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5" sheetId="1" r:id="rId1"/>
  </sheets>
  <definedNames/>
  <calcPr fullCalcOnLoad="1"/>
</workbook>
</file>

<file path=xl/sharedStrings.xml><?xml version="1.0" encoding="utf-8"?>
<sst xmlns="http://schemas.openxmlformats.org/spreadsheetml/2006/main" count="213" uniqueCount="149">
  <si>
    <t>人　口　動　態</t>
  </si>
  <si>
    <t>大分市</t>
  </si>
  <si>
    <t>別府市</t>
  </si>
  <si>
    <t>中津市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</si>
  <si>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</si>
  <si>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</si>
  <si>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</si>
  <si>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</si>
  <si>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</si>
  <si>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</si>
  <si>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</si>
  <si>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腸管感染症</t>
  </si>
  <si>
    <t>ウイルス肝炎</t>
  </si>
  <si>
    <t>その他の感染症及び寄生虫症</t>
  </si>
  <si>
    <t>悪性新生物</t>
  </si>
  <si>
    <t>その他の悪性新生物</t>
  </si>
  <si>
    <t>その他の新生物</t>
  </si>
  <si>
    <t>栄養失調症及びその他の栄養欠乏症</t>
  </si>
  <si>
    <t>代謝障害</t>
  </si>
  <si>
    <t>脊髄性筋萎縮症及び関連症候群</t>
  </si>
  <si>
    <t>脳性麻痺</t>
  </si>
  <si>
    <t>心疾患（高血圧性除く）</t>
  </si>
  <si>
    <t>脳血管疾患</t>
  </si>
  <si>
    <t>ヘルニア及び腸閉塞</t>
  </si>
  <si>
    <t>周産期に発生した病態</t>
  </si>
  <si>
    <t>妊娠期間及び胎児発育に関連する障害</t>
  </si>
  <si>
    <t>出産外傷</t>
  </si>
  <si>
    <t>出生時仮死</t>
  </si>
  <si>
    <t>新生児の呼吸窮迫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</si>
  <si>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</si>
  <si>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</si>
  <si>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</si>
  <si>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</si>
  <si>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</si>
  <si>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</si>
  <si>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</si>
  <si>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</si>
  <si>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</si>
  <si>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</si>
  <si>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</si>
  <si>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</si>
  <si>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</si>
  <si>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</t>
  </si>
  <si>
    <t>その他の先天奇形及び変形</t>
  </si>
  <si>
    <t>染色体異常、他に分類されないもの</t>
  </si>
  <si>
    <t>乳幼児突然死症候群</t>
  </si>
  <si>
    <t>その他のすべての疾患</t>
  </si>
  <si>
    <t>不慮の事故</t>
  </si>
  <si>
    <t>交通事故</t>
  </si>
  <si>
    <t>転倒・転落</t>
  </si>
  <si>
    <t>不慮の溺死及び溺水</t>
  </si>
  <si>
    <t>胃内容物の誤えん及び気道閉塞を生じた食物等の誤えん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</si>
  <si>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</si>
  <si>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</si>
  <si>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</si>
  <si>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</si>
  <si>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その他の外因</t>
  </si>
  <si>
    <t>Ｂａ０２</t>
  </si>
  <si>
    <t>Ｂａ０３</t>
  </si>
  <si>
    <t>Ｂａ０４</t>
  </si>
  <si>
    <t>Ｂａ０５</t>
  </si>
  <si>
    <t>Ｂａ０６</t>
  </si>
  <si>
    <t>Ｂａ０７</t>
  </si>
  <si>
    <t>Ｂａ０８</t>
  </si>
  <si>
    <t>Ｂａ０９</t>
  </si>
  <si>
    <t>Ｂａ１０</t>
  </si>
  <si>
    <t>Ｂａ１１</t>
  </si>
  <si>
    <t>Ｂａ１２</t>
  </si>
  <si>
    <t>Ｂａ１３</t>
  </si>
  <si>
    <t>Ｂａ１４</t>
  </si>
  <si>
    <t>Ｂａ１５</t>
  </si>
  <si>
    <t>Ｂａ１６</t>
  </si>
  <si>
    <t>Ｂａ１７</t>
  </si>
  <si>
    <t>Ｂａ１８</t>
  </si>
  <si>
    <t>Ｂａ１９</t>
  </si>
  <si>
    <t>Ｂａ２０</t>
  </si>
  <si>
    <t>Ｂａ２１</t>
  </si>
  <si>
    <t>Ｂａ２２</t>
  </si>
  <si>
    <t>Ｂａ２３</t>
  </si>
  <si>
    <t>Ｂａ２４</t>
  </si>
  <si>
    <t>Ｂａ２５</t>
  </si>
  <si>
    <t>Ｂａ２６</t>
  </si>
  <si>
    <t>Ｂａ２７</t>
  </si>
  <si>
    <t>Ｂａ２８</t>
  </si>
  <si>
    <t>Ｂａ２９</t>
  </si>
  <si>
    <t>Ｂａ３０</t>
  </si>
  <si>
    <t>Ｂａ３１</t>
  </si>
  <si>
    <t>Ｂａ３２</t>
  </si>
  <si>
    <t>Ｂａ３３</t>
  </si>
  <si>
    <t>Ｂａ３４</t>
  </si>
  <si>
    <t>Ｂａ３５</t>
  </si>
  <si>
    <t>Ｂａ３６</t>
  </si>
  <si>
    <t>Ｂａ３７</t>
  </si>
  <si>
    <t>Ｂａ３８</t>
  </si>
  <si>
    <t>Ｂａ３９</t>
  </si>
  <si>
    <t>Ｂａ４０</t>
  </si>
  <si>
    <t>Ｂａ４１</t>
  </si>
  <si>
    <t>Ｂａ４２</t>
  </si>
  <si>
    <t>Ｂａ４３</t>
  </si>
  <si>
    <t>Ｂａ４４</t>
  </si>
  <si>
    <t>Ｂａ４５</t>
  </si>
  <si>
    <t>Ｂａ４６</t>
  </si>
  <si>
    <t>Ｂａ４７</t>
  </si>
  <si>
    <t>Ｂａ４８</t>
  </si>
  <si>
    <t>Ｂａ４９</t>
  </si>
  <si>
    <t>Ｂａ５０</t>
  </si>
  <si>
    <t>Ｂａ５１</t>
  </si>
  <si>
    <t>Ｂａ５２</t>
  </si>
  <si>
    <t>Ｂａ５３</t>
  </si>
  <si>
    <t>Ｂａ５４</t>
  </si>
  <si>
    <t>Ｂａ５５</t>
  </si>
  <si>
    <t>Ｂａ５６</t>
  </si>
  <si>
    <t>Ｂａ０１</t>
  </si>
  <si>
    <t>インフルエンザ</t>
  </si>
  <si>
    <t>総　　　数</t>
  </si>
  <si>
    <t>敗　血　症</t>
  </si>
  <si>
    <t>麻　　　疹</t>
  </si>
  <si>
    <t>白　血　病</t>
  </si>
  <si>
    <t>髄　膜　炎</t>
  </si>
  <si>
    <t>肺　　　炎</t>
  </si>
  <si>
    <t>喘　　　息</t>
  </si>
  <si>
    <t>肝　疾　患</t>
  </si>
  <si>
    <t>腎　不　全</t>
  </si>
  <si>
    <t>他　　　殺</t>
  </si>
  <si>
    <t>年</t>
  </si>
  <si>
    <t>4週未満</t>
  </si>
  <si>
    <t>（再）　　1週未満</t>
  </si>
  <si>
    <t>4週以上　1年未満</t>
  </si>
  <si>
    <t>総　　　　　数</t>
  </si>
  <si>
    <t>市　　　　　　　　　　　　　　　　　　郡　　　　　　　　　　　　　　　　　　別</t>
  </si>
  <si>
    <t>死　　　因　（分　類　名）</t>
  </si>
  <si>
    <t>乳児死因</t>
  </si>
  <si>
    <t>簡単分類</t>
  </si>
  <si>
    <t>コード</t>
  </si>
  <si>
    <t>生 存 期 間 別</t>
  </si>
  <si>
    <t>注）</t>
  </si>
  <si>
    <t>津久見市</t>
  </si>
  <si>
    <t>年次・市郡・生存期間別</t>
  </si>
  <si>
    <t>　　３５　表</t>
  </si>
  <si>
    <t>　第３５表　乳児死亡数、死因（乳児死因簡単分類）・</t>
  </si>
  <si>
    <t xml:space="preserve"> </t>
  </si>
  <si>
    <t>市郡別，生存期間別は平成17年の内訳。</t>
  </si>
  <si>
    <t>平成12年～17年</t>
  </si>
  <si>
    <t>豊後大野市</t>
  </si>
  <si>
    <t>由布市</t>
  </si>
  <si>
    <t>国東市</t>
  </si>
  <si>
    <t>東国東郡</t>
  </si>
  <si>
    <t>速見郡</t>
  </si>
  <si>
    <t>玖珠郡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</si>
</sst>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0;&quot;△&quot;#&quot;\&quot;\!\ ##0;&quot;-&quot;;@"/>
    <numFmt numFmtId="201" formatCode="#\!\ ##0;&quot;△&quot;#\!\ ##0;&quot;-&quot;;@"/>
    <numFmt numFmtId="202" formatCode="#\ ##0;&quot;△&quot;#\ ##0;&quot;-&quot;;@"/>
  </numFmts>
  <fonts count="1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sz val="8.5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02" fontId="1" fillId="0" borderId="1" xfId="0" applyNumberFormat="1" applyFont="1" applyFill="1" applyBorder="1" applyAlignment="1">
      <alignment horizontal="right" vertical="center"/>
    </xf>
    <xf numFmtId="202" fontId="1" fillId="0" borderId="0" xfId="0" applyNumberFormat="1" applyFont="1" applyFill="1" applyBorder="1" applyAlignment="1">
      <alignment horizontal="right" vertical="center"/>
    </xf>
    <xf numFmtId="202" fontId="7" fillId="0" borderId="0" xfId="0" applyNumberFormat="1" applyFont="1" applyFill="1" applyBorder="1" applyAlignment="1">
      <alignment horizontal="right" vertical="center"/>
    </xf>
    <xf numFmtId="202" fontId="1" fillId="0" borderId="2" xfId="0" applyNumberFormat="1" applyFont="1" applyFill="1" applyBorder="1" applyAlignment="1">
      <alignment horizontal="right" vertical="center"/>
    </xf>
    <xf numFmtId="202" fontId="1" fillId="0" borderId="3" xfId="0" applyNumberFormat="1" applyFont="1" applyFill="1" applyBorder="1" applyAlignment="1">
      <alignment horizontal="right" vertical="center"/>
    </xf>
    <xf numFmtId="202" fontId="1" fillId="0" borderId="4" xfId="0" applyNumberFormat="1" applyFont="1" applyFill="1" applyBorder="1" applyAlignment="1">
      <alignment horizontal="right" vertical="center"/>
    </xf>
    <xf numFmtId="202" fontId="7" fillId="0" borderId="4" xfId="0" applyNumberFormat="1" applyFont="1" applyFill="1" applyBorder="1" applyAlignment="1">
      <alignment horizontal="right" vertical="center"/>
    </xf>
    <xf numFmtId="202" fontId="7" fillId="0" borderId="5" xfId="0" applyNumberFormat="1" applyFont="1" applyFill="1" applyBorder="1" applyAlignment="1">
      <alignment horizontal="right" vertical="center"/>
    </xf>
    <xf numFmtId="202" fontId="7" fillId="0" borderId="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202" fontId="1" fillId="0" borderId="7" xfId="0" applyNumberFormat="1" applyFont="1" applyFill="1" applyBorder="1" applyAlignment="1">
      <alignment horizontal="right" vertical="center"/>
    </xf>
    <xf numFmtId="202" fontId="1" fillId="0" borderId="5" xfId="0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10" fillId="0" borderId="11" xfId="0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1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/>
    </xf>
    <xf numFmtId="202" fontId="1" fillId="0" borderId="1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"/>
  <sheetViews>
    <sheetView tabSelected="1" zoomScale="80" zoomScaleNormal="80" workbookViewId="0" topLeftCell="A1">
      <selection activeCell="A1" sqref="A1"/>
    </sheetView>
  </sheetViews>
  <sheetFormatPr defaultColWidth="9.00390625" defaultRowHeight="13.5"/>
  <cols>
    <col min="1" max="1" width="8.625" style="15" customWidth="1"/>
    <col min="2" max="2" width="41.375" style="15" customWidth="1"/>
    <col min="3" max="28" width="5.375" style="15" customWidth="1"/>
    <col min="29" max="29" width="8.625" style="15" customWidth="1"/>
    <col min="30" max="16384" width="9.00390625" style="15" customWidth="1"/>
  </cols>
  <sheetData>
    <row r="1" spans="1:16" ht="17.25">
      <c r="A1" s="14" t="s">
        <v>0</v>
      </c>
      <c r="C1" s="16" t="s">
        <v>139</v>
      </c>
      <c r="P1" s="16" t="s">
        <v>137</v>
      </c>
    </row>
    <row r="2" ht="13.5">
      <c r="A2" s="17" t="s">
        <v>138</v>
      </c>
    </row>
    <row r="3" spans="2:29" ht="14.25" thickBot="1">
      <c r="B3" s="15" t="s">
        <v>140</v>
      </c>
      <c r="AC3" s="18" t="s">
        <v>142</v>
      </c>
    </row>
    <row r="4" spans="1:29" ht="15" customHeight="1">
      <c r="A4" s="19"/>
      <c r="B4" s="52" t="s">
        <v>130</v>
      </c>
      <c r="C4" s="46" t="s">
        <v>128</v>
      </c>
      <c r="D4" s="47"/>
      <c r="E4" s="47"/>
      <c r="F4" s="47"/>
      <c r="G4" s="47"/>
      <c r="H4" s="48"/>
      <c r="I4" s="46" t="s">
        <v>129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8"/>
      <c r="Z4" s="46" t="s">
        <v>134</v>
      </c>
      <c r="AA4" s="47"/>
      <c r="AB4" s="48"/>
      <c r="AC4" s="20"/>
    </row>
    <row r="5" spans="1:29" ht="15" customHeight="1">
      <c r="A5" s="21" t="s">
        <v>131</v>
      </c>
      <c r="B5" s="53"/>
      <c r="C5" s="22">
        <v>12</v>
      </c>
      <c r="D5" s="22">
        <v>13</v>
      </c>
      <c r="E5" s="22">
        <v>14</v>
      </c>
      <c r="F5" s="22">
        <v>15</v>
      </c>
      <c r="G5" s="22">
        <v>16</v>
      </c>
      <c r="H5" s="23">
        <v>17</v>
      </c>
      <c r="I5" s="49" t="s">
        <v>1</v>
      </c>
      <c r="J5" s="49" t="s">
        <v>2</v>
      </c>
      <c r="K5" s="49" t="s">
        <v>3</v>
      </c>
      <c r="L5" s="49" t="s">
        <v>4</v>
      </c>
      <c r="M5" s="49" t="s">
        <v>5</v>
      </c>
      <c r="N5" s="49" t="s">
        <v>6</v>
      </c>
      <c r="O5" s="49" t="s">
        <v>136</v>
      </c>
      <c r="P5" s="49" t="s">
        <v>7</v>
      </c>
      <c r="Q5" s="55" t="s">
        <v>8</v>
      </c>
      <c r="R5" s="49" t="s">
        <v>9</v>
      </c>
      <c r="S5" s="49" t="s">
        <v>10</v>
      </c>
      <c r="T5" s="49" t="s">
        <v>143</v>
      </c>
      <c r="U5" s="49" t="s">
        <v>144</v>
      </c>
      <c r="V5" s="49" t="s">
        <v>145</v>
      </c>
      <c r="W5" s="49" t="s">
        <v>146</v>
      </c>
      <c r="X5" s="49" t="s">
        <v>147</v>
      </c>
      <c r="Y5" s="49" t="s">
        <v>148</v>
      </c>
      <c r="Z5" s="49" t="s">
        <v>125</v>
      </c>
      <c r="AA5" s="43" t="s">
        <v>126</v>
      </c>
      <c r="AB5" s="43" t="s">
        <v>127</v>
      </c>
      <c r="AC5" s="24" t="s">
        <v>131</v>
      </c>
    </row>
    <row r="6" spans="1:29" ht="15" customHeight="1">
      <c r="A6" s="21" t="s">
        <v>132</v>
      </c>
      <c r="B6" s="53"/>
      <c r="C6" s="25"/>
      <c r="D6" s="25"/>
      <c r="E6" s="25"/>
      <c r="F6" s="25"/>
      <c r="G6" s="25"/>
      <c r="H6" s="25"/>
      <c r="I6" s="50"/>
      <c r="J6" s="50"/>
      <c r="K6" s="50"/>
      <c r="L6" s="50"/>
      <c r="M6" s="50"/>
      <c r="N6" s="50"/>
      <c r="O6" s="50"/>
      <c r="P6" s="50"/>
      <c r="Q6" s="56"/>
      <c r="R6" s="50"/>
      <c r="S6" s="50"/>
      <c r="T6" s="50"/>
      <c r="U6" s="50"/>
      <c r="V6" s="50"/>
      <c r="W6" s="50"/>
      <c r="X6" s="50"/>
      <c r="Y6" s="50"/>
      <c r="Z6" s="50"/>
      <c r="AA6" s="44"/>
      <c r="AB6" s="44"/>
      <c r="AC6" s="24" t="s">
        <v>132</v>
      </c>
    </row>
    <row r="7" spans="1:29" ht="15" customHeight="1">
      <c r="A7" s="21" t="s">
        <v>133</v>
      </c>
      <c r="B7" s="53"/>
      <c r="C7" s="26"/>
      <c r="D7" s="26"/>
      <c r="E7" s="26"/>
      <c r="F7" s="26"/>
      <c r="G7" s="42"/>
      <c r="H7" s="27"/>
      <c r="I7" s="50"/>
      <c r="J7" s="50"/>
      <c r="K7" s="50"/>
      <c r="L7" s="50"/>
      <c r="M7" s="50"/>
      <c r="N7" s="50"/>
      <c r="O7" s="50"/>
      <c r="P7" s="50"/>
      <c r="Q7" s="56"/>
      <c r="R7" s="50"/>
      <c r="S7" s="50"/>
      <c r="T7" s="50"/>
      <c r="U7" s="50"/>
      <c r="V7" s="50"/>
      <c r="W7" s="50"/>
      <c r="X7" s="50"/>
      <c r="Y7" s="50"/>
      <c r="Z7" s="50"/>
      <c r="AA7" s="44"/>
      <c r="AB7" s="44"/>
      <c r="AC7" s="24" t="s">
        <v>133</v>
      </c>
    </row>
    <row r="8" spans="1:29" ht="13.5" customHeight="1">
      <c r="A8" s="28"/>
      <c r="B8" s="54"/>
      <c r="C8" s="29" t="s">
        <v>124</v>
      </c>
      <c r="D8" s="29" t="s">
        <v>124</v>
      </c>
      <c r="E8" s="29" t="s">
        <v>124</v>
      </c>
      <c r="F8" s="29" t="s">
        <v>124</v>
      </c>
      <c r="G8" s="29" t="s">
        <v>124</v>
      </c>
      <c r="H8" s="30" t="s">
        <v>124</v>
      </c>
      <c r="I8" s="51"/>
      <c r="J8" s="51"/>
      <c r="K8" s="51"/>
      <c r="L8" s="51"/>
      <c r="M8" s="51"/>
      <c r="N8" s="51"/>
      <c r="O8" s="51"/>
      <c r="P8" s="51"/>
      <c r="Q8" s="57"/>
      <c r="R8" s="51"/>
      <c r="S8" s="51"/>
      <c r="T8" s="51"/>
      <c r="U8" s="51"/>
      <c r="V8" s="51"/>
      <c r="W8" s="51"/>
      <c r="X8" s="51"/>
      <c r="Y8" s="51"/>
      <c r="Z8" s="51"/>
      <c r="AA8" s="45"/>
      <c r="AB8" s="45"/>
      <c r="AC8" s="31"/>
    </row>
    <row r="9" spans="1:29" ht="13.5">
      <c r="A9" s="32"/>
      <c r="B9" s="33" t="s">
        <v>114</v>
      </c>
      <c r="C9" s="11">
        <v>37</v>
      </c>
      <c r="D9" s="12">
        <v>29</v>
      </c>
      <c r="E9" s="12">
        <v>37</v>
      </c>
      <c r="F9" s="12">
        <v>31</v>
      </c>
      <c r="G9" s="12">
        <v>29</v>
      </c>
      <c r="H9" s="8">
        <f>SUM(H11:H16,H19:H32,H34,H47,H57:H59,H68:H69)</f>
        <v>23</v>
      </c>
      <c r="I9" s="8">
        <f aca="true" t="shared" si="0" ref="I9:AB9">SUM(I11:I16,I19:I32,I34,I47,I57:I59,I68:I69)</f>
        <v>7</v>
      </c>
      <c r="J9" s="8">
        <f t="shared" si="0"/>
        <v>5</v>
      </c>
      <c r="K9" s="8">
        <f t="shared" si="0"/>
        <v>2</v>
      </c>
      <c r="L9" s="8">
        <f>SUM(L11:L16,L19:L32,L34,L47,L57:L59,L68:L69)</f>
        <v>3</v>
      </c>
      <c r="M9" s="8">
        <f>SUM(M11:M16,M19:M32,M34,M47,M57:M59,M68:M69)</f>
        <v>1</v>
      </c>
      <c r="N9" s="8">
        <f t="shared" si="0"/>
        <v>1</v>
      </c>
      <c r="O9" s="8">
        <f t="shared" si="0"/>
        <v>1</v>
      </c>
      <c r="P9" s="8">
        <f t="shared" si="0"/>
        <v>1</v>
      </c>
      <c r="Q9" s="8">
        <f t="shared" si="0"/>
        <v>2</v>
      </c>
      <c r="R9" s="8">
        <f t="shared" si="0"/>
        <v>0</v>
      </c>
      <c r="S9" s="8">
        <f t="shared" si="0"/>
        <v>0</v>
      </c>
      <c r="T9" s="8">
        <f t="shared" si="0"/>
        <v>0</v>
      </c>
      <c r="U9" s="8">
        <f t="shared" si="0"/>
        <v>0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">
        <f t="shared" si="0"/>
        <v>0</v>
      </c>
      <c r="Z9" s="8">
        <f t="shared" si="0"/>
        <v>14</v>
      </c>
      <c r="AA9" s="8">
        <f t="shared" si="0"/>
        <v>10</v>
      </c>
      <c r="AB9" s="9">
        <f t="shared" si="0"/>
        <v>9</v>
      </c>
      <c r="AC9" s="34"/>
    </row>
    <row r="10" spans="1:29" ht="13.5">
      <c r="A10" s="32"/>
      <c r="B10" s="25"/>
      <c r="C10" s="1"/>
      <c r="D10" s="2"/>
      <c r="E10" s="2"/>
      <c r="F10" s="2"/>
      <c r="G10" s="2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  <c r="AC10" s="34"/>
    </row>
    <row r="11" spans="1:29" ht="12.75" customHeight="1">
      <c r="A11" s="35" t="s">
        <v>112</v>
      </c>
      <c r="B11" s="33" t="s">
        <v>11</v>
      </c>
      <c r="C11" s="1">
        <v>0</v>
      </c>
      <c r="D11" s="2">
        <v>0</v>
      </c>
      <c r="E11" s="2">
        <v>0</v>
      </c>
      <c r="F11" s="2">
        <v>0</v>
      </c>
      <c r="G11" s="2">
        <v>1</v>
      </c>
      <c r="H11" s="3">
        <f>SUM(I11:Y11)</f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36" t="s">
        <v>112</v>
      </c>
    </row>
    <row r="12" spans="1:29" ht="12.75" customHeight="1">
      <c r="A12" s="35" t="s">
        <v>57</v>
      </c>
      <c r="B12" s="33" t="s">
        <v>115</v>
      </c>
      <c r="C12" s="1">
        <v>2</v>
      </c>
      <c r="D12" s="2">
        <v>0</v>
      </c>
      <c r="E12" s="2">
        <v>0</v>
      </c>
      <c r="F12" s="2">
        <v>0</v>
      </c>
      <c r="G12" s="2">
        <v>1</v>
      </c>
      <c r="H12" s="3">
        <f aca="true" t="shared" si="1" ref="H12:H25">SUM(I12:Y12)</f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36" t="s">
        <v>57</v>
      </c>
    </row>
    <row r="13" spans="1:29" ht="12.75" customHeight="1">
      <c r="A13" s="35" t="s">
        <v>58</v>
      </c>
      <c r="B13" s="33" t="s">
        <v>116</v>
      </c>
      <c r="C13" s="1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1"/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36" t="s">
        <v>58</v>
      </c>
    </row>
    <row r="14" spans="1:29" ht="12.75" customHeight="1">
      <c r="A14" s="35" t="s">
        <v>59</v>
      </c>
      <c r="B14" s="33" t="s">
        <v>12</v>
      </c>
      <c r="C14" s="1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1"/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36" t="s">
        <v>59</v>
      </c>
    </row>
    <row r="15" spans="1:29" ht="12.75" customHeight="1">
      <c r="A15" s="35" t="s">
        <v>60</v>
      </c>
      <c r="B15" s="33" t="s">
        <v>13</v>
      </c>
      <c r="C15" s="1">
        <v>1</v>
      </c>
      <c r="D15" s="2">
        <v>0</v>
      </c>
      <c r="E15" s="2">
        <v>0</v>
      </c>
      <c r="F15" s="2">
        <v>0</v>
      </c>
      <c r="G15" s="2">
        <v>0</v>
      </c>
      <c r="H15" s="3">
        <f t="shared" si="1"/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36" t="s">
        <v>60</v>
      </c>
    </row>
    <row r="16" spans="1:29" ht="12.75" customHeight="1">
      <c r="A16" s="35" t="s">
        <v>61</v>
      </c>
      <c r="B16" s="33" t="s">
        <v>14</v>
      </c>
      <c r="C16" s="1">
        <v>0</v>
      </c>
      <c r="D16" s="2">
        <v>1</v>
      </c>
      <c r="E16" s="2">
        <v>0</v>
      </c>
      <c r="F16" s="2">
        <v>0</v>
      </c>
      <c r="G16" s="2">
        <v>0</v>
      </c>
      <c r="H16" s="3">
        <f t="shared" si="1"/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36" t="s">
        <v>61</v>
      </c>
    </row>
    <row r="17" spans="1:29" ht="12.75" customHeight="1">
      <c r="A17" s="35" t="s">
        <v>62</v>
      </c>
      <c r="B17" s="37" t="s">
        <v>117</v>
      </c>
      <c r="C17" s="1">
        <v>0</v>
      </c>
      <c r="D17" s="2">
        <v>1</v>
      </c>
      <c r="E17" s="2">
        <v>0</v>
      </c>
      <c r="F17" s="2">
        <v>0</v>
      </c>
      <c r="G17" s="2">
        <v>0</v>
      </c>
      <c r="H17" s="3">
        <f t="shared" si="1"/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36" t="s">
        <v>62</v>
      </c>
    </row>
    <row r="18" spans="1:29" ht="12.75" customHeight="1">
      <c r="A18" s="35" t="s">
        <v>63</v>
      </c>
      <c r="B18" s="37" t="s">
        <v>15</v>
      </c>
      <c r="C18" s="1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1"/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36" t="s">
        <v>63</v>
      </c>
    </row>
    <row r="19" spans="1:29" ht="12.75" customHeight="1">
      <c r="A19" s="35" t="s">
        <v>64</v>
      </c>
      <c r="B19" s="33" t="s">
        <v>16</v>
      </c>
      <c r="C19" s="1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1"/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36" t="s">
        <v>64</v>
      </c>
    </row>
    <row r="20" spans="1:29" ht="12.75" customHeight="1">
      <c r="A20" s="35" t="s">
        <v>65</v>
      </c>
      <c r="B20" s="33" t="s">
        <v>17</v>
      </c>
      <c r="C20" s="1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1"/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36" t="s">
        <v>65</v>
      </c>
    </row>
    <row r="21" spans="1:29" ht="12.75" customHeight="1">
      <c r="A21" s="35" t="s">
        <v>66</v>
      </c>
      <c r="B21" s="33" t="s">
        <v>18</v>
      </c>
      <c r="C21" s="1">
        <v>1</v>
      </c>
      <c r="D21" s="2">
        <v>1</v>
      </c>
      <c r="E21" s="2">
        <v>1</v>
      </c>
      <c r="F21" s="2">
        <v>0</v>
      </c>
      <c r="G21" s="2">
        <v>0</v>
      </c>
      <c r="H21" s="3">
        <f t="shared" si="1"/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1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1</v>
      </c>
      <c r="AC21" s="36" t="s">
        <v>66</v>
      </c>
    </row>
    <row r="22" spans="1:29" ht="12.75" customHeight="1">
      <c r="A22" s="35" t="s">
        <v>67</v>
      </c>
      <c r="B22" s="33" t="s">
        <v>118</v>
      </c>
      <c r="C22" s="1">
        <v>0</v>
      </c>
      <c r="D22" s="2">
        <v>0</v>
      </c>
      <c r="E22" s="2">
        <v>0</v>
      </c>
      <c r="F22" s="2">
        <v>1</v>
      </c>
      <c r="G22" s="2">
        <v>0</v>
      </c>
      <c r="H22" s="3">
        <f t="shared" si="1"/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36" t="s">
        <v>67</v>
      </c>
    </row>
    <row r="23" spans="1:29" ht="12.75" customHeight="1">
      <c r="A23" s="35" t="s">
        <v>68</v>
      </c>
      <c r="B23" s="33" t="s">
        <v>19</v>
      </c>
      <c r="C23" s="1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1"/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36" t="s">
        <v>68</v>
      </c>
    </row>
    <row r="24" spans="1:29" ht="12.75" customHeight="1">
      <c r="A24" s="35" t="s">
        <v>69</v>
      </c>
      <c r="B24" s="33" t="s">
        <v>20</v>
      </c>
      <c r="C24" s="1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1"/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36" t="s">
        <v>69</v>
      </c>
    </row>
    <row r="25" spans="1:29" ht="12.75" customHeight="1">
      <c r="A25" s="35" t="s">
        <v>70</v>
      </c>
      <c r="B25" s="33" t="s">
        <v>21</v>
      </c>
      <c r="C25" s="1">
        <v>1</v>
      </c>
      <c r="D25" s="2">
        <v>1</v>
      </c>
      <c r="E25" s="2">
        <v>1</v>
      </c>
      <c r="F25" s="2">
        <v>4</v>
      </c>
      <c r="G25" s="2">
        <v>1</v>
      </c>
      <c r="H25" s="3">
        <f t="shared" si="1"/>
        <v>2</v>
      </c>
      <c r="I25" s="2">
        <v>0</v>
      </c>
      <c r="J25" s="2">
        <v>2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2</v>
      </c>
      <c r="AC25" s="36" t="s">
        <v>70</v>
      </c>
    </row>
    <row r="26" spans="1:29" ht="12.75" customHeight="1">
      <c r="A26" s="35" t="s">
        <v>71</v>
      </c>
      <c r="B26" s="33" t="s">
        <v>22</v>
      </c>
      <c r="C26" s="1">
        <v>1</v>
      </c>
      <c r="D26" s="2">
        <v>0</v>
      </c>
      <c r="E26" s="2">
        <v>0</v>
      </c>
      <c r="F26" s="2">
        <v>0</v>
      </c>
      <c r="G26" s="2">
        <v>0</v>
      </c>
      <c r="H26" s="3">
        <f>SUM(I26:Y26)</f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36" t="s">
        <v>71</v>
      </c>
    </row>
    <row r="27" spans="1:29" ht="12.75" customHeight="1">
      <c r="A27" s="35" t="s">
        <v>72</v>
      </c>
      <c r="B27" s="33" t="s">
        <v>113</v>
      </c>
      <c r="C27" s="1">
        <v>0</v>
      </c>
      <c r="D27" s="2">
        <v>0</v>
      </c>
      <c r="E27" s="2">
        <v>0</v>
      </c>
      <c r="F27" s="2">
        <v>0</v>
      </c>
      <c r="G27" s="2">
        <v>0</v>
      </c>
      <c r="H27" s="3">
        <f>SUM(I27:Y27)</f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36" t="s">
        <v>72</v>
      </c>
    </row>
    <row r="28" spans="1:29" ht="12.75" customHeight="1">
      <c r="A28" s="35" t="s">
        <v>73</v>
      </c>
      <c r="B28" s="33" t="s">
        <v>119</v>
      </c>
      <c r="C28" s="1">
        <v>0</v>
      </c>
      <c r="D28" s="2">
        <v>0</v>
      </c>
      <c r="E28" s="2">
        <v>0</v>
      </c>
      <c r="F28" s="2">
        <v>0</v>
      </c>
      <c r="G28" s="2">
        <v>0</v>
      </c>
      <c r="H28" s="3">
        <f>SUM(I28:Y28)</f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36" t="s">
        <v>73</v>
      </c>
    </row>
    <row r="29" spans="1:29" ht="12.75" customHeight="1">
      <c r="A29" s="35" t="s">
        <v>74</v>
      </c>
      <c r="B29" s="33" t="s">
        <v>120</v>
      </c>
      <c r="C29" s="1">
        <v>0</v>
      </c>
      <c r="D29" s="2">
        <v>0</v>
      </c>
      <c r="E29" s="2">
        <v>0</v>
      </c>
      <c r="F29" s="2">
        <v>0</v>
      </c>
      <c r="G29" s="2">
        <v>0</v>
      </c>
      <c r="H29" s="3">
        <f>SUM(I29:Y29)</f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36" t="s">
        <v>74</v>
      </c>
    </row>
    <row r="30" spans="1:29" ht="12.75" customHeight="1">
      <c r="A30" s="35" t="s">
        <v>75</v>
      </c>
      <c r="B30" s="33" t="s">
        <v>23</v>
      </c>
      <c r="C30" s="1">
        <v>0</v>
      </c>
      <c r="D30" s="2">
        <v>0</v>
      </c>
      <c r="E30" s="2">
        <v>0</v>
      </c>
      <c r="F30" s="2">
        <v>1</v>
      </c>
      <c r="G30" s="2">
        <v>0</v>
      </c>
      <c r="H30" s="3">
        <f>SUM(I30:Y30)</f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36" t="s">
        <v>75</v>
      </c>
    </row>
    <row r="31" spans="1:29" ht="12.75" customHeight="1">
      <c r="A31" s="35" t="s">
        <v>76</v>
      </c>
      <c r="B31" s="33" t="s">
        <v>121</v>
      </c>
      <c r="C31" s="1">
        <v>0</v>
      </c>
      <c r="D31" s="2">
        <v>0</v>
      </c>
      <c r="E31" s="2">
        <v>0</v>
      </c>
      <c r="F31" s="2">
        <v>0</v>
      </c>
      <c r="G31" s="2">
        <v>0</v>
      </c>
      <c r="H31" s="3">
        <f>SUM(I31:Y31)</f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36" t="s">
        <v>76</v>
      </c>
    </row>
    <row r="32" spans="1:29" ht="12.75" customHeight="1">
      <c r="A32" s="35" t="s">
        <v>77</v>
      </c>
      <c r="B32" s="33" t="s">
        <v>122</v>
      </c>
      <c r="C32" s="1">
        <v>0</v>
      </c>
      <c r="D32" s="2">
        <v>0</v>
      </c>
      <c r="E32" s="2">
        <v>1</v>
      </c>
      <c r="F32" s="2">
        <v>0</v>
      </c>
      <c r="G32" s="2">
        <v>0</v>
      </c>
      <c r="H32" s="3">
        <f>SUM(I32:Y32)</f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36" t="s">
        <v>77</v>
      </c>
    </row>
    <row r="33" spans="1:29" ht="12.75" customHeight="1">
      <c r="A33" s="35"/>
      <c r="B33" s="33"/>
      <c r="C33" s="1"/>
      <c r="D33" s="2"/>
      <c r="E33" s="2"/>
      <c r="F33" s="2"/>
      <c r="G33" s="2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4"/>
      <c r="AC33" s="36"/>
    </row>
    <row r="34" spans="1:29" ht="12.75" customHeight="1">
      <c r="A34" s="35" t="s">
        <v>78</v>
      </c>
      <c r="B34" s="33" t="s">
        <v>24</v>
      </c>
      <c r="C34" s="1">
        <v>11</v>
      </c>
      <c r="D34" s="2">
        <v>9</v>
      </c>
      <c r="E34" s="2">
        <v>13</v>
      </c>
      <c r="F34" s="2">
        <v>8</v>
      </c>
      <c r="G34" s="2">
        <v>9</v>
      </c>
      <c r="H34" s="3">
        <f>SUM(I34:Y34)</f>
        <v>8</v>
      </c>
      <c r="I34" s="13">
        <f>SUM(I35:I45)</f>
        <v>1</v>
      </c>
      <c r="J34" s="13">
        <f aca="true" t="shared" si="2" ref="J34:V34">SUM(J35:J45)</f>
        <v>2</v>
      </c>
      <c r="K34" s="13">
        <f t="shared" si="2"/>
        <v>1</v>
      </c>
      <c r="L34" s="13">
        <f t="shared" si="2"/>
        <v>1</v>
      </c>
      <c r="M34" s="13">
        <f t="shared" si="2"/>
        <v>1</v>
      </c>
      <c r="N34" s="13">
        <f t="shared" si="2"/>
        <v>0</v>
      </c>
      <c r="O34" s="13">
        <f t="shared" si="2"/>
        <v>1</v>
      </c>
      <c r="P34" s="13">
        <f t="shared" si="2"/>
        <v>0</v>
      </c>
      <c r="Q34" s="13">
        <f t="shared" si="2"/>
        <v>1</v>
      </c>
      <c r="R34" s="13">
        <f t="shared" si="2"/>
        <v>0</v>
      </c>
      <c r="S34" s="13">
        <f t="shared" si="2"/>
        <v>0</v>
      </c>
      <c r="T34" s="13">
        <f t="shared" si="2"/>
        <v>0</v>
      </c>
      <c r="U34" s="13">
        <f t="shared" si="2"/>
        <v>0</v>
      </c>
      <c r="V34" s="13">
        <f t="shared" si="2"/>
        <v>0</v>
      </c>
      <c r="W34" s="13">
        <f aca="true" t="shared" si="3" ref="W34:AB34">SUM(W35:W45)</f>
        <v>0</v>
      </c>
      <c r="X34" s="13">
        <f t="shared" si="3"/>
        <v>0</v>
      </c>
      <c r="Y34" s="13">
        <f t="shared" si="3"/>
        <v>0</v>
      </c>
      <c r="Z34" s="13">
        <f t="shared" si="3"/>
        <v>7</v>
      </c>
      <c r="AA34" s="13">
        <f t="shared" si="3"/>
        <v>7</v>
      </c>
      <c r="AB34" s="13">
        <f t="shared" si="3"/>
        <v>1</v>
      </c>
      <c r="AC34" s="36" t="s">
        <v>78</v>
      </c>
    </row>
    <row r="35" spans="1:29" ht="12.75" customHeight="1">
      <c r="A35" s="35" t="s">
        <v>79</v>
      </c>
      <c r="B35" s="37" t="s">
        <v>25</v>
      </c>
      <c r="C35" s="1">
        <v>0</v>
      </c>
      <c r="D35" s="2">
        <v>2</v>
      </c>
      <c r="E35" s="2">
        <v>2</v>
      </c>
      <c r="F35" s="2">
        <v>1</v>
      </c>
      <c r="G35" s="2">
        <v>0</v>
      </c>
      <c r="H35" s="3">
        <f>SUM(I35:Y35)</f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36" t="s">
        <v>79</v>
      </c>
    </row>
    <row r="36" spans="1:29" ht="12.75" customHeight="1">
      <c r="A36" s="35" t="s">
        <v>80</v>
      </c>
      <c r="B36" s="37" t="s">
        <v>26</v>
      </c>
      <c r="C36" s="1">
        <v>0</v>
      </c>
      <c r="D36" s="2">
        <v>0</v>
      </c>
      <c r="E36" s="2">
        <v>0</v>
      </c>
      <c r="F36" s="2">
        <v>0</v>
      </c>
      <c r="G36" s="2">
        <v>1</v>
      </c>
      <c r="H36" s="3">
        <f aca="true" t="shared" si="4" ref="H35:H45">SUM(I36:Y36)</f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36" t="s">
        <v>80</v>
      </c>
    </row>
    <row r="37" spans="1:29" ht="12.75" customHeight="1">
      <c r="A37" s="35" t="s">
        <v>81</v>
      </c>
      <c r="B37" s="37" t="s">
        <v>27</v>
      </c>
      <c r="C37" s="1">
        <v>0</v>
      </c>
      <c r="D37" s="2">
        <v>2</v>
      </c>
      <c r="E37" s="2">
        <v>2</v>
      </c>
      <c r="F37" s="2">
        <v>1</v>
      </c>
      <c r="G37" s="2">
        <v>3</v>
      </c>
      <c r="H37" s="3">
        <f t="shared" si="4"/>
        <v>4</v>
      </c>
      <c r="I37" s="2">
        <v>1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1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4</v>
      </c>
      <c r="AA37" s="2">
        <v>4</v>
      </c>
      <c r="AB37" s="2">
        <v>0</v>
      </c>
      <c r="AC37" s="36" t="s">
        <v>81</v>
      </c>
    </row>
    <row r="38" spans="1:29" ht="12.75" customHeight="1">
      <c r="A38" s="35" t="s">
        <v>82</v>
      </c>
      <c r="B38" s="37" t="s">
        <v>28</v>
      </c>
      <c r="C38" s="1">
        <v>1</v>
      </c>
      <c r="D38" s="2">
        <v>0</v>
      </c>
      <c r="E38" s="2">
        <v>1</v>
      </c>
      <c r="F38" s="2">
        <v>0</v>
      </c>
      <c r="G38" s="2">
        <v>0</v>
      </c>
      <c r="H38" s="3">
        <f t="shared" si="4"/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36" t="s">
        <v>82</v>
      </c>
    </row>
    <row r="39" spans="1:29" ht="12.75" customHeight="1">
      <c r="A39" s="35" t="s">
        <v>83</v>
      </c>
      <c r="B39" s="37" t="s">
        <v>29</v>
      </c>
      <c r="C39" s="1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4"/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36" t="s">
        <v>83</v>
      </c>
    </row>
    <row r="40" spans="1:29" ht="12.75" customHeight="1">
      <c r="A40" s="35" t="s">
        <v>84</v>
      </c>
      <c r="B40" s="37" t="s">
        <v>30</v>
      </c>
      <c r="C40" s="1">
        <v>0</v>
      </c>
      <c r="D40" s="2">
        <v>0</v>
      </c>
      <c r="E40" s="2">
        <v>2</v>
      </c>
      <c r="F40" s="2">
        <v>1</v>
      </c>
      <c r="G40" s="2">
        <v>0</v>
      </c>
      <c r="H40" s="3">
        <f t="shared" si="4"/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36" t="s">
        <v>84</v>
      </c>
    </row>
    <row r="41" spans="1:29" ht="12.75" customHeight="1">
      <c r="A41" s="35" t="s">
        <v>85</v>
      </c>
      <c r="B41" s="37" t="s">
        <v>31</v>
      </c>
      <c r="C41" s="1">
        <v>4</v>
      </c>
      <c r="D41" s="2">
        <v>2</v>
      </c>
      <c r="E41" s="2">
        <v>2</v>
      </c>
      <c r="F41" s="2">
        <v>0</v>
      </c>
      <c r="G41" s="2">
        <v>1</v>
      </c>
      <c r="H41" s="3">
        <f t="shared" si="4"/>
        <v>2</v>
      </c>
      <c r="I41" s="2">
        <v>0</v>
      </c>
      <c r="J41" s="2">
        <v>0</v>
      </c>
      <c r="K41" s="2">
        <v>0</v>
      </c>
      <c r="L41" s="2">
        <v>1</v>
      </c>
      <c r="M41" s="2"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1</v>
      </c>
      <c r="AA41" s="2">
        <v>1</v>
      </c>
      <c r="AB41" s="2">
        <v>1</v>
      </c>
      <c r="AC41" s="36" t="s">
        <v>85</v>
      </c>
    </row>
    <row r="42" spans="1:29" ht="12.75" customHeight="1">
      <c r="A42" s="35" t="s">
        <v>86</v>
      </c>
      <c r="B42" s="37" t="s">
        <v>32</v>
      </c>
      <c r="C42" s="1">
        <v>0</v>
      </c>
      <c r="D42" s="2">
        <v>1</v>
      </c>
      <c r="E42" s="2">
        <v>1</v>
      </c>
      <c r="F42" s="2">
        <v>2</v>
      </c>
      <c r="G42" s="2">
        <v>2</v>
      </c>
      <c r="H42" s="3">
        <f t="shared" si="4"/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36" t="s">
        <v>86</v>
      </c>
    </row>
    <row r="43" spans="1:29" ht="12.75" customHeight="1">
      <c r="A43" s="35" t="s">
        <v>87</v>
      </c>
      <c r="B43" s="37" t="s">
        <v>33</v>
      </c>
      <c r="C43" s="1">
        <v>1</v>
      </c>
      <c r="D43" s="2">
        <v>1</v>
      </c>
      <c r="E43" s="2">
        <v>0</v>
      </c>
      <c r="F43" s="2">
        <v>0</v>
      </c>
      <c r="G43" s="2">
        <v>1</v>
      </c>
      <c r="H43" s="3">
        <f t="shared" si="4"/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36" t="s">
        <v>87</v>
      </c>
    </row>
    <row r="44" spans="1:29" ht="12.75" customHeight="1">
      <c r="A44" s="35" t="s">
        <v>88</v>
      </c>
      <c r="B44" s="37" t="s">
        <v>34</v>
      </c>
      <c r="C44" s="1">
        <v>5</v>
      </c>
      <c r="D44" s="2">
        <v>0</v>
      </c>
      <c r="E44" s="2">
        <v>2</v>
      </c>
      <c r="F44" s="2">
        <v>0</v>
      </c>
      <c r="G44" s="2">
        <v>0</v>
      </c>
      <c r="H44" s="3">
        <f t="shared" si="4"/>
        <v>1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1</v>
      </c>
      <c r="AA44" s="2">
        <v>1</v>
      </c>
      <c r="AB44" s="2">
        <v>0</v>
      </c>
      <c r="AC44" s="36" t="s">
        <v>88</v>
      </c>
    </row>
    <row r="45" spans="1:29" ht="12.75" customHeight="1">
      <c r="A45" s="35" t="s">
        <v>89</v>
      </c>
      <c r="B45" s="37" t="s">
        <v>35</v>
      </c>
      <c r="C45" s="1">
        <v>0</v>
      </c>
      <c r="D45" s="2">
        <v>1</v>
      </c>
      <c r="E45" s="2">
        <v>2</v>
      </c>
      <c r="F45" s="2">
        <v>3</v>
      </c>
      <c r="G45" s="2">
        <v>1</v>
      </c>
      <c r="H45" s="3">
        <f t="shared" si="4"/>
        <v>1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1</v>
      </c>
      <c r="AA45" s="2">
        <v>1</v>
      </c>
      <c r="AB45" s="2">
        <v>0</v>
      </c>
      <c r="AC45" s="36" t="s">
        <v>89</v>
      </c>
    </row>
    <row r="46" spans="1:29" ht="12.75" customHeight="1">
      <c r="A46" s="35"/>
      <c r="B46" s="33"/>
      <c r="C46" s="1"/>
      <c r="D46" s="2"/>
      <c r="E46" s="2"/>
      <c r="F46" s="2"/>
      <c r="G46" s="2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36"/>
    </row>
    <row r="47" spans="1:29" ht="12.75" customHeight="1">
      <c r="A47" s="35" t="s">
        <v>90</v>
      </c>
      <c r="B47" s="33" t="s">
        <v>36</v>
      </c>
      <c r="C47" s="1">
        <v>13</v>
      </c>
      <c r="D47" s="2">
        <v>12</v>
      </c>
      <c r="E47" s="2">
        <v>17</v>
      </c>
      <c r="F47" s="2">
        <v>11</v>
      </c>
      <c r="G47" s="2">
        <v>9</v>
      </c>
      <c r="H47" s="3">
        <f>SUM(I47:Y47)</f>
        <v>7</v>
      </c>
      <c r="I47" s="13">
        <f>SUM(I48:I55)</f>
        <v>4</v>
      </c>
      <c r="J47" s="13">
        <f aca="true" t="shared" si="5" ref="J47:U47">SUM(J48:J55)</f>
        <v>1</v>
      </c>
      <c r="K47" s="13">
        <f t="shared" si="5"/>
        <v>0</v>
      </c>
      <c r="L47" s="13">
        <f t="shared" si="5"/>
        <v>1</v>
      </c>
      <c r="M47" s="13">
        <f t="shared" si="5"/>
        <v>0</v>
      </c>
      <c r="N47" s="13">
        <f t="shared" si="5"/>
        <v>0</v>
      </c>
      <c r="O47" s="13">
        <f t="shared" si="5"/>
        <v>0</v>
      </c>
      <c r="P47" s="13">
        <f t="shared" si="5"/>
        <v>1</v>
      </c>
      <c r="Q47" s="13">
        <f t="shared" si="5"/>
        <v>0</v>
      </c>
      <c r="R47" s="13">
        <f t="shared" si="5"/>
        <v>0</v>
      </c>
      <c r="S47" s="13">
        <f t="shared" si="5"/>
        <v>0</v>
      </c>
      <c r="T47" s="13">
        <f t="shared" si="5"/>
        <v>0</v>
      </c>
      <c r="U47" s="13">
        <f t="shared" si="5"/>
        <v>0</v>
      </c>
      <c r="V47" s="13">
        <f aca="true" t="shared" si="6" ref="V47:AB47">SUM(V48:V55)</f>
        <v>0</v>
      </c>
      <c r="W47" s="13">
        <f t="shared" si="6"/>
        <v>0</v>
      </c>
      <c r="X47" s="13">
        <f t="shared" si="6"/>
        <v>0</v>
      </c>
      <c r="Y47" s="13">
        <f t="shared" si="6"/>
        <v>0</v>
      </c>
      <c r="Z47" s="13">
        <f t="shared" si="6"/>
        <v>6</v>
      </c>
      <c r="AA47" s="13">
        <f t="shared" si="6"/>
        <v>3</v>
      </c>
      <c r="AB47" s="13">
        <f t="shared" si="6"/>
        <v>1</v>
      </c>
      <c r="AC47" s="36" t="s">
        <v>90</v>
      </c>
    </row>
    <row r="48" spans="1:29" ht="12.75" customHeight="1">
      <c r="A48" s="35" t="s">
        <v>91</v>
      </c>
      <c r="B48" s="37" t="s">
        <v>37</v>
      </c>
      <c r="C48" s="1">
        <v>0</v>
      </c>
      <c r="D48" s="2">
        <v>1</v>
      </c>
      <c r="E48" s="2">
        <v>1</v>
      </c>
      <c r="F48" s="2">
        <v>0</v>
      </c>
      <c r="G48" s="2">
        <v>0</v>
      </c>
      <c r="H48" s="3">
        <f>SUM(I48:Y48)</f>
        <v>2</v>
      </c>
      <c r="I48" s="2">
        <v>1</v>
      </c>
      <c r="J48" s="2">
        <v>1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2</v>
      </c>
      <c r="AA48" s="2">
        <v>2</v>
      </c>
      <c r="AB48" s="2">
        <v>0</v>
      </c>
      <c r="AC48" s="36" t="s">
        <v>91</v>
      </c>
    </row>
    <row r="49" spans="1:29" ht="12.75" customHeight="1">
      <c r="A49" s="35" t="s">
        <v>92</v>
      </c>
      <c r="B49" s="37" t="s">
        <v>38</v>
      </c>
      <c r="C49" s="1">
        <v>1</v>
      </c>
      <c r="D49" s="2">
        <v>3</v>
      </c>
      <c r="E49" s="2">
        <v>4</v>
      </c>
      <c r="F49" s="2">
        <v>3</v>
      </c>
      <c r="G49" s="2">
        <v>1</v>
      </c>
      <c r="H49" s="3">
        <f aca="true" t="shared" si="7" ref="H48:H55">SUM(I49:Y49)</f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36" t="s">
        <v>92</v>
      </c>
    </row>
    <row r="50" spans="1:29" ht="12.75" customHeight="1">
      <c r="A50" s="35" t="s">
        <v>93</v>
      </c>
      <c r="B50" s="37" t="s">
        <v>39</v>
      </c>
      <c r="C50" s="1">
        <v>1</v>
      </c>
      <c r="D50" s="2">
        <v>2</v>
      </c>
      <c r="E50" s="2">
        <v>3</v>
      </c>
      <c r="F50" s="2">
        <v>1</v>
      </c>
      <c r="G50" s="2">
        <v>0</v>
      </c>
      <c r="H50" s="3">
        <f t="shared" si="7"/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36" t="s">
        <v>93</v>
      </c>
    </row>
    <row r="51" spans="1:29" ht="12.75" customHeight="1">
      <c r="A51" s="35" t="s">
        <v>94</v>
      </c>
      <c r="B51" s="37" t="s">
        <v>40</v>
      </c>
      <c r="C51" s="1">
        <v>0</v>
      </c>
      <c r="D51" s="2">
        <v>0</v>
      </c>
      <c r="E51" s="2">
        <v>3</v>
      </c>
      <c r="F51" s="2">
        <v>1</v>
      </c>
      <c r="G51" s="2">
        <v>2</v>
      </c>
      <c r="H51" s="3">
        <f t="shared" si="7"/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36" t="s">
        <v>94</v>
      </c>
    </row>
    <row r="52" spans="1:29" ht="12.75" customHeight="1">
      <c r="A52" s="35" t="s">
        <v>95</v>
      </c>
      <c r="B52" s="37" t="s">
        <v>41</v>
      </c>
      <c r="C52" s="1">
        <v>0</v>
      </c>
      <c r="D52" s="2">
        <v>2</v>
      </c>
      <c r="E52" s="2">
        <v>0</v>
      </c>
      <c r="F52" s="2">
        <v>1</v>
      </c>
      <c r="G52" s="2">
        <v>1</v>
      </c>
      <c r="H52" s="3">
        <f t="shared" si="7"/>
        <v>2</v>
      </c>
      <c r="I52" s="2">
        <v>1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1</v>
      </c>
      <c r="AA52" s="2">
        <v>0</v>
      </c>
      <c r="AB52" s="2">
        <v>1</v>
      </c>
      <c r="AC52" s="36" t="s">
        <v>95</v>
      </c>
    </row>
    <row r="53" spans="1:29" ht="12.75" customHeight="1">
      <c r="A53" s="35" t="s">
        <v>96</v>
      </c>
      <c r="B53" s="37" t="s">
        <v>42</v>
      </c>
      <c r="C53" s="1">
        <v>5</v>
      </c>
      <c r="D53" s="2">
        <v>0</v>
      </c>
      <c r="E53" s="2">
        <v>2</v>
      </c>
      <c r="F53" s="2">
        <v>0</v>
      </c>
      <c r="G53" s="2">
        <v>1</v>
      </c>
      <c r="H53" s="3">
        <f t="shared" si="7"/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36" t="s">
        <v>96</v>
      </c>
    </row>
    <row r="54" spans="1:29" ht="12.75" customHeight="1">
      <c r="A54" s="35" t="s">
        <v>97</v>
      </c>
      <c r="B54" s="37" t="s">
        <v>43</v>
      </c>
      <c r="C54" s="1">
        <v>1</v>
      </c>
      <c r="D54" s="2">
        <v>1</v>
      </c>
      <c r="E54" s="2">
        <v>4</v>
      </c>
      <c r="F54" s="2">
        <v>2</v>
      </c>
      <c r="G54" s="2">
        <v>0</v>
      </c>
      <c r="H54" s="3">
        <f t="shared" si="7"/>
        <v>1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1</v>
      </c>
      <c r="AA54" s="2">
        <v>0</v>
      </c>
      <c r="AB54" s="2">
        <v>0</v>
      </c>
      <c r="AC54" s="36" t="s">
        <v>97</v>
      </c>
    </row>
    <row r="55" spans="1:29" ht="12.75" customHeight="1">
      <c r="A55" s="35" t="s">
        <v>98</v>
      </c>
      <c r="B55" s="37" t="s">
        <v>44</v>
      </c>
      <c r="C55" s="1">
        <v>5</v>
      </c>
      <c r="D55" s="2">
        <v>3</v>
      </c>
      <c r="E55" s="2">
        <v>0</v>
      </c>
      <c r="F55" s="2">
        <v>3</v>
      </c>
      <c r="G55" s="2">
        <v>4</v>
      </c>
      <c r="H55" s="3">
        <f t="shared" si="7"/>
        <v>2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2</v>
      </c>
      <c r="AA55" s="2">
        <v>1</v>
      </c>
      <c r="AB55" s="2">
        <v>0</v>
      </c>
      <c r="AC55" s="36" t="s">
        <v>98</v>
      </c>
    </row>
    <row r="56" spans="1:29" ht="12.75" customHeight="1">
      <c r="A56" s="35"/>
      <c r="B56" s="33"/>
      <c r="C56" s="1"/>
      <c r="D56" s="2"/>
      <c r="E56" s="2"/>
      <c r="F56" s="2"/>
      <c r="G56" s="2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6"/>
    </row>
    <row r="57" spans="1:29" ht="12.75" customHeight="1">
      <c r="A57" s="35" t="s">
        <v>99</v>
      </c>
      <c r="B57" s="33" t="s">
        <v>45</v>
      </c>
      <c r="C57" s="1">
        <v>2</v>
      </c>
      <c r="D57" s="2">
        <v>3</v>
      </c>
      <c r="E57" s="2">
        <v>1</v>
      </c>
      <c r="F57" s="2">
        <v>3</v>
      </c>
      <c r="G57" s="2">
        <v>2</v>
      </c>
      <c r="H57" s="3">
        <f>SUM(I57:Y57)</f>
        <v>2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1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1</v>
      </c>
      <c r="AA57" s="2">
        <v>0</v>
      </c>
      <c r="AB57" s="2">
        <v>1</v>
      </c>
      <c r="AC57" s="36" t="s">
        <v>99</v>
      </c>
    </row>
    <row r="58" spans="1:29" ht="12.75" customHeight="1">
      <c r="A58" s="35" t="s">
        <v>100</v>
      </c>
      <c r="B58" s="33" t="s">
        <v>46</v>
      </c>
      <c r="C58" s="1">
        <v>1</v>
      </c>
      <c r="D58" s="2">
        <v>0</v>
      </c>
      <c r="E58" s="2">
        <v>2</v>
      </c>
      <c r="F58" s="2">
        <v>0</v>
      </c>
      <c r="G58" s="2">
        <v>3</v>
      </c>
      <c r="H58" s="3">
        <f aca="true" t="shared" si="8" ref="H58:H69">SUM(I58:Y58)</f>
        <v>2</v>
      </c>
      <c r="I58" s="2">
        <v>0</v>
      </c>
      <c r="J58" s="2">
        <v>0</v>
      </c>
      <c r="K58" s="2">
        <v>1</v>
      </c>
      <c r="L58" s="2">
        <v>1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2</v>
      </c>
      <c r="AC58" s="36" t="s">
        <v>100</v>
      </c>
    </row>
    <row r="59" spans="1:29" ht="12.75" customHeight="1">
      <c r="A59" s="35" t="s">
        <v>101</v>
      </c>
      <c r="B59" s="33" t="s">
        <v>47</v>
      </c>
      <c r="C59" s="1">
        <v>2</v>
      </c>
      <c r="D59" s="2">
        <v>2</v>
      </c>
      <c r="E59" s="2">
        <v>1</v>
      </c>
      <c r="F59" s="2">
        <v>0</v>
      </c>
      <c r="G59" s="2">
        <v>3</v>
      </c>
      <c r="H59" s="3">
        <f t="shared" si="8"/>
        <v>1</v>
      </c>
      <c r="I59" s="13">
        <f>SUM(I60:I67)</f>
        <v>1</v>
      </c>
      <c r="J59" s="13">
        <f>SUM(J60:J67)</f>
        <v>0</v>
      </c>
      <c r="K59" s="13">
        <f aca="true" t="shared" si="9" ref="J59:Y59">SUM(K60:K67)</f>
        <v>0</v>
      </c>
      <c r="L59" s="13">
        <f t="shared" si="9"/>
        <v>0</v>
      </c>
      <c r="M59" s="13">
        <f t="shared" si="9"/>
        <v>0</v>
      </c>
      <c r="N59" s="13">
        <f t="shared" si="9"/>
        <v>0</v>
      </c>
      <c r="O59" s="13">
        <f t="shared" si="9"/>
        <v>0</v>
      </c>
      <c r="P59" s="13">
        <f t="shared" si="9"/>
        <v>0</v>
      </c>
      <c r="Q59" s="13">
        <f t="shared" si="9"/>
        <v>0</v>
      </c>
      <c r="R59" s="13">
        <f t="shared" si="9"/>
        <v>0</v>
      </c>
      <c r="S59" s="13">
        <f t="shared" si="9"/>
        <v>0</v>
      </c>
      <c r="T59" s="13">
        <f t="shared" si="9"/>
        <v>0</v>
      </c>
      <c r="U59" s="13">
        <f t="shared" si="9"/>
        <v>0</v>
      </c>
      <c r="V59" s="13">
        <f t="shared" si="9"/>
        <v>0</v>
      </c>
      <c r="W59" s="13">
        <f t="shared" si="9"/>
        <v>0</v>
      </c>
      <c r="X59" s="13">
        <f t="shared" si="9"/>
        <v>0</v>
      </c>
      <c r="Y59" s="13">
        <f t="shared" si="9"/>
        <v>0</v>
      </c>
      <c r="Z59" s="13">
        <f>SUM(Z60:Z67)</f>
        <v>0</v>
      </c>
      <c r="AA59" s="13">
        <f>SUM(AA60:AA67)</f>
        <v>0</v>
      </c>
      <c r="AB59" s="13">
        <f>SUM(AB60:AB67)</f>
        <v>1</v>
      </c>
      <c r="AC59" s="36" t="s">
        <v>101</v>
      </c>
    </row>
    <row r="60" spans="1:29" ht="12.75" customHeight="1">
      <c r="A60" s="35" t="s">
        <v>102</v>
      </c>
      <c r="B60" s="37" t="s">
        <v>48</v>
      </c>
      <c r="C60" s="1">
        <v>0</v>
      </c>
      <c r="D60" s="2">
        <v>0</v>
      </c>
      <c r="E60" s="2">
        <v>0</v>
      </c>
      <c r="F60" s="2">
        <v>0</v>
      </c>
      <c r="G60" s="2">
        <v>0</v>
      </c>
      <c r="H60" s="3">
        <f t="shared" si="8"/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36" t="s">
        <v>102</v>
      </c>
    </row>
    <row r="61" spans="1:29" ht="12.75" customHeight="1">
      <c r="A61" s="35" t="s">
        <v>103</v>
      </c>
      <c r="B61" s="37" t="s">
        <v>49</v>
      </c>
      <c r="C61" s="1">
        <v>0</v>
      </c>
      <c r="D61" s="2">
        <v>0</v>
      </c>
      <c r="E61" s="2">
        <v>0</v>
      </c>
      <c r="F61" s="2">
        <v>0</v>
      </c>
      <c r="G61" s="2">
        <v>0</v>
      </c>
      <c r="H61" s="3">
        <f t="shared" si="8"/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36" t="s">
        <v>103</v>
      </c>
    </row>
    <row r="62" spans="1:29" ht="12.75" customHeight="1">
      <c r="A62" s="35" t="s">
        <v>104</v>
      </c>
      <c r="B62" s="37" t="s">
        <v>50</v>
      </c>
      <c r="C62" s="1">
        <v>0</v>
      </c>
      <c r="D62" s="2">
        <v>1</v>
      </c>
      <c r="E62" s="2">
        <v>0</v>
      </c>
      <c r="F62" s="2">
        <v>0</v>
      </c>
      <c r="G62" s="2">
        <v>3</v>
      </c>
      <c r="H62" s="3">
        <f t="shared" si="8"/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36" t="s">
        <v>104</v>
      </c>
    </row>
    <row r="63" spans="1:29" ht="12.75" customHeight="1">
      <c r="A63" s="35" t="s">
        <v>105</v>
      </c>
      <c r="B63" s="38" t="s">
        <v>51</v>
      </c>
      <c r="C63" s="1">
        <v>0</v>
      </c>
      <c r="D63" s="2">
        <v>0</v>
      </c>
      <c r="E63" s="2">
        <v>1</v>
      </c>
      <c r="F63" s="2">
        <v>0</v>
      </c>
      <c r="G63" s="2">
        <v>0</v>
      </c>
      <c r="H63" s="3">
        <f t="shared" si="8"/>
        <v>1</v>
      </c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1</v>
      </c>
      <c r="AC63" s="36" t="s">
        <v>105</v>
      </c>
    </row>
    <row r="64" spans="1:29" ht="12.75" customHeight="1">
      <c r="A64" s="35" t="s">
        <v>106</v>
      </c>
      <c r="B64" s="37" t="s">
        <v>52</v>
      </c>
      <c r="C64" s="1">
        <v>2</v>
      </c>
      <c r="D64" s="2">
        <v>0</v>
      </c>
      <c r="E64" s="2">
        <v>0</v>
      </c>
      <c r="F64" s="2">
        <v>0</v>
      </c>
      <c r="G64" s="2">
        <v>0</v>
      </c>
      <c r="H64" s="3">
        <f t="shared" si="8"/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4">
        <v>0</v>
      </c>
      <c r="AC64" s="36" t="s">
        <v>106</v>
      </c>
    </row>
    <row r="65" spans="1:29" ht="12.75" customHeight="1">
      <c r="A65" s="35" t="s">
        <v>107</v>
      </c>
      <c r="B65" s="37" t="s">
        <v>53</v>
      </c>
      <c r="C65" s="1">
        <v>0</v>
      </c>
      <c r="D65" s="2">
        <v>1</v>
      </c>
      <c r="E65" s="2">
        <v>0</v>
      </c>
      <c r="F65" s="2">
        <v>0</v>
      </c>
      <c r="G65" s="2">
        <v>0</v>
      </c>
      <c r="H65" s="3">
        <f t="shared" si="8"/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4">
        <v>0</v>
      </c>
      <c r="AC65" s="36" t="s">
        <v>107</v>
      </c>
    </row>
    <row r="66" spans="1:29" ht="12.75" customHeight="1">
      <c r="A66" s="35" t="s">
        <v>108</v>
      </c>
      <c r="B66" s="37" t="s">
        <v>54</v>
      </c>
      <c r="C66" s="1">
        <v>0</v>
      </c>
      <c r="D66" s="2">
        <v>0</v>
      </c>
      <c r="E66" s="2">
        <v>0</v>
      </c>
      <c r="F66" s="2">
        <v>0</v>
      </c>
      <c r="G66" s="2">
        <v>0</v>
      </c>
      <c r="H66" s="3">
        <f t="shared" si="8"/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4">
        <v>0</v>
      </c>
      <c r="AC66" s="36" t="s">
        <v>108</v>
      </c>
    </row>
    <row r="67" spans="1:29" ht="12.75" customHeight="1">
      <c r="A67" s="35" t="s">
        <v>109</v>
      </c>
      <c r="B67" s="37" t="s">
        <v>55</v>
      </c>
      <c r="C67" s="1">
        <v>0</v>
      </c>
      <c r="D67" s="2">
        <v>0</v>
      </c>
      <c r="E67" s="2">
        <v>0</v>
      </c>
      <c r="F67" s="2">
        <v>0</v>
      </c>
      <c r="G67" s="2">
        <v>0</v>
      </c>
      <c r="H67" s="3">
        <f t="shared" si="8"/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4">
        <v>0</v>
      </c>
      <c r="AC67" s="36" t="s">
        <v>109</v>
      </c>
    </row>
    <row r="68" spans="1:29" ht="12.75" customHeight="1">
      <c r="A68" s="35" t="s">
        <v>110</v>
      </c>
      <c r="B68" s="33" t="s">
        <v>123</v>
      </c>
      <c r="C68" s="1">
        <v>1</v>
      </c>
      <c r="D68" s="2">
        <v>0</v>
      </c>
      <c r="E68" s="2">
        <v>0</v>
      </c>
      <c r="F68" s="2">
        <v>3</v>
      </c>
      <c r="G68" s="2">
        <v>0</v>
      </c>
      <c r="H68" s="3">
        <f t="shared" si="8"/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4">
        <v>0</v>
      </c>
      <c r="AC68" s="36" t="s">
        <v>110</v>
      </c>
    </row>
    <row r="69" spans="1:29" ht="12.75" customHeight="1">
      <c r="A69" s="39" t="s">
        <v>111</v>
      </c>
      <c r="B69" s="40" t="s">
        <v>56</v>
      </c>
      <c r="C69" s="5">
        <v>1</v>
      </c>
      <c r="D69" s="6">
        <v>0</v>
      </c>
      <c r="E69" s="6">
        <v>0</v>
      </c>
      <c r="F69" s="6">
        <v>0</v>
      </c>
      <c r="G69" s="6">
        <v>0</v>
      </c>
      <c r="H69" s="7">
        <f t="shared" si="8"/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58">
        <v>0</v>
      </c>
      <c r="AC69" s="41" t="s">
        <v>111</v>
      </c>
    </row>
    <row r="70" spans="1:2" ht="13.5">
      <c r="A70" s="10" t="s">
        <v>135</v>
      </c>
      <c r="B70" s="15" t="s">
        <v>141</v>
      </c>
    </row>
  </sheetData>
  <mergeCells count="24">
    <mergeCell ref="C4:H4"/>
    <mergeCell ref="I4:Y4"/>
    <mergeCell ref="I5:I8"/>
    <mergeCell ref="J5:J8"/>
    <mergeCell ref="K5:K8"/>
    <mergeCell ref="L5:L8"/>
    <mergeCell ref="M5:M8"/>
    <mergeCell ref="N5:N8"/>
    <mergeCell ref="P5:P8"/>
    <mergeCell ref="Q5:Q8"/>
    <mergeCell ref="O5:O8"/>
    <mergeCell ref="R5:R8"/>
    <mergeCell ref="S5:S8"/>
    <mergeCell ref="T5:T8"/>
    <mergeCell ref="AB5:AB8"/>
    <mergeCell ref="Z4:AB4"/>
    <mergeCell ref="Y5:Y8"/>
    <mergeCell ref="B4:B8"/>
    <mergeCell ref="Z5:Z8"/>
    <mergeCell ref="AA5:AA8"/>
    <mergeCell ref="U5:U8"/>
    <mergeCell ref="V5:V8"/>
    <mergeCell ref="W5:W8"/>
    <mergeCell ref="X5:X8"/>
  </mergeCells>
  <printOptions horizontalCentered="1" verticalCentered="1"/>
  <pageMargins left="0.54" right="0.56" top="0.62" bottom="0.49" header="0" footer="0"/>
  <pageSetup blackAndWhite="1" fitToWidth="2" fitToHeight="1" orientation="portrait" paperSize="9" scale="91" r:id="rId1"/>
  <ignoredErrors>
    <ignoredError sqref="Z59:AB59 Y47 AA47 Z9:AB9 I9:Y9 K59:Y59 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okuser</cp:lastModifiedBy>
  <cp:lastPrinted>2007-02-08T02:01:43Z</cp:lastPrinted>
  <dcterms:created xsi:type="dcterms:W3CDTF">2002-01-11T07:05:46Z</dcterms:created>
  <dcterms:modified xsi:type="dcterms:W3CDTF">2007-02-08T02:03:35Z</dcterms:modified>
  <cp:category/>
  <cp:version/>
  <cp:contentType/>
  <cp:contentStatus/>
</cp:coreProperties>
</file>