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89" sheetId="1" r:id="rId1"/>
  </sheets>
  <externalReferences>
    <externalReference r:id="rId4"/>
    <externalReference r:id="rId5"/>
  </externalReferences>
  <definedNames>
    <definedName name="_88_7.水__________産__________業" localSheetId="0">'89'!$A$1:$E$67</definedName>
    <definedName name="_88_7.水__________産__________業">'[1]90'!#REF!</definedName>
    <definedName name="_91．漁__業__生__産__額">'[2]91'!$A$1:$H$51</definedName>
    <definedName name="_92．魚_種_別_漁_獲_量" localSheetId="0">'89'!$A$1:$E$67</definedName>
    <definedName name="_94．内水面漁業漁獲量">#REF!</definedName>
    <definedName name="_98．水_産_加_工_品_生_産_量">#REF!</definedName>
  </definedNames>
  <calcPr fullCalcOnLoad="1"/>
</workbook>
</file>

<file path=xl/sharedStrings.xml><?xml version="1.0" encoding="utf-8"?>
<sst xmlns="http://schemas.openxmlformats.org/spreadsheetml/2006/main" count="68" uniqueCount="67">
  <si>
    <t>(単位  ｔ)</t>
  </si>
  <si>
    <t>魚     種</t>
  </si>
  <si>
    <r>
      <t>15年</t>
    </r>
  </si>
  <si>
    <r>
      <t>16年</t>
    </r>
  </si>
  <si>
    <r>
      <t>17年</t>
    </r>
  </si>
  <si>
    <r>
      <t>18年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</si>
  <si>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</si>
  <si>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</si>
  <si>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</si>
  <si>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</si>
  <si>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</si>
  <si>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</si>
  <si>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</si>
  <si>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</si>
  <si>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</si>
  <si>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</si>
  <si>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</si>
  <si>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</si>
  <si>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</si>
  <si>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</si>
  <si>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</si>
  <si>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</si>
  <si>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</si>
  <si>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</si>
  <si>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</si>
  <si>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</si>
  <si>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</si>
  <si>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</si>
  <si>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</si>
  <si>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</si>
  <si>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</si>
  <si>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</si>
  <si>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</si>
  <si>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</si>
  <si>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</si>
  <si>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</si>
  <si>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</si>
  <si>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</si>
  <si>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すずき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</si>
  <si>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</si>
  <si>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</si>
  <si>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</si>
  <si>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</si>
  <si>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</si>
  <si>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</si>
  <si>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</si>
  <si>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</si>
  <si>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</si>
  <si>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</si>
  <si>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</si>
  <si>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</si>
  <si>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</si>
  <si>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その他の水産動物類</t>
  </si>
  <si>
    <t>貝類計</t>
  </si>
  <si>
    <t>あわび類</t>
  </si>
  <si>
    <t>さざえ</t>
  </si>
  <si>
    <t>あさり類</t>
  </si>
  <si>
    <t>その他の貝類</t>
  </si>
  <si>
    <t>海藻類計</t>
  </si>
  <si>
    <t>資料：九州農政局大分農政事務所統計部「大分農林水産統計年報」</t>
  </si>
  <si>
    <t>89．魚種別漁獲量</t>
  </si>
  <si>
    <r>
      <t>19年</t>
    </r>
  </si>
  <si>
    <t>えび類計</t>
  </si>
  <si>
    <t>かに類計</t>
  </si>
  <si>
    <t>いか類計</t>
  </si>
  <si>
    <t>-</t>
  </si>
  <si>
    <t>このしろ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</si>
</sst>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0"/>
      <color indexed="8"/>
      <name val="ＭＳ ゴシック"/>
      <family val="3"/>
    </font>
    <font>
      <sz val="10"/>
      <color indexed="8"/>
      <name val="ＪＳ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明朝"/>
      <family val="1"/>
    </font>
    <font>
      <sz val="10"/>
      <color theme="1"/>
      <name val="ＭＳ ゴシック"/>
      <family val="3"/>
    </font>
    <font>
      <sz val="10"/>
      <color theme="1"/>
      <name val="ＪＳ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7" fontId="45" fillId="0" borderId="0" xfId="0" applyNumberFormat="1" applyFont="1" applyAlignment="1" applyProtection="1">
      <alignment horizontal="center"/>
      <protection/>
    </xf>
    <xf numFmtId="177" fontId="46" fillId="0" borderId="0" xfId="0" applyNumberFormat="1" applyFont="1" applyAlignment="1">
      <alignment/>
    </xf>
    <xf numFmtId="177" fontId="46" fillId="0" borderId="10" xfId="0" applyNumberFormat="1" applyFont="1" applyBorder="1" applyAlignment="1" applyProtection="1">
      <alignment horizontal="left"/>
      <protection/>
    </xf>
    <xf numFmtId="177" fontId="46" fillId="0" borderId="10" xfId="0" applyNumberFormat="1" applyFont="1" applyBorder="1" applyAlignment="1">
      <alignment/>
    </xf>
    <xf numFmtId="177" fontId="46" fillId="0" borderId="0" xfId="0" applyNumberFormat="1" applyFont="1" applyBorder="1" applyAlignment="1">
      <alignment/>
    </xf>
    <xf numFmtId="177" fontId="46" fillId="0" borderId="11" xfId="0" applyNumberFormat="1" applyFont="1" applyBorder="1" applyAlignment="1" applyProtection="1">
      <alignment horizontal="center" vertical="center"/>
      <protection/>
    </xf>
    <xf numFmtId="177" fontId="47" fillId="0" borderId="12" xfId="0" applyNumberFormat="1" applyFont="1" applyBorder="1" applyAlignment="1" applyProtection="1" quotePrefix="1">
      <alignment horizontal="center" vertical="center"/>
      <protection/>
    </xf>
    <xf numFmtId="177" fontId="46" fillId="0" borderId="12" xfId="0" applyNumberFormat="1" applyFont="1" applyBorder="1" applyAlignment="1" applyProtection="1" quotePrefix="1">
      <alignment horizontal="center" vertical="center"/>
      <protection/>
    </xf>
    <xf numFmtId="177" fontId="48" fillId="0" borderId="12" xfId="0" applyNumberFormat="1" applyFont="1" applyBorder="1" applyAlignment="1" applyProtection="1" quotePrefix="1">
      <alignment horizontal="center" vertical="center"/>
      <protection/>
    </xf>
    <xf numFmtId="177" fontId="46" fillId="0" borderId="0" xfId="0" applyNumberFormat="1" applyFont="1" applyAlignment="1">
      <alignment vertical="center"/>
    </xf>
    <xf numFmtId="177" fontId="48" fillId="0" borderId="13" xfId="0" applyNumberFormat="1" applyFont="1" applyBorder="1" applyAlignment="1" applyProtection="1">
      <alignment horizontal="distributed"/>
      <protection/>
    </xf>
    <xf numFmtId="177" fontId="46" fillId="0" borderId="0" xfId="0" applyNumberFormat="1" applyFont="1" applyAlignment="1" applyProtection="1">
      <alignment/>
      <protection/>
    </xf>
    <xf numFmtId="177" fontId="48" fillId="0" borderId="0" xfId="0" applyNumberFormat="1" applyFont="1" applyAlignment="1" applyProtection="1">
      <alignment/>
      <protection/>
    </xf>
    <xf numFmtId="177" fontId="49" fillId="0" borderId="0" xfId="0" applyNumberFormat="1" applyFont="1" applyAlignment="1">
      <alignment/>
    </xf>
    <xf numFmtId="177" fontId="46" fillId="0" borderId="13" xfId="0" applyNumberFormat="1" applyFont="1" applyBorder="1" applyAlignment="1" applyProtection="1">
      <alignment horizontal="center"/>
      <protection/>
    </xf>
    <xf numFmtId="177" fontId="46" fillId="0" borderId="0" xfId="0" applyNumberFormat="1" applyFont="1" applyAlignment="1" applyProtection="1">
      <alignment/>
      <protection locked="0"/>
    </xf>
    <xf numFmtId="177" fontId="46" fillId="0" borderId="13" xfId="0" applyNumberFormat="1" applyFont="1" applyBorder="1" applyAlignment="1">
      <alignment horizontal="distributed"/>
    </xf>
    <xf numFmtId="177" fontId="46" fillId="0" borderId="13" xfId="0" applyNumberFormat="1" applyFont="1" applyBorder="1" applyAlignment="1" applyProtection="1">
      <alignment horizontal="distributed"/>
      <protection/>
    </xf>
    <xf numFmtId="41" fontId="46" fillId="0" borderId="0" xfId="0" applyNumberFormat="1" applyFont="1" applyAlignment="1" applyProtection="1">
      <alignment horizontal="right"/>
      <protection locked="0"/>
    </xf>
    <xf numFmtId="177" fontId="46" fillId="0" borderId="0" xfId="0" applyNumberFormat="1" applyFont="1" applyAlignment="1" applyProtection="1">
      <alignment horizontal="right"/>
      <protection locked="0"/>
    </xf>
    <xf numFmtId="177" fontId="46" fillId="0" borderId="0" xfId="0" applyNumberFormat="1" applyFont="1" applyAlignment="1">
      <alignment horizontal="right"/>
    </xf>
    <xf numFmtId="177" fontId="46" fillId="0" borderId="13" xfId="0" applyNumberFormat="1" applyFont="1" applyFill="1" applyBorder="1" applyAlignment="1">
      <alignment horizontal="distributed"/>
    </xf>
    <xf numFmtId="177" fontId="46" fillId="0" borderId="0" xfId="0" applyNumberFormat="1" applyFont="1" applyFill="1" applyAlignment="1" applyProtection="1">
      <alignment/>
      <protection locked="0"/>
    </xf>
    <xf numFmtId="177" fontId="46" fillId="0" borderId="13" xfId="0" applyNumberFormat="1" applyFont="1" applyFill="1" applyBorder="1" applyAlignment="1" applyProtection="1">
      <alignment horizontal="distributed"/>
      <protection/>
    </xf>
    <xf numFmtId="177" fontId="46" fillId="0" borderId="0" xfId="0" applyNumberFormat="1" applyFont="1" applyFill="1" applyAlignment="1" applyProtection="1">
      <alignment horizontal="right"/>
      <protection locked="0"/>
    </xf>
    <xf numFmtId="41" fontId="46" fillId="0" borderId="0" xfId="0" applyNumberFormat="1" applyFont="1" applyFill="1" applyAlignment="1" applyProtection="1">
      <alignment/>
      <protection locked="0"/>
    </xf>
    <xf numFmtId="177" fontId="46" fillId="0" borderId="0" xfId="0" applyNumberFormat="1" applyFont="1" applyFill="1" applyAlignment="1" applyProtection="1">
      <alignment/>
      <protection/>
    </xf>
    <xf numFmtId="177" fontId="46" fillId="0" borderId="13" xfId="0" applyNumberFormat="1" applyFont="1" applyFill="1" applyBorder="1" applyAlignment="1" quotePrefix="1">
      <alignment horizontal="right"/>
    </xf>
    <xf numFmtId="177" fontId="48" fillId="0" borderId="13" xfId="0" applyNumberFormat="1" applyFont="1" applyFill="1" applyBorder="1" applyAlignment="1" applyProtection="1">
      <alignment horizontal="distributed"/>
      <protection/>
    </xf>
    <xf numFmtId="177" fontId="48" fillId="0" borderId="0" xfId="0" applyNumberFormat="1" applyFont="1" applyFill="1" applyAlignment="1" applyProtection="1">
      <alignment/>
      <protection locked="0"/>
    </xf>
    <xf numFmtId="177" fontId="48" fillId="0" borderId="0" xfId="0" applyNumberFormat="1" applyFont="1" applyAlignment="1" applyProtection="1">
      <alignment/>
      <protection locked="0"/>
    </xf>
    <xf numFmtId="177" fontId="50" fillId="0" borderId="13" xfId="0" applyNumberFormat="1" applyFont="1" applyFill="1" applyBorder="1" applyAlignment="1" applyProtection="1">
      <alignment horizontal="distributed"/>
      <protection/>
    </xf>
    <xf numFmtId="177" fontId="46" fillId="0" borderId="14" xfId="0" applyNumberFormat="1" applyFont="1" applyBorder="1" applyAlignment="1">
      <alignment/>
    </xf>
    <xf numFmtId="177" fontId="4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view="pageBreakPreview" zoomScale="130" zoomScaleSheetLayoutView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5" sqref="D15"/>
    </sheetView>
  </sheetViews>
  <sheetFormatPr defaultColWidth="10.375" defaultRowHeight="12" customHeight="1"/>
  <cols>
    <col min="1" max="1" width="19.625" style="2" customWidth="1"/>
    <col min="2" max="6" width="14.75390625" style="2" customWidth="1"/>
    <col min="7" max="16384" width="10.375" style="2" customWidth="1"/>
  </cols>
  <sheetData>
    <row r="1" spans="1:6" ht="15.75" customHeight="1">
      <c r="A1" s="1" t="s">
        <v>60</v>
      </c>
      <c r="B1" s="1"/>
      <c r="C1" s="1"/>
      <c r="D1" s="1"/>
      <c r="E1" s="1"/>
      <c r="F1" s="1"/>
    </row>
    <row r="2" spans="1:9" ht="12" customHeight="1" thickBot="1">
      <c r="A2" s="3" t="s">
        <v>0</v>
      </c>
      <c r="B2" s="4"/>
      <c r="C2" s="4"/>
      <c r="D2" s="4"/>
      <c r="E2" s="4"/>
      <c r="F2" s="4"/>
      <c r="G2" s="5"/>
      <c r="H2" s="5"/>
      <c r="I2" s="5"/>
    </row>
    <row r="3" spans="1:6" s="10" customFormat="1" ht="15" customHeight="1" thickTop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61</v>
      </c>
    </row>
    <row r="4" spans="1:6" s="14" customFormat="1" ht="12" customHeight="1">
      <c r="A4" s="11" t="s">
        <v>6</v>
      </c>
      <c r="B4" s="12">
        <f>SUM(B6,B43,B48,B52,B58,B62:B64,B66)</f>
        <v>47582</v>
      </c>
      <c r="C4" s="12">
        <f>SUM(C6,C43,C48,C52,C58,C62:C64,C66)+1</f>
        <v>42790</v>
      </c>
      <c r="D4" s="12">
        <f>SUM(D6,D43,D48,D52,D58,D62:D64,D66)</f>
        <v>53387</v>
      </c>
      <c r="E4" s="12">
        <f>SUM(E6,E43,E48,E52,E58,E62:E64,E66)</f>
        <v>48517</v>
      </c>
      <c r="F4" s="13">
        <f>SUM(F6,F43,F48,F52,F58,F62:F64,F66)-1</f>
        <v>45109</v>
      </c>
    </row>
    <row r="5" spans="1:6" ht="6.75" customHeight="1">
      <c r="A5" s="15"/>
      <c r="B5" s="16"/>
      <c r="C5" s="16"/>
      <c r="D5" s="16"/>
      <c r="E5" s="16"/>
      <c r="F5" s="16"/>
    </row>
    <row r="6" spans="1:6" s="14" customFormat="1" ht="12" customHeight="1">
      <c r="A6" s="11" t="s">
        <v>7</v>
      </c>
      <c r="B6" s="2">
        <f>SUM(B7:B41)-3</f>
        <v>41732</v>
      </c>
      <c r="C6" s="2">
        <f>SUM(C7:C41)+2</f>
        <v>37214</v>
      </c>
      <c r="D6" s="2">
        <f>SUM(D7:D41)+1</f>
        <v>47457</v>
      </c>
      <c r="E6" s="2">
        <f>SUM(E7:E41)+1</f>
        <v>42461</v>
      </c>
      <c r="F6" s="34">
        <f>SUM(F7:F41)+2</f>
        <v>39819</v>
      </c>
    </row>
    <row r="7" spans="1:6" ht="12" customHeight="1">
      <c r="A7" s="17" t="s">
        <v>8</v>
      </c>
      <c r="B7" s="16">
        <v>50</v>
      </c>
      <c r="C7" s="16">
        <v>49</v>
      </c>
      <c r="D7" s="16">
        <v>86</v>
      </c>
      <c r="E7" s="16">
        <v>45</v>
      </c>
      <c r="F7" s="16">
        <v>76</v>
      </c>
    </row>
    <row r="8" spans="1:6" ht="12" customHeight="1">
      <c r="A8" s="18" t="s">
        <v>9</v>
      </c>
      <c r="B8" s="16">
        <v>3163</v>
      </c>
      <c r="C8" s="16">
        <v>2290</v>
      </c>
      <c r="D8" s="16">
        <v>2791</v>
      </c>
      <c r="E8" s="16">
        <v>2412</v>
      </c>
      <c r="F8" s="16">
        <v>2815</v>
      </c>
    </row>
    <row r="9" spans="1:6" ht="12" customHeight="1">
      <c r="A9" s="18" t="s">
        <v>10</v>
      </c>
      <c r="B9" s="16">
        <v>2758</v>
      </c>
      <c r="C9" s="16">
        <v>2890</v>
      </c>
      <c r="D9" s="16">
        <v>2499</v>
      </c>
      <c r="E9" s="16">
        <v>2635</v>
      </c>
      <c r="F9" s="16">
        <v>2041</v>
      </c>
    </row>
    <row r="10" spans="1:6" ht="12" customHeight="1">
      <c r="A10" s="18" t="s">
        <v>11</v>
      </c>
      <c r="B10" s="16">
        <v>2336</v>
      </c>
      <c r="C10" s="16">
        <v>1406</v>
      </c>
      <c r="D10" s="16">
        <v>2180</v>
      </c>
      <c r="E10" s="16">
        <v>1994</v>
      </c>
      <c r="F10" s="16">
        <v>1099</v>
      </c>
    </row>
    <row r="11" spans="1:6" ht="12" customHeight="1">
      <c r="A11" s="18" t="s">
        <v>12</v>
      </c>
      <c r="B11" s="19" t="s">
        <v>13</v>
      </c>
      <c r="C11" s="19" t="s">
        <v>13</v>
      </c>
      <c r="D11" s="19">
        <v>1</v>
      </c>
      <c r="E11" s="20">
        <v>0</v>
      </c>
      <c r="F11" s="20" t="s">
        <v>65</v>
      </c>
    </row>
    <row r="12" spans="1:6" ht="12" customHeight="1">
      <c r="A12" s="18" t="s">
        <v>14</v>
      </c>
      <c r="B12" s="16">
        <v>150</v>
      </c>
      <c r="C12" s="16">
        <v>128</v>
      </c>
      <c r="D12" s="16">
        <v>82</v>
      </c>
      <c r="E12" s="16">
        <v>65</v>
      </c>
      <c r="F12" s="16">
        <v>107</v>
      </c>
    </row>
    <row r="13" spans="1:9" ht="12" customHeight="1">
      <c r="A13" s="17" t="s">
        <v>15</v>
      </c>
      <c r="B13" s="16">
        <v>120</v>
      </c>
      <c r="C13" s="16">
        <v>126</v>
      </c>
      <c r="D13" s="16">
        <v>123</v>
      </c>
      <c r="E13" s="16">
        <v>130</v>
      </c>
      <c r="F13" s="16">
        <v>151</v>
      </c>
      <c r="H13" s="21"/>
      <c r="I13" s="21"/>
    </row>
    <row r="14" spans="1:6" ht="12" customHeight="1">
      <c r="A14" s="17" t="s">
        <v>16</v>
      </c>
      <c r="B14" s="16">
        <v>393</v>
      </c>
      <c r="C14" s="16">
        <v>328</v>
      </c>
      <c r="D14" s="16">
        <v>338</v>
      </c>
      <c r="E14" s="16">
        <v>309</v>
      </c>
      <c r="F14" s="16">
        <v>300</v>
      </c>
    </row>
    <row r="15" spans="1:6" ht="12" customHeight="1">
      <c r="A15" s="17" t="s">
        <v>17</v>
      </c>
      <c r="B15" s="16">
        <v>3</v>
      </c>
      <c r="C15" s="16">
        <v>1</v>
      </c>
      <c r="D15" s="16">
        <v>1</v>
      </c>
      <c r="E15" s="16">
        <v>3</v>
      </c>
      <c r="F15" s="16">
        <v>3</v>
      </c>
    </row>
    <row r="16" spans="1:6" ht="12" customHeight="1">
      <c r="A16" s="17" t="s">
        <v>18</v>
      </c>
      <c r="B16" s="16">
        <v>20</v>
      </c>
      <c r="C16" s="16">
        <v>34</v>
      </c>
      <c r="D16" s="16">
        <v>35</v>
      </c>
      <c r="E16" s="16">
        <v>33</v>
      </c>
      <c r="F16" s="16">
        <v>15</v>
      </c>
    </row>
    <row r="17" spans="1:6" ht="12" customHeight="1">
      <c r="A17" s="17" t="s">
        <v>19</v>
      </c>
      <c r="B17" s="16">
        <v>24</v>
      </c>
      <c r="C17" s="16">
        <v>2</v>
      </c>
      <c r="D17" s="16">
        <v>199</v>
      </c>
      <c r="E17" s="16">
        <v>678</v>
      </c>
      <c r="F17" s="16">
        <v>101</v>
      </c>
    </row>
    <row r="18" spans="1:6" ht="12" customHeight="1">
      <c r="A18" s="17" t="s">
        <v>20</v>
      </c>
      <c r="B18" s="16">
        <v>67</v>
      </c>
      <c r="C18" s="16">
        <v>73</v>
      </c>
      <c r="D18" s="16">
        <v>88</v>
      </c>
      <c r="E18" s="16">
        <v>48</v>
      </c>
      <c r="F18" s="16">
        <v>133</v>
      </c>
    </row>
    <row r="19" spans="1:6" ht="12" customHeight="1">
      <c r="A19" s="22" t="s">
        <v>66</v>
      </c>
      <c r="B19" s="23">
        <v>123</v>
      </c>
      <c r="C19" s="23">
        <v>64</v>
      </c>
      <c r="D19" s="23">
        <v>83</v>
      </c>
      <c r="E19" s="23">
        <v>102</v>
      </c>
      <c r="F19" s="23">
        <v>112</v>
      </c>
    </row>
    <row r="20" spans="1:6" ht="12" customHeight="1">
      <c r="A20" s="22" t="s">
        <v>21</v>
      </c>
      <c r="B20" s="23">
        <v>146</v>
      </c>
      <c r="C20" s="23">
        <v>7</v>
      </c>
      <c r="D20" s="23">
        <v>160</v>
      </c>
      <c r="E20" s="23">
        <v>748</v>
      </c>
      <c r="F20" s="23">
        <v>1458</v>
      </c>
    </row>
    <row r="21" spans="1:6" ht="12" customHeight="1">
      <c r="A21" s="24" t="s">
        <v>22</v>
      </c>
      <c r="B21" s="23">
        <v>770</v>
      </c>
      <c r="C21" s="23">
        <v>615</v>
      </c>
      <c r="D21" s="23">
        <v>711</v>
      </c>
      <c r="E21" s="23">
        <v>2104</v>
      </c>
      <c r="F21" s="23">
        <v>3168</v>
      </c>
    </row>
    <row r="22" spans="1:6" ht="12" customHeight="1">
      <c r="A22" s="24" t="s">
        <v>23</v>
      </c>
      <c r="B22" s="23">
        <v>3998</v>
      </c>
      <c r="C22" s="23">
        <v>4055</v>
      </c>
      <c r="D22" s="23">
        <v>5332</v>
      </c>
      <c r="E22" s="23">
        <v>5198</v>
      </c>
      <c r="F22" s="23">
        <v>6162</v>
      </c>
    </row>
    <row r="23" spans="1:6" ht="12" customHeight="1">
      <c r="A23" s="24" t="s">
        <v>24</v>
      </c>
      <c r="B23" s="23">
        <v>1895</v>
      </c>
      <c r="C23" s="23">
        <v>1888</v>
      </c>
      <c r="D23" s="23">
        <v>2373</v>
      </c>
      <c r="E23" s="23">
        <v>2368</v>
      </c>
      <c r="F23" s="23">
        <v>3356</v>
      </c>
    </row>
    <row r="24" spans="1:6" ht="12" customHeight="1">
      <c r="A24" s="24" t="s">
        <v>25</v>
      </c>
      <c r="B24" s="23">
        <v>4892</v>
      </c>
      <c r="C24" s="23">
        <v>7691</v>
      </c>
      <c r="D24" s="23">
        <v>5728</v>
      </c>
      <c r="E24" s="23">
        <v>5810</v>
      </c>
      <c r="F24" s="23">
        <v>5392</v>
      </c>
    </row>
    <row r="25" spans="1:6" ht="12" customHeight="1">
      <c r="A25" s="24" t="s">
        <v>26</v>
      </c>
      <c r="B25" s="23">
        <v>1524</v>
      </c>
      <c r="C25" s="23">
        <v>721</v>
      </c>
      <c r="D25" s="23">
        <v>638</v>
      </c>
      <c r="E25" s="23">
        <v>591</v>
      </c>
      <c r="F25" s="23">
        <v>411</v>
      </c>
    </row>
    <row r="26" spans="1:6" ht="12" customHeight="1">
      <c r="A26" s="24" t="s">
        <v>27</v>
      </c>
      <c r="B26" s="23">
        <v>7647</v>
      </c>
      <c r="C26" s="23">
        <v>2916</v>
      </c>
      <c r="D26" s="23">
        <v>13314</v>
      </c>
      <c r="E26" s="23">
        <v>5331</v>
      </c>
      <c r="F26" s="23">
        <v>1751</v>
      </c>
    </row>
    <row r="27" spans="1:6" ht="12" customHeight="1">
      <c r="A27" s="24" t="s">
        <v>28</v>
      </c>
      <c r="B27" s="23">
        <v>812</v>
      </c>
      <c r="C27" s="23">
        <v>1169</v>
      </c>
      <c r="D27" s="23">
        <v>888</v>
      </c>
      <c r="E27" s="23">
        <v>1159</v>
      </c>
      <c r="F27" s="23">
        <v>803</v>
      </c>
    </row>
    <row r="28" spans="1:6" ht="12" customHeight="1">
      <c r="A28" s="24" t="s">
        <v>29</v>
      </c>
      <c r="B28" s="23">
        <v>78</v>
      </c>
      <c r="C28" s="23">
        <v>68</v>
      </c>
      <c r="D28" s="23">
        <v>72</v>
      </c>
      <c r="E28" s="23">
        <v>80</v>
      </c>
      <c r="F28" s="23">
        <v>78</v>
      </c>
    </row>
    <row r="29" spans="1:6" ht="12" customHeight="1">
      <c r="A29" s="24" t="s">
        <v>30</v>
      </c>
      <c r="B29" s="23">
        <v>916</v>
      </c>
      <c r="C29" s="23">
        <v>697</v>
      </c>
      <c r="D29" s="23">
        <v>730</v>
      </c>
      <c r="E29" s="23">
        <v>594</v>
      </c>
      <c r="F29" s="23">
        <v>562</v>
      </c>
    </row>
    <row r="30" spans="1:6" ht="12" customHeight="1">
      <c r="A30" s="24" t="s">
        <v>31</v>
      </c>
      <c r="B30" s="23">
        <v>157</v>
      </c>
      <c r="C30" s="23">
        <v>100</v>
      </c>
      <c r="D30" s="23">
        <v>98</v>
      </c>
      <c r="E30" s="23">
        <v>64</v>
      </c>
      <c r="F30" s="25">
        <v>69</v>
      </c>
    </row>
    <row r="31" spans="1:6" ht="12" customHeight="1">
      <c r="A31" s="24" t="s">
        <v>32</v>
      </c>
      <c r="B31" s="23">
        <v>1614</v>
      </c>
      <c r="C31" s="23">
        <v>2951</v>
      </c>
      <c r="D31" s="23">
        <v>2364</v>
      </c>
      <c r="E31" s="23">
        <v>3133</v>
      </c>
      <c r="F31" s="25">
        <v>4043</v>
      </c>
    </row>
    <row r="32" spans="1:6" ht="12" customHeight="1">
      <c r="A32" s="24" t="s">
        <v>33</v>
      </c>
      <c r="B32" s="23">
        <v>769</v>
      </c>
      <c r="C32" s="23">
        <v>669</v>
      </c>
      <c r="D32" s="23">
        <v>704</v>
      </c>
      <c r="E32" s="23">
        <v>729</v>
      </c>
      <c r="F32" s="25">
        <v>691</v>
      </c>
    </row>
    <row r="33" spans="1:6" ht="12" customHeight="1">
      <c r="A33" s="24" t="s">
        <v>34</v>
      </c>
      <c r="B33" s="23">
        <v>127</v>
      </c>
      <c r="C33" s="23">
        <v>156</v>
      </c>
      <c r="D33" s="23">
        <v>129</v>
      </c>
      <c r="E33" s="23">
        <v>158</v>
      </c>
      <c r="F33" s="25">
        <v>97</v>
      </c>
    </row>
    <row r="34" spans="1:6" ht="12" customHeight="1">
      <c r="A34" s="24" t="s">
        <v>35</v>
      </c>
      <c r="B34" s="23">
        <v>133</v>
      </c>
      <c r="C34" s="23">
        <v>113</v>
      </c>
      <c r="D34" s="23">
        <v>104</v>
      </c>
      <c r="E34" s="23">
        <v>123</v>
      </c>
      <c r="F34" s="25">
        <v>124</v>
      </c>
    </row>
    <row r="35" spans="1:6" ht="12" customHeight="1">
      <c r="A35" s="24" t="s">
        <v>36</v>
      </c>
      <c r="B35" s="23">
        <v>230</v>
      </c>
      <c r="C35" s="23">
        <v>192</v>
      </c>
      <c r="D35" s="23">
        <v>179</v>
      </c>
      <c r="E35" s="23">
        <v>292</v>
      </c>
      <c r="F35" s="25">
        <v>182</v>
      </c>
    </row>
    <row r="36" spans="1:6" ht="12" customHeight="1">
      <c r="A36" s="24" t="s">
        <v>37</v>
      </c>
      <c r="B36" s="23">
        <v>129</v>
      </c>
      <c r="C36" s="23">
        <v>154</v>
      </c>
      <c r="D36" s="23">
        <v>177</v>
      </c>
      <c r="E36" s="23">
        <v>129</v>
      </c>
      <c r="F36" s="25">
        <v>139</v>
      </c>
    </row>
    <row r="37" spans="1:6" ht="12" customHeight="1">
      <c r="A37" s="24" t="s">
        <v>38</v>
      </c>
      <c r="B37" s="23">
        <v>183</v>
      </c>
      <c r="C37" s="23">
        <v>124</v>
      </c>
      <c r="D37" s="23">
        <v>153</v>
      </c>
      <c r="E37" s="23">
        <v>160</v>
      </c>
      <c r="F37" s="23">
        <v>125</v>
      </c>
    </row>
    <row r="38" spans="1:6" ht="12" customHeight="1">
      <c r="A38" s="24" t="s">
        <v>39</v>
      </c>
      <c r="B38" s="23">
        <v>48</v>
      </c>
      <c r="C38" s="23">
        <v>45</v>
      </c>
      <c r="D38" s="26">
        <v>0</v>
      </c>
      <c r="E38" s="26">
        <v>0</v>
      </c>
      <c r="F38" s="26">
        <v>0</v>
      </c>
    </row>
    <row r="39" spans="1:6" ht="12" customHeight="1">
      <c r="A39" s="24" t="s">
        <v>40</v>
      </c>
      <c r="B39" s="23">
        <v>7</v>
      </c>
      <c r="C39" s="23">
        <v>6</v>
      </c>
      <c r="D39" s="23">
        <v>6</v>
      </c>
      <c r="E39" s="23">
        <v>7</v>
      </c>
      <c r="F39" s="23">
        <v>8</v>
      </c>
    </row>
    <row r="40" spans="1:6" ht="12" customHeight="1">
      <c r="A40" s="24" t="s">
        <v>41</v>
      </c>
      <c r="B40" s="23">
        <v>92</v>
      </c>
      <c r="C40" s="23">
        <v>71</v>
      </c>
      <c r="D40" s="23">
        <v>70</v>
      </c>
      <c r="E40" s="23">
        <v>68</v>
      </c>
      <c r="F40" s="23">
        <v>67</v>
      </c>
    </row>
    <row r="41" spans="1:6" ht="12" customHeight="1">
      <c r="A41" s="24" t="s">
        <v>42</v>
      </c>
      <c r="B41" s="27">
        <v>6361</v>
      </c>
      <c r="C41" s="27">
        <v>5413</v>
      </c>
      <c r="D41" s="27">
        <v>5020</v>
      </c>
      <c r="E41" s="27">
        <v>5160</v>
      </c>
      <c r="F41" s="27">
        <v>4178</v>
      </c>
    </row>
    <row r="42" spans="1:6" ht="6.75" customHeight="1">
      <c r="A42" s="28"/>
      <c r="B42" s="23"/>
      <c r="C42" s="23"/>
      <c r="D42" s="23"/>
      <c r="E42" s="23"/>
      <c r="F42" s="23"/>
    </row>
    <row r="43" spans="1:6" s="14" customFormat="1" ht="12" customHeight="1">
      <c r="A43" s="29" t="s">
        <v>62</v>
      </c>
      <c r="B43" s="23">
        <f>SUM(B44:B46)</f>
        <v>1201</v>
      </c>
      <c r="C43" s="23">
        <f>SUM(C44:C46)</f>
        <v>1199</v>
      </c>
      <c r="D43" s="23">
        <f>SUM(D44:D46)-1</f>
        <v>1227</v>
      </c>
      <c r="E43" s="23">
        <f>SUM(E44:E46)+1</f>
        <v>912</v>
      </c>
      <c r="F43" s="30">
        <f>SUM(F44:F46)-1</f>
        <v>705</v>
      </c>
    </row>
    <row r="44" spans="1:6" ht="12" customHeight="1">
      <c r="A44" s="24" t="s">
        <v>43</v>
      </c>
      <c r="B44" s="23">
        <v>12</v>
      </c>
      <c r="C44" s="23">
        <v>8</v>
      </c>
      <c r="D44" s="23">
        <v>10</v>
      </c>
      <c r="E44" s="23">
        <v>10</v>
      </c>
      <c r="F44" s="23">
        <v>12</v>
      </c>
    </row>
    <row r="45" spans="1:6" ht="12" customHeight="1">
      <c r="A45" s="24" t="s">
        <v>44</v>
      </c>
      <c r="B45" s="23">
        <v>203</v>
      </c>
      <c r="C45" s="23">
        <v>167</v>
      </c>
      <c r="D45" s="23">
        <v>150</v>
      </c>
      <c r="E45" s="23">
        <v>170</v>
      </c>
      <c r="F45" s="23">
        <v>136</v>
      </c>
    </row>
    <row r="46" spans="1:6" ht="12" customHeight="1">
      <c r="A46" s="24" t="s">
        <v>45</v>
      </c>
      <c r="B46" s="23">
        <v>986</v>
      </c>
      <c r="C46" s="23">
        <v>1024</v>
      </c>
      <c r="D46" s="23">
        <v>1068</v>
      </c>
      <c r="E46" s="23">
        <v>731</v>
      </c>
      <c r="F46" s="23">
        <v>558</v>
      </c>
    </row>
    <row r="47" spans="1:6" ht="6.75" customHeight="1">
      <c r="A47" s="24"/>
      <c r="B47" s="23"/>
      <c r="C47" s="23"/>
      <c r="D47" s="23"/>
      <c r="E47" s="23"/>
      <c r="F47" s="23"/>
    </row>
    <row r="48" spans="1:6" ht="12" customHeight="1">
      <c r="A48" s="29" t="s">
        <v>63</v>
      </c>
      <c r="B48" s="23">
        <f>SUM(B49:B50)</f>
        <v>241</v>
      </c>
      <c r="C48" s="23">
        <f>SUM(C49:C50)</f>
        <v>481</v>
      </c>
      <c r="D48" s="23">
        <f>SUM(D49:D50)</f>
        <v>276</v>
      </c>
      <c r="E48" s="23">
        <f>SUM(E49:E50)</f>
        <v>256</v>
      </c>
      <c r="F48" s="30">
        <f>SUM(F49:F50)</f>
        <v>338</v>
      </c>
    </row>
    <row r="49" spans="1:6" ht="12" customHeight="1">
      <c r="A49" s="24" t="s">
        <v>46</v>
      </c>
      <c r="B49" s="23">
        <v>197</v>
      </c>
      <c r="C49" s="23">
        <v>435</v>
      </c>
      <c r="D49" s="23">
        <v>239</v>
      </c>
      <c r="E49" s="23">
        <v>227</v>
      </c>
      <c r="F49" s="23">
        <v>308</v>
      </c>
    </row>
    <row r="50" spans="1:6" ht="12" customHeight="1">
      <c r="A50" s="24" t="s">
        <v>47</v>
      </c>
      <c r="B50" s="23">
        <v>44</v>
      </c>
      <c r="C50" s="23">
        <v>46</v>
      </c>
      <c r="D50" s="23">
        <v>37</v>
      </c>
      <c r="E50" s="23">
        <v>29</v>
      </c>
      <c r="F50" s="23">
        <v>30</v>
      </c>
    </row>
    <row r="51" spans="1:6" ht="6" customHeight="1">
      <c r="A51" s="17"/>
      <c r="B51" s="16"/>
      <c r="C51" s="16"/>
      <c r="D51" s="16"/>
      <c r="E51" s="16"/>
      <c r="F51" s="16"/>
    </row>
    <row r="52" spans="1:6" s="14" customFormat="1" ht="12" customHeight="1">
      <c r="A52" s="11" t="s">
        <v>53</v>
      </c>
      <c r="B52" s="16">
        <f>SUM(B53:B56)</f>
        <v>538</v>
      </c>
      <c r="C52" s="16">
        <f>SUM(C53:C56)+1</f>
        <v>540</v>
      </c>
      <c r="D52" s="16">
        <f>SUM(D53:D56)</f>
        <v>466</v>
      </c>
      <c r="E52" s="16">
        <f>SUM(E53:E56)</f>
        <v>1083</v>
      </c>
      <c r="F52" s="31">
        <f>SUM(F53:F56)-1</f>
        <v>1059</v>
      </c>
    </row>
    <row r="53" spans="1:6" ht="12" customHeight="1">
      <c r="A53" s="18" t="s">
        <v>54</v>
      </c>
      <c r="B53" s="16">
        <v>48</v>
      </c>
      <c r="C53" s="16">
        <v>42</v>
      </c>
      <c r="D53" s="16">
        <v>36</v>
      </c>
      <c r="E53" s="16">
        <v>30</v>
      </c>
      <c r="F53" s="25">
        <v>24</v>
      </c>
    </row>
    <row r="54" spans="1:6" ht="12" customHeight="1">
      <c r="A54" s="18" t="s">
        <v>55</v>
      </c>
      <c r="B54" s="16">
        <v>244</v>
      </c>
      <c r="C54" s="16">
        <v>256</v>
      </c>
      <c r="D54" s="16">
        <v>214</v>
      </c>
      <c r="E54" s="16">
        <v>160</v>
      </c>
      <c r="F54" s="25">
        <v>211</v>
      </c>
    </row>
    <row r="55" spans="1:6" ht="12" customHeight="1">
      <c r="A55" s="18" t="s">
        <v>56</v>
      </c>
      <c r="B55" s="16">
        <v>103</v>
      </c>
      <c r="C55" s="16">
        <v>108</v>
      </c>
      <c r="D55" s="16">
        <v>78</v>
      </c>
      <c r="E55" s="16">
        <v>759</v>
      </c>
      <c r="F55" s="25">
        <v>687</v>
      </c>
    </row>
    <row r="56" spans="1:6" ht="12" customHeight="1">
      <c r="A56" s="18" t="s">
        <v>57</v>
      </c>
      <c r="B56" s="12">
        <v>143</v>
      </c>
      <c r="C56" s="12">
        <v>133</v>
      </c>
      <c r="D56" s="12">
        <v>138</v>
      </c>
      <c r="E56" s="12">
        <v>134</v>
      </c>
      <c r="F56" s="25">
        <v>138</v>
      </c>
    </row>
    <row r="57" spans="1:6" ht="6.75" customHeight="1">
      <c r="A57" s="24"/>
      <c r="B57" s="23"/>
      <c r="C57" s="23"/>
      <c r="D57" s="23"/>
      <c r="E57" s="23"/>
      <c r="F57" s="23"/>
    </row>
    <row r="58" spans="1:6" ht="12" customHeight="1">
      <c r="A58" s="29" t="s">
        <v>64</v>
      </c>
      <c r="B58" s="23">
        <f>SUM(B59:B60)-1</f>
        <v>1427</v>
      </c>
      <c r="C58" s="23">
        <f>SUM(C59:C60)</f>
        <v>1270</v>
      </c>
      <c r="D58" s="23">
        <f>SUM(D59:D60)</f>
        <v>1512</v>
      </c>
      <c r="E58" s="23">
        <f>SUM(E59:E60)</f>
        <v>1283</v>
      </c>
      <c r="F58" s="30">
        <f>SUM(F59:F60)</f>
        <v>804</v>
      </c>
    </row>
    <row r="59" spans="1:6" ht="12" customHeight="1">
      <c r="A59" s="24" t="s">
        <v>48</v>
      </c>
      <c r="B59" s="23">
        <v>49</v>
      </c>
      <c r="C59" s="23">
        <v>62</v>
      </c>
      <c r="D59" s="23">
        <v>143</v>
      </c>
      <c r="E59" s="23">
        <v>59</v>
      </c>
      <c r="F59" s="25">
        <v>59</v>
      </c>
    </row>
    <row r="60" spans="1:6" ht="12" customHeight="1">
      <c r="A60" s="24" t="s">
        <v>49</v>
      </c>
      <c r="B60" s="23">
        <v>1379</v>
      </c>
      <c r="C60" s="23">
        <v>1208</v>
      </c>
      <c r="D60" s="23">
        <v>1369</v>
      </c>
      <c r="E60" s="23">
        <v>1224</v>
      </c>
      <c r="F60" s="25">
        <v>745</v>
      </c>
    </row>
    <row r="61" spans="1:6" ht="6.75" customHeight="1">
      <c r="A61" s="24"/>
      <c r="B61" s="23"/>
      <c r="C61" s="23"/>
      <c r="D61" s="23"/>
      <c r="E61" s="23"/>
      <c r="F61" s="25"/>
    </row>
    <row r="62" spans="1:6" ht="12" customHeight="1">
      <c r="A62" s="24" t="s">
        <v>50</v>
      </c>
      <c r="B62" s="23">
        <v>846</v>
      </c>
      <c r="C62" s="23">
        <v>610</v>
      </c>
      <c r="D62" s="23">
        <v>658</v>
      </c>
      <c r="E62" s="23">
        <v>522</v>
      </c>
      <c r="F62" s="25">
        <v>573</v>
      </c>
    </row>
    <row r="63" spans="1:6" ht="12" customHeight="1">
      <c r="A63" s="24" t="s">
        <v>51</v>
      </c>
      <c r="B63" s="23">
        <v>73</v>
      </c>
      <c r="C63" s="23">
        <v>55</v>
      </c>
      <c r="D63" s="23">
        <v>61</v>
      </c>
      <c r="E63" s="23">
        <v>57</v>
      </c>
      <c r="F63" s="25">
        <v>82</v>
      </c>
    </row>
    <row r="64" spans="1:6" ht="12" customHeight="1">
      <c r="A64" s="32" t="s">
        <v>52</v>
      </c>
      <c r="B64" s="27">
        <v>534</v>
      </c>
      <c r="C64" s="27">
        <v>463</v>
      </c>
      <c r="D64" s="27">
        <v>484</v>
      </c>
      <c r="E64" s="27">
        <v>454</v>
      </c>
      <c r="F64" s="25">
        <v>457</v>
      </c>
    </row>
    <row r="65" spans="1:6" ht="6" customHeight="1">
      <c r="A65" s="17"/>
      <c r="B65" s="16"/>
      <c r="C65" s="16"/>
      <c r="D65" s="16"/>
      <c r="E65" s="16"/>
      <c r="F65" s="16"/>
    </row>
    <row r="66" spans="1:6" s="14" customFormat="1" ht="12" customHeight="1">
      <c r="A66" s="11" t="s">
        <v>58</v>
      </c>
      <c r="B66" s="16">
        <v>990</v>
      </c>
      <c r="C66" s="16">
        <v>957</v>
      </c>
      <c r="D66" s="16">
        <v>1246</v>
      </c>
      <c r="E66" s="16">
        <v>1489</v>
      </c>
      <c r="F66" s="31">
        <v>1273</v>
      </c>
    </row>
    <row r="67" spans="1:6" ht="12" customHeight="1">
      <c r="A67" s="33" t="s">
        <v>59</v>
      </c>
      <c r="B67" s="33"/>
      <c r="C67" s="33"/>
      <c r="D67" s="33"/>
      <c r="E67" s="33"/>
      <c r="F67" s="33"/>
    </row>
    <row r="68" spans="1:3" ht="12" customHeight="1">
      <c r="A68" s="5"/>
      <c r="B68" s="5"/>
      <c r="C68" s="5"/>
    </row>
    <row r="69" spans="1:3" ht="12" customHeight="1">
      <c r="A69" s="5"/>
      <c r="B69" s="5"/>
      <c r="C69" s="5"/>
    </row>
    <row r="70" spans="1:3" ht="12" customHeight="1">
      <c r="A70" s="5"/>
      <c r="B70" s="5"/>
      <c r="C70" s="5"/>
    </row>
    <row r="71" spans="1:3" ht="12" customHeight="1">
      <c r="A71" s="5"/>
      <c r="B71" s="5"/>
      <c r="C71" s="5"/>
    </row>
    <row r="73" spans="1:3" ht="12" customHeight="1">
      <c r="A73" s="5"/>
      <c r="B73" s="5"/>
      <c r="C73" s="5"/>
    </row>
    <row r="74" spans="1:3" ht="12" customHeight="1">
      <c r="A74" s="5"/>
      <c r="B74" s="5"/>
      <c r="C74" s="5"/>
    </row>
    <row r="75" spans="1:3" ht="12" customHeight="1">
      <c r="A75" s="5"/>
      <c r="B75" s="5"/>
      <c r="C75" s="5"/>
    </row>
    <row r="76" spans="1:3" ht="12" customHeight="1">
      <c r="A76" s="5"/>
      <c r="B76" s="5"/>
      <c r="C76" s="5"/>
    </row>
    <row r="77" spans="1:3" ht="12" customHeight="1">
      <c r="A77" s="5"/>
      <c r="B77" s="5"/>
      <c r="C77" s="5"/>
    </row>
    <row r="78" spans="1:3" ht="12" customHeight="1">
      <c r="A78" s="5"/>
      <c r="B78" s="5"/>
      <c r="C78" s="5"/>
    </row>
    <row r="79" spans="1:3" ht="12" customHeight="1">
      <c r="A79" s="5"/>
      <c r="B79" s="5"/>
      <c r="C79" s="5"/>
    </row>
    <row r="80" spans="1:3" ht="12" customHeight="1">
      <c r="A80" s="5"/>
      <c r="B80" s="5"/>
      <c r="C80" s="5"/>
    </row>
    <row r="81" spans="1:3" ht="12" customHeight="1">
      <c r="A81" s="5"/>
      <c r="B81" s="5"/>
      <c r="C81" s="5"/>
    </row>
    <row r="82" spans="1:3" ht="12" customHeight="1">
      <c r="A82" s="5"/>
      <c r="B82" s="5"/>
      <c r="C82" s="5"/>
    </row>
    <row r="83" spans="1:3" ht="12" customHeight="1">
      <c r="A83" s="5"/>
      <c r="B83" s="5"/>
      <c r="C83" s="5"/>
    </row>
    <row r="84" spans="1:3" ht="12" customHeight="1">
      <c r="A84" s="5"/>
      <c r="B84" s="5"/>
      <c r="C84" s="5"/>
    </row>
    <row r="85" spans="1:3" ht="12" customHeight="1">
      <c r="A85" s="5"/>
      <c r="B85" s="5"/>
      <c r="C85" s="5"/>
    </row>
    <row r="86" spans="1:3" ht="12" customHeight="1">
      <c r="A86" s="5"/>
      <c r="B86" s="5"/>
      <c r="C86" s="5"/>
    </row>
    <row r="87" spans="1:3" ht="12" customHeight="1">
      <c r="A87" s="5"/>
      <c r="B87" s="5"/>
      <c r="C87" s="5"/>
    </row>
    <row r="88" spans="1:3" ht="12" customHeight="1">
      <c r="A88" s="5"/>
      <c r="B88" s="5"/>
      <c r="C88" s="5"/>
    </row>
    <row r="89" spans="1:3" ht="12" customHeight="1">
      <c r="A89" s="5"/>
      <c r="B89" s="5"/>
      <c r="C89" s="5"/>
    </row>
    <row r="90" spans="1:3" ht="12" customHeight="1">
      <c r="A90" s="5"/>
      <c r="B90" s="5"/>
      <c r="C90" s="5"/>
    </row>
    <row r="91" spans="1:3" ht="12" customHeight="1">
      <c r="A91" s="5"/>
      <c r="B91" s="5"/>
      <c r="C91" s="5"/>
    </row>
    <row r="92" spans="1:3" ht="12" customHeight="1">
      <c r="A92" s="5"/>
      <c r="B92" s="5"/>
      <c r="C92" s="5"/>
    </row>
    <row r="93" spans="1:3" ht="12" customHeight="1">
      <c r="A93" s="5"/>
      <c r="B93" s="5"/>
      <c r="C93" s="5"/>
    </row>
    <row r="94" spans="1:3" ht="12" customHeight="1">
      <c r="A94" s="5"/>
      <c r="B94" s="5"/>
      <c r="C94" s="5"/>
    </row>
    <row r="95" spans="1:3" ht="12" customHeight="1">
      <c r="A95" s="5"/>
      <c r="B95" s="5"/>
      <c r="C95" s="5"/>
    </row>
    <row r="96" spans="1:3" ht="12" customHeight="1">
      <c r="A96" s="5"/>
      <c r="B96" s="5"/>
      <c r="C96" s="5"/>
    </row>
    <row r="97" spans="1:3" ht="12" customHeight="1">
      <c r="A97" s="5"/>
      <c r="B97" s="5"/>
      <c r="C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  <row r="104" ht="12" customHeight="1">
      <c r="A104" s="5"/>
    </row>
    <row r="105" ht="12" customHeight="1">
      <c r="A105" s="5"/>
    </row>
    <row r="106" ht="12" customHeight="1">
      <c r="A106" s="5"/>
    </row>
    <row r="107" ht="12" customHeight="1">
      <c r="A107" s="5"/>
    </row>
    <row r="108" ht="12" customHeight="1">
      <c r="A108" s="5"/>
    </row>
    <row r="109" ht="12" customHeight="1">
      <c r="A109" s="5"/>
    </row>
    <row r="110" ht="12" customHeight="1">
      <c r="A110" s="5"/>
    </row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2009-12-22T06:45:51Z</cp:lastPrinted>
  <dcterms:created xsi:type="dcterms:W3CDTF">2008-04-09T07:39:28Z</dcterms:created>
  <dcterms:modified xsi:type="dcterms:W3CDTF">2010-01-19T06:31:34Z</dcterms:modified>
  <cp:category/>
  <cp:version/>
  <cp:contentType/>
  <cp:contentStatus/>
</cp:coreProperties>
</file>