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99" sheetId="1" r:id="rId1"/>
  </sheets>
  <definedNames>
    <definedName name="_xlnm.Print_Area" localSheetId="0">'199'!$A$1:$V$47</definedName>
  </definedNames>
  <calcPr fullCalcOnLoad="1"/>
</workbook>
</file>

<file path=xl/sharedStrings.xml><?xml version="1.0" encoding="utf-8"?>
<sst xmlns="http://schemas.openxmlformats.org/spreadsheetml/2006/main" count="129" uniqueCount="86">
  <si>
    <t>総     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</si>
  <si>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</si>
  <si>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</si>
  <si>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</si>
  <si>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</si>
  <si>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</si>
  <si>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</si>
  <si>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</si>
  <si>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</si>
  <si>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被保護</t>
  </si>
  <si>
    <t>保護率</t>
  </si>
  <si>
    <t>実世帯数</t>
  </si>
  <si>
    <t>実人員</t>
  </si>
  <si>
    <t>保護費</t>
  </si>
  <si>
    <t>(千人当り)</t>
  </si>
  <si>
    <t>延人員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</si>
  <si>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</si>
  <si>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</si>
  <si>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</si>
  <si>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</si>
  <si>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</si>
  <si>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</si>
  <si>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</si>
  <si>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</si>
  <si>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</si>
  <si>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</si>
  <si>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</si>
  <si>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</si>
  <si>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</si>
  <si>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</si>
  <si>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</si>
  <si>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</si>
  <si>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</si>
  <si>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杵築市</t>
  </si>
  <si>
    <t>杵</t>
  </si>
  <si>
    <t>宇佐市</t>
  </si>
  <si>
    <t>宇</t>
  </si>
  <si>
    <t>豊後大野市</t>
  </si>
  <si>
    <t>由布市</t>
  </si>
  <si>
    <t>由</t>
  </si>
  <si>
    <t>国東市</t>
  </si>
  <si>
    <t>国</t>
  </si>
  <si>
    <t>県大分</t>
  </si>
  <si>
    <t>県本庁</t>
  </si>
  <si>
    <t>本庁</t>
  </si>
  <si>
    <t>支 払 基 金 ・国  保  連</t>
  </si>
  <si>
    <t>支・国</t>
  </si>
  <si>
    <t xml:space="preserve">  注）数値は、単位未満を四捨五入して集計しているので、合計値が一致しない場合がある。</t>
  </si>
  <si>
    <t>(単位  世帯､人､千円、‰)</t>
  </si>
  <si>
    <r>
      <t>被 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護</t>
    </r>
  </si>
  <si>
    <t>保護費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</si>
  <si>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</si>
  <si>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</si>
  <si>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</si>
  <si>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</si>
  <si>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</si>
  <si>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</si>
  <si>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</t>
  </si>
  <si>
    <t xml:space="preserve"> 2</t>
  </si>
  <si>
    <t xml:space="preserve"> 3</t>
  </si>
  <si>
    <t>高</t>
  </si>
  <si>
    <t>野</t>
  </si>
  <si>
    <t>分</t>
  </si>
  <si>
    <t>　…</t>
  </si>
  <si>
    <t>標示
番号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</si>
  <si>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</si>
  <si>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</si>
  <si>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</si>
  <si>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</si>
  <si>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</si>
  <si>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</si>
  <si>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</si>
  <si>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</si>
  <si>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 2</t>
  </si>
  <si>
    <t xml:space="preserve">  3</t>
  </si>
  <si>
    <t>資料：県地域福祉推進室</t>
  </si>
  <si>
    <t>年度および
福祉事務所</t>
  </si>
  <si>
    <t xml:space="preserve">  　199．扶助別 生活保護  </t>
  </si>
  <si>
    <r>
      <t>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</si>
  <si>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19年4月</t>
  </si>
  <si>
    <t>20年1月</t>
  </si>
  <si>
    <t>-</t>
  </si>
  <si>
    <t>県東部</t>
  </si>
  <si>
    <t>県西部</t>
  </si>
  <si>
    <t>東部</t>
  </si>
  <si>
    <t>西部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</si>
</sst>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  <numFmt numFmtId="188" formatCode="_ * #,##0.0_ ;_ * \-#,##0.0_ ;_ * &quot;-&quot;_ ;_ @_ "/>
    <numFmt numFmtId="189" formatCode="_ * #,##0.00_ ;_ * \-#,##0.00_ ;_ * &quot;-&quot;_ ;_ @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明朝"/>
      <family val="1"/>
    </font>
    <font>
      <sz val="10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60" applyFont="1" applyFill="1" applyBorder="1" applyAlignment="1">
      <alignment horizontal="centerContinuous" vertical="center"/>
      <protection/>
    </xf>
    <xf numFmtId="0" fontId="0" fillId="0" borderId="11" xfId="60" applyFont="1" applyFill="1" applyBorder="1" applyAlignment="1">
      <alignment horizontal="centerContinuous" vertical="center"/>
      <protection/>
    </xf>
    <xf numFmtId="0" fontId="0" fillId="0" borderId="12" xfId="60" applyFont="1" applyFill="1" applyBorder="1" applyAlignment="1" quotePrefix="1">
      <alignment horizontal="centerContinuous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178" fontId="0" fillId="0" borderId="13" xfId="60" applyNumberFormat="1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178" fontId="6" fillId="0" borderId="11" xfId="60" applyNumberFormat="1" applyFont="1" applyFill="1" applyBorder="1" applyAlignment="1">
      <alignment horizontal="center" vertical="center"/>
      <protection/>
    </xf>
    <xf numFmtId="41" fontId="0" fillId="0" borderId="0" xfId="60" applyNumberFormat="1" applyFont="1" applyFill="1" applyAlignment="1">
      <alignment vertical="center"/>
      <protection/>
    </xf>
    <xf numFmtId="41" fontId="10" fillId="0" borderId="0" xfId="60" applyNumberFormat="1" applyFont="1" applyFill="1" applyAlignment="1">
      <alignment vertical="center"/>
      <protection/>
    </xf>
    <xf numFmtId="41" fontId="10" fillId="0" borderId="0" xfId="60" applyNumberFormat="1" applyFont="1" applyFill="1" applyBorder="1" applyAlignment="1">
      <alignment vertical="center"/>
      <protection/>
    </xf>
    <xf numFmtId="41" fontId="8" fillId="0" borderId="0" xfId="60" applyNumberFormat="1" applyFont="1" applyFill="1" applyAlignment="1" applyProtection="1">
      <alignment vertical="center"/>
      <protection locked="0"/>
    </xf>
    <xf numFmtId="41" fontId="0" fillId="0" borderId="0" xfId="60" applyNumberFormat="1" applyFont="1" applyFill="1" applyBorder="1" applyAlignment="1">
      <alignment vertical="center"/>
      <protection/>
    </xf>
    <xf numFmtId="41" fontId="8" fillId="0" borderId="0" xfId="60" applyNumberFormat="1" applyFont="1" applyFill="1" applyBorder="1" applyAlignment="1" applyProtection="1">
      <alignment vertical="center"/>
      <protection locked="0"/>
    </xf>
    <xf numFmtId="41" fontId="8" fillId="0" borderId="0" xfId="60" applyNumberFormat="1" applyFont="1" applyFill="1" applyBorder="1" applyAlignment="1" applyProtection="1">
      <alignment horizontal="right" vertical="center"/>
      <protection locked="0"/>
    </xf>
    <xf numFmtId="41" fontId="8" fillId="0" borderId="13" xfId="60" applyNumberFormat="1" applyFont="1" applyFill="1" applyBorder="1" applyAlignment="1" applyProtection="1">
      <alignment vertical="center"/>
      <protection locked="0"/>
    </xf>
    <xf numFmtId="41" fontId="8" fillId="0" borderId="0" xfId="60" applyNumberFormat="1" applyFont="1" applyFill="1" applyBorder="1" applyAlignment="1" applyProtection="1" quotePrefix="1">
      <alignment horizontal="right" vertical="center"/>
      <protection locked="0"/>
    </xf>
    <xf numFmtId="41" fontId="8" fillId="0" borderId="0" xfId="60" applyNumberFormat="1" applyFont="1" applyFill="1" applyAlignment="1">
      <alignment vertical="center"/>
      <protection/>
    </xf>
    <xf numFmtId="41" fontId="8" fillId="0" borderId="0" xfId="60" applyNumberFormat="1" applyFont="1" applyFill="1" applyAlignment="1">
      <alignment horizontal="right" vertical="center"/>
      <protection/>
    </xf>
    <xf numFmtId="41" fontId="8" fillId="0" borderId="13" xfId="60" applyNumberFormat="1" applyFont="1" applyFill="1" applyBorder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41" fontId="8" fillId="0" borderId="0" xfId="60" applyNumberFormat="1" applyFont="1" applyFill="1" applyAlignment="1" applyProtection="1" quotePrefix="1">
      <alignment horizontal="right" vertical="center"/>
      <protection locked="0"/>
    </xf>
    <xf numFmtId="41" fontId="8" fillId="0" borderId="0" xfId="60" applyNumberFormat="1" applyFont="1" applyFill="1" applyAlignment="1" applyProtection="1">
      <alignment horizontal="right" vertical="center"/>
      <protection locked="0"/>
    </xf>
    <xf numFmtId="41" fontId="8" fillId="0" borderId="13" xfId="60" applyNumberFormat="1" applyFont="1" applyFill="1" applyBorder="1" applyAlignment="1" applyProtection="1" quotePrefix="1">
      <alignment horizontal="right" vertical="center"/>
      <protection locked="0"/>
    </xf>
    <xf numFmtId="41" fontId="8" fillId="0" borderId="13" xfId="60" applyNumberFormat="1" applyFont="1" applyFill="1" applyBorder="1" applyAlignment="1" applyProtection="1">
      <alignment horizontal="right" vertical="center"/>
      <protection locked="0"/>
    </xf>
    <xf numFmtId="41" fontId="8" fillId="0" borderId="14" xfId="60" applyNumberFormat="1" applyFont="1" applyFill="1" applyBorder="1" applyAlignment="1" applyProtection="1">
      <alignment horizontal="center" vertical="center"/>
      <protection locked="0"/>
    </xf>
    <xf numFmtId="41" fontId="8" fillId="0" borderId="0" xfId="60" applyNumberFormat="1" applyFont="1" applyFill="1" applyAlignment="1" applyProtection="1">
      <alignment horizontal="center" vertical="center"/>
      <protection locked="0"/>
    </xf>
    <xf numFmtId="41" fontId="8" fillId="0" borderId="13" xfId="60" applyNumberFormat="1" applyFont="1" applyFill="1" applyBorder="1" applyAlignment="1" applyProtection="1">
      <alignment horizontal="center" vertical="center"/>
      <protection locked="0"/>
    </xf>
    <xf numFmtId="41" fontId="8" fillId="0" borderId="0" xfId="60" applyNumberFormat="1" applyFont="1" applyFill="1" applyAlignment="1" applyProtection="1" quotePrefix="1">
      <alignment horizontal="center" vertical="center"/>
      <protection locked="0"/>
    </xf>
    <xf numFmtId="41" fontId="8" fillId="0" borderId="10" xfId="60" applyNumberFormat="1" applyFont="1" applyFill="1" applyBorder="1" applyAlignment="1" applyProtection="1">
      <alignment horizontal="center" vertical="center"/>
      <protection locked="0"/>
    </xf>
    <xf numFmtId="0" fontId="0" fillId="0" borderId="0" xfId="60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41" fontId="8" fillId="0" borderId="14" xfId="60" applyNumberFormat="1" applyFont="1" applyFill="1" applyBorder="1" applyAlignment="1" applyProtection="1">
      <alignment horizontal="right" vertical="center"/>
      <protection locked="0"/>
    </xf>
    <xf numFmtId="41" fontId="8" fillId="0" borderId="15" xfId="60" applyNumberFormat="1" applyFont="1" applyFill="1" applyBorder="1" applyAlignment="1" applyProtection="1">
      <alignment horizontal="right" vertical="center"/>
      <protection locked="0"/>
    </xf>
    <xf numFmtId="41" fontId="8" fillId="0" borderId="10" xfId="60" applyNumberFormat="1" applyFont="1" applyFill="1" applyBorder="1" applyAlignment="1" applyProtection="1">
      <alignment horizontal="right" vertical="center"/>
      <protection locked="0"/>
    </xf>
    <xf numFmtId="41" fontId="0" fillId="0" borderId="0" xfId="60" applyNumberFormat="1" applyFont="1" applyFill="1" applyAlignment="1">
      <alignment vertical="center"/>
      <protection/>
    </xf>
    <xf numFmtId="0" fontId="0" fillId="0" borderId="0" xfId="60" applyFont="1" applyFill="1" applyAlignment="1">
      <alignment horizontal="centerContinuous" vertical="center"/>
      <protection/>
    </xf>
    <xf numFmtId="41" fontId="0" fillId="0" borderId="0" xfId="60" applyNumberFormat="1" applyFont="1" applyFill="1" applyAlignment="1" applyProtection="1">
      <alignment horizontal="center" vertical="center"/>
      <protection locked="0"/>
    </xf>
    <xf numFmtId="0" fontId="0" fillId="0" borderId="14" xfId="60" applyFont="1" applyFill="1" applyBorder="1" applyAlignment="1">
      <alignment horizontal="centerContinuous" vertical="center"/>
      <protection/>
    </xf>
    <xf numFmtId="41" fontId="0" fillId="0" borderId="10" xfId="60" applyNumberFormat="1" applyFont="1" applyFill="1" applyBorder="1" applyAlignment="1">
      <alignment vertical="center"/>
      <protection/>
    </xf>
    <xf numFmtId="0" fontId="0" fillId="0" borderId="15" xfId="60" applyFont="1" applyFill="1" applyBorder="1" applyAlignment="1">
      <alignment horizontal="centerContinuous" vertical="center"/>
      <protection/>
    </xf>
    <xf numFmtId="0" fontId="0" fillId="0" borderId="0" xfId="60" applyFont="1" applyFill="1" applyAlignment="1">
      <alignment vertical="center"/>
      <protection/>
    </xf>
    <xf numFmtId="178" fontId="0" fillId="0" borderId="0" xfId="60" applyNumberFormat="1" applyFont="1" applyFill="1" applyAlignment="1">
      <alignment vertical="center"/>
      <protection/>
    </xf>
    <xf numFmtId="55" fontId="0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41" fontId="0" fillId="0" borderId="13" xfId="60" applyNumberFormat="1" applyFont="1" applyFill="1" applyBorder="1" applyAlignment="1">
      <alignment vertical="center"/>
      <protection/>
    </xf>
    <xf numFmtId="0" fontId="0" fillId="0" borderId="0" xfId="60" applyFont="1" applyFill="1" applyAlignment="1" applyProtection="1">
      <alignment horizontal="centerContinuous" vertical="center"/>
      <protection locked="0"/>
    </xf>
    <xf numFmtId="0" fontId="5" fillId="0" borderId="0" xfId="60" applyFont="1" applyFill="1">
      <alignment/>
      <protection/>
    </xf>
    <xf numFmtId="0" fontId="4" fillId="0" borderId="16" xfId="60" applyFont="1" applyFill="1" applyBorder="1" applyAlignment="1" quotePrefix="1">
      <alignment horizontal="left"/>
      <protection/>
    </xf>
    <xf numFmtId="0" fontId="4" fillId="0" borderId="16" xfId="60" applyFont="1" applyFill="1" applyBorder="1">
      <alignment/>
      <protection/>
    </xf>
    <xf numFmtId="3" fontId="4" fillId="0" borderId="16" xfId="60" applyNumberFormat="1" applyFont="1" applyFill="1" applyBorder="1">
      <alignment/>
      <protection/>
    </xf>
    <xf numFmtId="178" fontId="4" fillId="0" borderId="16" xfId="60" applyNumberFormat="1" applyFont="1" applyFill="1" applyBorder="1">
      <alignment/>
      <protection/>
    </xf>
    <xf numFmtId="0" fontId="4" fillId="0" borderId="16" xfId="60" applyFont="1" applyFill="1" applyBorder="1" applyAlignment="1">
      <alignment/>
      <protection/>
    </xf>
    <xf numFmtId="0" fontId="4" fillId="0" borderId="0" xfId="60" applyFont="1" applyFill="1">
      <alignment/>
      <protection/>
    </xf>
    <xf numFmtId="0" fontId="0" fillId="0" borderId="13" xfId="60" applyFont="1" applyFill="1" applyBorder="1" applyAlignment="1" applyProtection="1">
      <alignment horizontal="centerContinuous" vertical="center"/>
      <protection locked="0"/>
    </xf>
    <xf numFmtId="0" fontId="4" fillId="0" borderId="0" xfId="60" applyFont="1" applyFill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8" fillId="0" borderId="13" xfId="60" applyFont="1" applyFill="1" applyBorder="1" applyAlignment="1" applyProtection="1">
      <alignment horizontal="centerContinuous" vertical="center"/>
      <protection locked="0"/>
    </xf>
    <xf numFmtId="0" fontId="9" fillId="0" borderId="13" xfId="60" applyFont="1" applyFill="1" applyBorder="1" applyAlignment="1" applyProtection="1">
      <alignment horizontal="centerContinuous" vertical="center"/>
      <protection locked="0"/>
    </xf>
    <xf numFmtId="0" fontId="7" fillId="0" borderId="0" xfId="60" applyFont="1" applyFill="1" applyAlignment="1">
      <alignment vertical="center"/>
      <protection/>
    </xf>
    <xf numFmtId="55" fontId="8" fillId="0" borderId="13" xfId="60" applyNumberFormat="1" applyFont="1" applyFill="1" applyBorder="1" applyAlignment="1" applyProtection="1">
      <alignment horizontal="centerContinuous" vertical="center"/>
      <protection locked="0"/>
    </xf>
    <xf numFmtId="3" fontId="0" fillId="0" borderId="14" xfId="0" applyNumberFormat="1" applyFont="1" applyFill="1" applyBorder="1" applyAlignment="1">
      <alignment horizontal="center"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vertical="center"/>
      <protection/>
    </xf>
    <xf numFmtId="0" fontId="4" fillId="0" borderId="13" xfId="60" applyFont="1" applyFill="1" applyBorder="1" applyAlignment="1" quotePrefix="1">
      <alignment horizontal="distributed" vertical="center"/>
      <protection/>
    </xf>
    <xf numFmtId="0" fontId="4" fillId="0" borderId="10" xfId="60" applyFont="1" applyFill="1" applyBorder="1" applyAlignment="1">
      <alignment vertical="center" wrapText="1"/>
      <protection/>
    </xf>
    <xf numFmtId="0" fontId="4" fillId="0" borderId="0" xfId="60" applyFont="1" applyFill="1" applyAlignment="1" quotePrefix="1">
      <alignment horizontal="left" vertical="center"/>
      <protection/>
    </xf>
    <xf numFmtId="0" fontId="4" fillId="0" borderId="0" xfId="60" applyFont="1" applyFill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Alignment="1">
      <alignment horizontal="centerContinuous"/>
      <protection/>
    </xf>
    <xf numFmtId="41" fontId="4" fillId="0" borderId="0" xfId="60" applyNumberFormat="1" applyFont="1" applyFill="1">
      <alignment/>
      <protection/>
    </xf>
    <xf numFmtId="178" fontId="4" fillId="0" borderId="0" xfId="60" applyNumberFormat="1" applyFont="1" applyFill="1">
      <alignment/>
      <protection/>
    </xf>
    <xf numFmtId="43" fontId="4" fillId="0" borderId="0" xfId="60" applyNumberFormat="1" applyFont="1" applyFill="1">
      <alignment/>
      <protection/>
    </xf>
    <xf numFmtId="38" fontId="11" fillId="0" borderId="0" xfId="48" applyFont="1" applyFill="1" applyAlignment="1">
      <alignment/>
    </xf>
    <xf numFmtId="0" fontId="0" fillId="0" borderId="13" xfId="60" applyFont="1" applyFill="1" applyBorder="1" applyAlignment="1" applyProtection="1">
      <alignment horizontal="centerContinuous" vertical="center"/>
      <protection locked="0"/>
    </xf>
    <xf numFmtId="49" fontId="8" fillId="0" borderId="13" xfId="60" applyNumberFormat="1" applyFont="1" applyFill="1" applyBorder="1" applyAlignment="1" applyProtection="1" quotePrefix="1">
      <alignment horizontal="center" vertical="center"/>
      <protection locked="0"/>
    </xf>
    <xf numFmtId="49" fontId="4" fillId="0" borderId="13" xfId="60" applyNumberFormat="1" applyFont="1" applyFill="1" applyBorder="1" applyAlignment="1">
      <alignment horizontal="center" vertical="center"/>
      <protection/>
    </xf>
    <xf numFmtId="49" fontId="4" fillId="0" borderId="13" xfId="60" applyNumberFormat="1" applyFont="1" applyFill="1" applyBorder="1" applyAlignment="1">
      <alignment horizontal="centerContinuous" vertical="center"/>
      <protection/>
    </xf>
    <xf numFmtId="0" fontId="9" fillId="0" borderId="14" xfId="60" applyFont="1" applyFill="1" applyBorder="1" applyAlignment="1" applyProtection="1">
      <alignment horizontal="centerContinuous" vertical="center"/>
      <protection locked="0"/>
    </xf>
    <xf numFmtId="185" fontId="0" fillId="0" borderId="0" xfId="60" applyNumberFormat="1" applyFont="1" applyFill="1" applyBorder="1" applyAlignment="1">
      <alignment vertical="center"/>
      <protection/>
    </xf>
    <xf numFmtId="185" fontId="10" fillId="0" borderId="0" xfId="60" applyNumberFormat="1" applyFont="1" applyFill="1" applyBorder="1" applyAlignment="1">
      <alignment vertical="center"/>
      <protection/>
    </xf>
    <xf numFmtId="185" fontId="8" fillId="0" borderId="0" xfId="60" applyNumberFormat="1" applyFont="1" applyFill="1" applyBorder="1" applyAlignment="1" applyProtection="1">
      <alignment vertical="center"/>
      <protection locked="0"/>
    </xf>
    <xf numFmtId="185" fontId="8" fillId="0" borderId="0" xfId="60" applyNumberFormat="1" applyFont="1" applyFill="1" applyBorder="1" applyAlignment="1">
      <alignment vertical="center"/>
      <protection/>
    </xf>
    <xf numFmtId="41" fontId="8" fillId="0" borderId="0" xfId="60" applyNumberFormat="1" applyFont="1" applyFill="1" applyBorder="1" applyAlignment="1">
      <alignment vertical="center"/>
      <protection/>
    </xf>
    <xf numFmtId="185" fontId="8" fillId="0" borderId="0" xfId="60" applyNumberFormat="1" applyFont="1" applyFill="1" applyBorder="1" applyAlignment="1" applyProtection="1">
      <alignment horizontal="right" vertical="center"/>
      <protection locked="0"/>
    </xf>
    <xf numFmtId="41" fontId="8" fillId="0" borderId="0" xfId="60" applyNumberFormat="1" applyFont="1" applyFill="1" applyBorder="1" applyAlignment="1" applyProtection="1">
      <alignment horizontal="center" vertical="center"/>
      <protection locked="0"/>
    </xf>
    <xf numFmtId="41" fontId="0" fillId="0" borderId="0" xfId="60" applyNumberFormat="1" applyFont="1" applyFill="1" applyBorder="1" applyAlignment="1" applyProtection="1">
      <alignment horizontal="right" vertical="center"/>
      <protection locked="0"/>
    </xf>
    <xf numFmtId="0" fontId="0" fillId="0" borderId="13" xfId="60" applyFont="1" applyFill="1" applyBorder="1" applyAlignment="1" applyProtection="1">
      <alignment horizontal="centerContinuous" vertical="center"/>
      <protection locked="0"/>
    </xf>
    <xf numFmtId="0" fontId="0" fillId="0" borderId="0" xfId="60" applyFont="1" applyFill="1" applyAlignment="1">
      <alignment horizontal="centerContinuous" vertical="center"/>
      <protection/>
    </xf>
    <xf numFmtId="0" fontId="0" fillId="0" borderId="0" xfId="60" applyFont="1" applyFill="1" applyBorder="1" applyAlignment="1">
      <alignment horizontal="centerContinuous" vertical="center"/>
      <protection/>
    </xf>
    <xf numFmtId="0" fontId="5" fillId="0" borderId="0" xfId="60" applyFont="1" applyFill="1" applyAlignment="1">
      <alignment horizont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 quotePrefix="1">
      <alignment horizontal="center" vertical="center"/>
      <protection/>
    </xf>
    <xf numFmtId="0" fontId="0" fillId="0" borderId="18" xfId="60" applyFont="1" applyFill="1" applyBorder="1" applyAlignment="1" quotePrefix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distributed" vertical="center" wrapText="1"/>
      <protection/>
    </xf>
    <xf numFmtId="0" fontId="4" fillId="0" borderId="13" xfId="60" applyFont="1" applyFill="1" applyBorder="1" applyAlignment="1">
      <alignment horizontal="distributed" vertical="center" wrapText="1"/>
      <protection/>
    </xf>
    <xf numFmtId="0" fontId="4" fillId="0" borderId="11" xfId="60" applyFont="1" applyFill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社会保障200-2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54"/>
  <sheetViews>
    <sheetView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9" sqref="G19"/>
    </sheetView>
  </sheetViews>
  <sheetFormatPr defaultColWidth="9.00390625" defaultRowHeight="12.75"/>
  <cols>
    <col min="1" max="1" width="12.75390625" style="70" customWidth="1"/>
    <col min="2" max="2" width="11.625" style="53" customWidth="1"/>
    <col min="3" max="3" width="10.375" style="53" customWidth="1"/>
    <col min="4" max="4" width="19.25390625" style="53" customWidth="1"/>
    <col min="5" max="5" width="10.125" style="72" customWidth="1"/>
    <col min="6" max="6" width="10.875" style="53" bestFit="1" customWidth="1"/>
    <col min="7" max="7" width="16.125" style="53" customWidth="1"/>
    <col min="8" max="8" width="10.875" style="53" bestFit="1" customWidth="1"/>
    <col min="9" max="9" width="15.875" style="53" customWidth="1"/>
    <col min="10" max="10" width="9.75390625" style="53" customWidth="1"/>
    <col min="11" max="11" width="17.00390625" style="53" customWidth="1"/>
    <col min="12" max="12" width="10.625" style="53" customWidth="1"/>
    <col min="13" max="13" width="17.875" style="53" customWidth="1"/>
    <col min="14" max="14" width="10.75390625" style="53" customWidth="1"/>
    <col min="15" max="15" width="19.00390625" style="53" customWidth="1"/>
    <col min="16" max="16" width="10.625" style="53" customWidth="1"/>
    <col min="17" max="17" width="12.625" style="53" customWidth="1"/>
    <col min="18" max="18" width="10.625" style="53" customWidth="1"/>
    <col min="19" max="19" width="12.125" style="53" customWidth="1"/>
    <col min="20" max="20" width="10.75390625" style="53" customWidth="1"/>
    <col min="21" max="21" width="13.75390625" style="53" customWidth="1"/>
    <col min="22" max="22" width="6.25390625" style="53" customWidth="1"/>
    <col min="23" max="23" width="5.75390625" style="53" customWidth="1"/>
    <col min="24" max="16384" width="9.125" style="53" customWidth="1"/>
  </cols>
  <sheetData>
    <row r="1" spans="1:22" s="47" customFormat="1" ht="18" customHeight="1">
      <c r="A1" s="91" t="s">
        <v>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thickBot="1">
      <c r="A2" s="48" t="s">
        <v>48</v>
      </c>
      <c r="B2" s="49"/>
      <c r="C2" s="49"/>
      <c r="D2" s="50"/>
      <c r="E2" s="51"/>
      <c r="F2" s="49"/>
      <c r="G2" s="49"/>
      <c r="H2" s="49"/>
      <c r="I2" s="49"/>
      <c r="J2" s="49"/>
      <c r="K2" s="49"/>
      <c r="L2" s="49"/>
      <c r="M2" s="49"/>
      <c r="N2" s="49"/>
      <c r="O2" s="52"/>
      <c r="P2" s="52"/>
      <c r="Q2" s="52"/>
      <c r="R2" s="52"/>
      <c r="S2" s="52"/>
      <c r="T2" s="52"/>
      <c r="U2" s="52"/>
      <c r="V2" s="49"/>
    </row>
    <row r="3" spans="1:22" ht="18" customHeight="1" thickTop="1">
      <c r="A3" s="102" t="s">
        <v>76</v>
      </c>
      <c r="B3" s="96" t="s">
        <v>0</v>
      </c>
      <c r="C3" s="97"/>
      <c r="D3" s="97"/>
      <c r="E3" s="98"/>
      <c r="F3" s="2" t="s">
        <v>1</v>
      </c>
      <c r="G3" s="2"/>
      <c r="H3" s="1" t="s">
        <v>2</v>
      </c>
      <c r="I3" s="3"/>
      <c r="J3" s="96" t="s">
        <v>3</v>
      </c>
      <c r="K3" s="98"/>
      <c r="L3" s="96" t="s">
        <v>4</v>
      </c>
      <c r="M3" s="98"/>
      <c r="N3" s="1" t="s">
        <v>5</v>
      </c>
      <c r="O3" s="2"/>
      <c r="P3" s="1" t="s">
        <v>6</v>
      </c>
      <c r="Q3" s="2"/>
      <c r="R3" s="1" t="s">
        <v>7</v>
      </c>
      <c r="S3" s="2"/>
      <c r="T3" s="1" t="s">
        <v>8</v>
      </c>
      <c r="U3" s="2"/>
      <c r="V3" s="99" t="s">
        <v>64</v>
      </c>
    </row>
    <row r="4" spans="1:22" ht="18" customHeight="1">
      <c r="A4" s="103"/>
      <c r="B4" s="4" t="s">
        <v>49</v>
      </c>
      <c r="C4" s="4" t="s">
        <v>9</v>
      </c>
      <c r="D4" s="92" t="s">
        <v>50</v>
      </c>
      <c r="E4" s="5" t="s">
        <v>10</v>
      </c>
      <c r="F4" s="94" t="s">
        <v>15</v>
      </c>
      <c r="G4" s="92" t="s">
        <v>13</v>
      </c>
      <c r="H4" s="94" t="s">
        <v>15</v>
      </c>
      <c r="I4" s="92" t="s">
        <v>13</v>
      </c>
      <c r="J4" s="94" t="s">
        <v>15</v>
      </c>
      <c r="K4" s="92" t="s">
        <v>13</v>
      </c>
      <c r="L4" s="94" t="s">
        <v>15</v>
      </c>
      <c r="M4" s="92" t="s">
        <v>13</v>
      </c>
      <c r="N4" s="94" t="s">
        <v>15</v>
      </c>
      <c r="O4" s="92" t="s">
        <v>13</v>
      </c>
      <c r="P4" s="94" t="s">
        <v>15</v>
      </c>
      <c r="Q4" s="92" t="s">
        <v>13</v>
      </c>
      <c r="R4" s="94" t="s">
        <v>15</v>
      </c>
      <c r="S4" s="92" t="s">
        <v>13</v>
      </c>
      <c r="T4" s="94" t="s">
        <v>15</v>
      </c>
      <c r="U4" s="92" t="s">
        <v>13</v>
      </c>
      <c r="V4" s="100"/>
    </row>
    <row r="5" spans="1:22" ht="18" customHeight="1">
      <c r="A5" s="104"/>
      <c r="B5" s="6" t="s">
        <v>11</v>
      </c>
      <c r="C5" s="6" t="s">
        <v>12</v>
      </c>
      <c r="D5" s="93"/>
      <c r="E5" s="7" t="s">
        <v>14</v>
      </c>
      <c r="F5" s="95"/>
      <c r="G5" s="93"/>
      <c r="H5" s="95"/>
      <c r="I5" s="93"/>
      <c r="J5" s="95"/>
      <c r="K5" s="93"/>
      <c r="L5" s="95"/>
      <c r="M5" s="93"/>
      <c r="N5" s="95"/>
      <c r="O5" s="93"/>
      <c r="P5" s="95"/>
      <c r="Q5" s="93"/>
      <c r="R5" s="95"/>
      <c r="S5" s="93"/>
      <c r="T5" s="95"/>
      <c r="U5" s="93"/>
      <c r="V5" s="101"/>
    </row>
    <row r="6" spans="1:22" s="55" customFormat="1" ht="19.5" customHeight="1">
      <c r="A6" s="88" t="s">
        <v>78</v>
      </c>
      <c r="B6" s="35">
        <v>122608</v>
      </c>
      <c r="C6" s="35">
        <v>169416</v>
      </c>
      <c r="D6" s="35">
        <v>25676314</v>
      </c>
      <c r="E6" s="80">
        <v>11.58</v>
      </c>
      <c r="F6" s="44">
        <v>146857</v>
      </c>
      <c r="G6" s="35">
        <v>7584003</v>
      </c>
      <c r="H6" s="35">
        <v>114150</v>
      </c>
      <c r="I6" s="35">
        <v>1749800</v>
      </c>
      <c r="J6" s="35">
        <v>12240</v>
      </c>
      <c r="K6" s="35">
        <v>101589</v>
      </c>
      <c r="L6" s="35">
        <v>18300</v>
      </c>
      <c r="M6" s="35">
        <v>325584</v>
      </c>
      <c r="N6" s="35">
        <v>142589</v>
      </c>
      <c r="O6" s="35">
        <v>15876251</v>
      </c>
      <c r="P6" s="35">
        <v>12</v>
      </c>
      <c r="Q6" s="35">
        <v>1898</v>
      </c>
      <c r="R6" s="35">
        <v>125</v>
      </c>
      <c r="S6" s="35">
        <v>2844</v>
      </c>
      <c r="T6" s="35">
        <v>208</v>
      </c>
      <c r="U6" s="45">
        <v>34345</v>
      </c>
      <c r="V6" s="46">
        <v>14</v>
      </c>
    </row>
    <row r="7" spans="1:22" s="55" customFormat="1" ht="19.5" customHeight="1">
      <c r="A7" s="54">
        <v>15</v>
      </c>
      <c r="B7" s="35">
        <v>128171</v>
      </c>
      <c r="C7" s="35">
        <v>176142</v>
      </c>
      <c r="D7" s="35">
        <v>26843071</v>
      </c>
      <c r="E7" s="80">
        <v>12.053333333333333</v>
      </c>
      <c r="F7" s="44">
        <v>153905</v>
      </c>
      <c r="G7" s="35">
        <v>7937338</v>
      </c>
      <c r="H7" s="35">
        <v>120829</v>
      </c>
      <c r="I7" s="35">
        <v>1897754</v>
      </c>
      <c r="J7" s="35">
        <v>12501</v>
      </c>
      <c r="K7" s="35">
        <v>100672</v>
      </c>
      <c r="L7" s="35">
        <v>20975</v>
      </c>
      <c r="M7" s="35">
        <v>415796</v>
      </c>
      <c r="N7" s="35">
        <v>149986</v>
      </c>
      <c r="O7" s="35">
        <v>16454891</v>
      </c>
      <c r="P7" s="35">
        <v>19</v>
      </c>
      <c r="Q7" s="35">
        <v>2731</v>
      </c>
      <c r="R7" s="35">
        <v>76</v>
      </c>
      <c r="S7" s="35">
        <v>2349</v>
      </c>
      <c r="T7" s="35">
        <v>182</v>
      </c>
      <c r="U7" s="45">
        <v>31540</v>
      </c>
      <c r="V7" s="46">
        <v>15</v>
      </c>
    </row>
    <row r="8" spans="1:23" s="55" customFormat="1" ht="19.5" customHeight="1">
      <c r="A8" s="54">
        <v>16</v>
      </c>
      <c r="B8" s="35">
        <v>133608</v>
      </c>
      <c r="C8" s="35">
        <v>183826</v>
      </c>
      <c r="D8" s="35">
        <v>27553561</v>
      </c>
      <c r="E8" s="80">
        <v>12.61</v>
      </c>
      <c r="F8" s="44">
        <v>161007</v>
      </c>
      <c r="G8" s="35">
        <v>7985553</v>
      </c>
      <c r="H8" s="35">
        <v>127482</v>
      </c>
      <c r="I8" s="35">
        <v>2054025</v>
      </c>
      <c r="J8" s="35">
        <v>12561</v>
      </c>
      <c r="K8" s="35">
        <v>103504</v>
      </c>
      <c r="L8" s="35">
        <v>24336</v>
      </c>
      <c r="M8" s="35">
        <v>464673</v>
      </c>
      <c r="N8" s="35">
        <v>154319</v>
      </c>
      <c r="O8" s="35">
        <v>16903361</v>
      </c>
      <c r="P8" s="35">
        <v>27</v>
      </c>
      <c r="Q8" s="35">
        <v>2291</v>
      </c>
      <c r="R8" s="35">
        <v>70</v>
      </c>
      <c r="S8" s="35">
        <v>2911</v>
      </c>
      <c r="T8" s="35">
        <v>208</v>
      </c>
      <c r="U8" s="45">
        <v>37243</v>
      </c>
      <c r="V8" s="46">
        <v>16</v>
      </c>
      <c r="W8" s="56"/>
    </row>
    <row r="9" spans="1:22" s="55" customFormat="1" ht="19.5" customHeight="1">
      <c r="A9" s="75">
        <v>17</v>
      </c>
      <c r="B9" s="35">
        <v>138512</v>
      </c>
      <c r="C9" s="35">
        <v>188449</v>
      </c>
      <c r="D9" s="35">
        <v>28485724</v>
      </c>
      <c r="E9" s="80">
        <v>12.96</v>
      </c>
      <c r="F9" s="44">
        <v>167377</v>
      </c>
      <c r="G9" s="35">
        <v>8000918</v>
      </c>
      <c r="H9" s="35">
        <v>131989</v>
      </c>
      <c r="I9" s="35">
        <v>2176173</v>
      </c>
      <c r="J9" s="35">
        <v>11963</v>
      </c>
      <c r="K9" s="35">
        <v>97027</v>
      </c>
      <c r="L9" s="35">
        <v>25705</v>
      </c>
      <c r="M9" s="35">
        <v>503138</v>
      </c>
      <c r="N9" s="35">
        <v>159199</v>
      </c>
      <c r="O9" s="35">
        <v>17583159</v>
      </c>
      <c r="P9" s="35">
        <v>9</v>
      </c>
      <c r="Q9" s="35">
        <v>1259</v>
      </c>
      <c r="R9" s="35">
        <v>3904</v>
      </c>
      <c r="S9" s="35">
        <v>80319</v>
      </c>
      <c r="T9" s="35">
        <v>229</v>
      </c>
      <c r="U9" s="45">
        <v>43731</v>
      </c>
      <c r="V9" s="46">
        <v>17</v>
      </c>
    </row>
    <row r="10" spans="1:22" s="55" customFormat="1" ht="19.5" customHeight="1">
      <c r="A10" s="75">
        <v>18</v>
      </c>
      <c r="B10" s="35">
        <v>142800</v>
      </c>
      <c r="C10" s="35">
        <v>192350</v>
      </c>
      <c r="D10" s="35">
        <v>28595287</v>
      </c>
      <c r="E10" s="80">
        <v>13.29</v>
      </c>
      <c r="F10" s="44">
        <v>171602</v>
      </c>
      <c r="G10" s="35">
        <v>8061222</v>
      </c>
      <c r="H10" s="35">
        <v>136388</v>
      </c>
      <c r="I10" s="35">
        <v>2295202</v>
      </c>
      <c r="J10" s="35">
        <v>12039</v>
      </c>
      <c r="K10" s="35">
        <v>97154</v>
      </c>
      <c r="L10" s="35">
        <v>25587</v>
      </c>
      <c r="M10" s="35">
        <v>529939</v>
      </c>
      <c r="N10" s="35">
        <v>161616</v>
      </c>
      <c r="O10" s="35">
        <v>17497598</v>
      </c>
      <c r="P10" s="35">
        <v>18</v>
      </c>
      <c r="Q10" s="35">
        <v>2754</v>
      </c>
      <c r="R10" s="35">
        <v>3783</v>
      </c>
      <c r="S10" s="35">
        <v>70809</v>
      </c>
      <c r="T10" s="35">
        <v>195</v>
      </c>
      <c r="U10" s="45">
        <v>40609</v>
      </c>
      <c r="V10" s="46">
        <v>18</v>
      </c>
    </row>
    <row r="11" spans="1:22" s="55" customFormat="1" ht="19.5" customHeight="1">
      <c r="A11" s="57"/>
      <c r="B11" s="35"/>
      <c r="C11" s="35"/>
      <c r="D11" s="35"/>
      <c r="E11" s="80"/>
      <c r="F11" s="4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45"/>
      <c r="V11" s="46"/>
    </row>
    <row r="12" spans="1:22" s="59" customFormat="1" ht="19.5" customHeight="1">
      <c r="A12" s="58">
        <v>19</v>
      </c>
      <c r="B12" s="9">
        <f>SUM(B14:B25)</f>
        <v>144762</v>
      </c>
      <c r="C12" s="9">
        <f>SUM(C14:C25)</f>
        <v>192564</v>
      </c>
      <c r="D12" s="10">
        <f>SUM(D13:D25)+6</f>
        <v>27933526</v>
      </c>
      <c r="E12" s="81">
        <v>13.32</v>
      </c>
      <c r="F12" s="10">
        <f>SUM(F14:F25)</f>
        <v>170410</v>
      </c>
      <c r="G12" s="9">
        <f>SUM(G14:G25)</f>
        <v>7982055</v>
      </c>
      <c r="H12" s="10">
        <f>SUM(H14:H25)</f>
        <v>137663</v>
      </c>
      <c r="I12" s="10">
        <f>SUM(I14:I25)+2</f>
        <v>2371587</v>
      </c>
      <c r="J12" s="10">
        <f>SUM(J14:J25)</f>
        <v>11321</v>
      </c>
      <c r="K12" s="10">
        <f>SUM(K14:K25)</f>
        <v>91974</v>
      </c>
      <c r="L12" s="10">
        <f>SUM(L14:L25)</f>
        <v>28405</v>
      </c>
      <c r="M12" s="10">
        <f>SUM(M14:M25)+2</f>
        <v>580228</v>
      </c>
      <c r="N12" s="10">
        <f>SUM(N14:N25)</f>
        <v>162688</v>
      </c>
      <c r="O12" s="10">
        <f>SUM(O14:O25)-1</f>
        <v>16792797</v>
      </c>
      <c r="P12" s="10">
        <f>SUM(P14:P25)</f>
        <v>17</v>
      </c>
      <c r="Q12" s="10">
        <f>SUM(Q14:Q25)</f>
        <v>1930</v>
      </c>
      <c r="R12" s="10">
        <f>SUM(R14:R25)</f>
        <v>3902</v>
      </c>
      <c r="S12" s="10">
        <f>SUM(S14:S25)+1</f>
        <v>74897</v>
      </c>
      <c r="T12" s="9">
        <f>SUM(T14:T25)</f>
        <v>244</v>
      </c>
      <c r="U12" s="9">
        <f>SUM(U14:U25)+2</f>
        <v>38058</v>
      </c>
      <c r="V12" s="79">
        <v>19</v>
      </c>
    </row>
    <row r="13" spans="1:22" s="55" customFormat="1" ht="19.5" customHeight="1">
      <c r="A13" s="60"/>
      <c r="B13" s="35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35"/>
      <c r="U13" s="45"/>
      <c r="V13" s="36"/>
    </row>
    <row r="14" spans="1:22" s="55" customFormat="1" ht="19.5" customHeight="1">
      <c r="A14" s="76" t="s">
        <v>79</v>
      </c>
      <c r="B14" s="11">
        <v>12003</v>
      </c>
      <c r="C14" s="11">
        <v>16052</v>
      </c>
      <c r="D14" s="44">
        <v>2071266</v>
      </c>
      <c r="E14" s="82">
        <v>13.31</v>
      </c>
      <c r="F14" s="13">
        <v>14160</v>
      </c>
      <c r="G14" s="13">
        <v>627455</v>
      </c>
      <c r="H14" s="13">
        <v>11451</v>
      </c>
      <c r="I14" s="13">
        <v>195705</v>
      </c>
      <c r="J14" s="13">
        <v>936</v>
      </c>
      <c r="K14" s="13">
        <v>7000</v>
      </c>
      <c r="L14" s="13">
        <v>2273</v>
      </c>
      <c r="M14" s="13">
        <v>32132</v>
      </c>
      <c r="N14" s="13">
        <v>13564</v>
      </c>
      <c r="O14" s="13">
        <v>1194190</v>
      </c>
      <c r="P14" s="14">
        <v>1</v>
      </c>
      <c r="Q14" s="14">
        <v>0</v>
      </c>
      <c r="R14" s="13">
        <v>329</v>
      </c>
      <c r="S14" s="13">
        <v>12109</v>
      </c>
      <c r="T14" s="11">
        <v>18</v>
      </c>
      <c r="U14" s="15">
        <v>2675</v>
      </c>
      <c r="V14" s="61" t="s">
        <v>51</v>
      </c>
    </row>
    <row r="15" spans="1:22" s="55" customFormat="1" ht="19.5" customHeight="1">
      <c r="A15" s="77" t="s">
        <v>65</v>
      </c>
      <c r="B15" s="11">
        <v>11958</v>
      </c>
      <c r="C15" s="11">
        <v>15963</v>
      </c>
      <c r="D15" s="44">
        <v>2218962</v>
      </c>
      <c r="E15" s="82">
        <v>13.23</v>
      </c>
      <c r="F15" s="13">
        <v>14093</v>
      </c>
      <c r="G15" s="13">
        <v>622777</v>
      </c>
      <c r="H15" s="13">
        <v>11393</v>
      </c>
      <c r="I15" s="13">
        <v>193340</v>
      </c>
      <c r="J15" s="13">
        <v>941</v>
      </c>
      <c r="K15" s="13">
        <v>7660</v>
      </c>
      <c r="L15" s="13">
        <v>2348</v>
      </c>
      <c r="M15" s="13">
        <v>47877</v>
      </c>
      <c r="N15" s="13">
        <v>13467</v>
      </c>
      <c r="O15" s="13">
        <v>1336114</v>
      </c>
      <c r="P15" s="16">
        <v>1</v>
      </c>
      <c r="Q15" s="16">
        <v>0</v>
      </c>
      <c r="R15" s="13">
        <v>337</v>
      </c>
      <c r="S15" s="13">
        <v>8643</v>
      </c>
      <c r="T15" s="11">
        <v>17</v>
      </c>
      <c r="U15" s="15">
        <v>2551</v>
      </c>
      <c r="V15" s="61" t="s">
        <v>52</v>
      </c>
    </row>
    <row r="16" spans="1:22" s="55" customFormat="1" ht="19.5" customHeight="1">
      <c r="A16" s="77" t="s">
        <v>66</v>
      </c>
      <c r="B16" s="11">
        <v>11953</v>
      </c>
      <c r="C16" s="11">
        <v>15935</v>
      </c>
      <c r="D16" s="44">
        <v>2245279</v>
      </c>
      <c r="E16" s="82">
        <v>13.21</v>
      </c>
      <c r="F16" s="13">
        <v>14055</v>
      </c>
      <c r="G16" s="13">
        <v>633562</v>
      </c>
      <c r="H16" s="13">
        <v>11399</v>
      </c>
      <c r="I16" s="13">
        <v>194827</v>
      </c>
      <c r="J16" s="13">
        <v>946</v>
      </c>
      <c r="K16" s="13">
        <v>8095</v>
      </c>
      <c r="L16" s="13">
        <v>2344</v>
      </c>
      <c r="M16" s="13">
        <v>46554</v>
      </c>
      <c r="N16" s="13">
        <v>13467</v>
      </c>
      <c r="O16" s="13">
        <v>1351373</v>
      </c>
      <c r="P16" s="14">
        <v>2</v>
      </c>
      <c r="Q16" s="16">
        <v>0</v>
      </c>
      <c r="R16" s="13">
        <v>335</v>
      </c>
      <c r="S16" s="13">
        <v>6378</v>
      </c>
      <c r="T16" s="11">
        <v>25</v>
      </c>
      <c r="U16" s="15">
        <v>4490</v>
      </c>
      <c r="V16" s="61" t="s">
        <v>53</v>
      </c>
    </row>
    <row r="17" spans="1:22" s="55" customFormat="1" ht="19.5" customHeight="1">
      <c r="A17" s="77" t="s">
        <v>67</v>
      </c>
      <c r="B17" s="11">
        <v>11979</v>
      </c>
      <c r="C17" s="11">
        <v>15952</v>
      </c>
      <c r="D17" s="44">
        <v>2290841</v>
      </c>
      <c r="E17" s="82">
        <v>13.23</v>
      </c>
      <c r="F17" s="13">
        <v>14074</v>
      </c>
      <c r="G17" s="13">
        <v>628471</v>
      </c>
      <c r="H17" s="13">
        <v>11408</v>
      </c>
      <c r="I17" s="13">
        <v>194102</v>
      </c>
      <c r="J17" s="13">
        <v>942</v>
      </c>
      <c r="K17" s="13">
        <v>7910</v>
      </c>
      <c r="L17" s="13">
        <v>2357</v>
      </c>
      <c r="M17" s="13">
        <v>47502</v>
      </c>
      <c r="N17" s="13">
        <v>13479</v>
      </c>
      <c r="O17" s="13">
        <v>1406291</v>
      </c>
      <c r="P17" s="14">
        <v>3</v>
      </c>
      <c r="Q17" s="16">
        <v>446</v>
      </c>
      <c r="R17" s="13">
        <v>333</v>
      </c>
      <c r="S17" s="13">
        <v>4766</v>
      </c>
      <c r="T17" s="11">
        <v>14</v>
      </c>
      <c r="U17" s="15">
        <v>1353</v>
      </c>
      <c r="V17" s="61" t="s">
        <v>54</v>
      </c>
    </row>
    <row r="18" spans="1:22" s="55" customFormat="1" ht="19.5" customHeight="1">
      <c r="A18" s="77" t="s">
        <v>68</v>
      </c>
      <c r="B18" s="11">
        <v>12017</v>
      </c>
      <c r="C18" s="11">
        <v>16001</v>
      </c>
      <c r="D18" s="44">
        <v>2316960</v>
      </c>
      <c r="E18" s="82">
        <v>13.27</v>
      </c>
      <c r="F18" s="13">
        <v>14130</v>
      </c>
      <c r="G18" s="13">
        <v>647647</v>
      </c>
      <c r="H18" s="13">
        <v>11424</v>
      </c>
      <c r="I18" s="13">
        <v>196126</v>
      </c>
      <c r="J18" s="13">
        <v>941</v>
      </c>
      <c r="K18" s="13">
        <v>5028</v>
      </c>
      <c r="L18" s="13">
        <v>2378</v>
      </c>
      <c r="M18" s="13">
        <v>48673</v>
      </c>
      <c r="N18" s="13">
        <v>13476</v>
      </c>
      <c r="O18" s="13">
        <v>1407401</v>
      </c>
      <c r="P18" s="16">
        <v>3</v>
      </c>
      <c r="Q18" s="16">
        <v>0</v>
      </c>
      <c r="R18" s="13">
        <v>328</v>
      </c>
      <c r="S18" s="13">
        <v>6355</v>
      </c>
      <c r="T18" s="11">
        <v>33</v>
      </c>
      <c r="U18" s="15">
        <v>5730</v>
      </c>
      <c r="V18" s="61" t="s">
        <v>55</v>
      </c>
    </row>
    <row r="19" spans="1:22" s="55" customFormat="1" ht="19.5" customHeight="1">
      <c r="A19" s="77" t="s">
        <v>69</v>
      </c>
      <c r="B19" s="11">
        <v>12046</v>
      </c>
      <c r="C19" s="11">
        <v>16023</v>
      </c>
      <c r="D19" s="44">
        <v>2311690</v>
      </c>
      <c r="E19" s="82">
        <v>13.28</v>
      </c>
      <c r="F19" s="13">
        <v>14154</v>
      </c>
      <c r="G19" s="13">
        <v>629643</v>
      </c>
      <c r="H19" s="13">
        <v>11427</v>
      </c>
      <c r="I19" s="13">
        <v>196493</v>
      </c>
      <c r="J19" s="13">
        <v>943</v>
      </c>
      <c r="K19" s="13">
        <v>8916</v>
      </c>
      <c r="L19" s="13">
        <v>2375</v>
      </c>
      <c r="M19" s="13">
        <v>48398</v>
      </c>
      <c r="N19" s="13">
        <v>13388</v>
      </c>
      <c r="O19" s="13">
        <v>1421340</v>
      </c>
      <c r="P19" s="14">
        <v>1</v>
      </c>
      <c r="Q19" s="16">
        <v>0</v>
      </c>
      <c r="R19" s="13">
        <v>330</v>
      </c>
      <c r="S19" s="13">
        <v>4449</v>
      </c>
      <c r="T19" s="11">
        <v>21</v>
      </c>
      <c r="U19" s="15">
        <v>2451</v>
      </c>
      <c r="V19" s="61" t="s">
        <v>56</v>
      </c>
    </row>
    <row r="20" spans="1:22" s="55" customFormat="1" ht="19.5" customHeight="1">
      <c r="A20" s="77" t="s">
        <v>70</v>
      </c>
      <c r="B20" s="11">
        <v>12095</v>
      </c>
      <c r="C20" s="11">
        <v>16093</v>
      </c>
      <c r="D20" s="44">
        <v>2292268</v>
      </c>
      <c r="E20" s="82">
        <v>13.36</v>
      </c>
      <c r="F20" s="13">
        <v>14234</v>
      </c>
      <c r="G20" s="13">
        <v>636255</v>
      </c>
      <c r="H20" s="13">
        <v>11496</v>
      </c>
      <c r="I20" s="13">
        <v>197631</v>
      </c>
      <c r="J20" s="13">
        <v>943</v>
      </c>
      <c r="K20" s="13">
        <v>7495</v>
      </c>
      <c r="L20" s="13">
        <v>2385</v>
      </c>
      <c r="M20" s="13">
        <v>47584</v>
      </c>
      <c r="N20" s="13">
        <v>13456</v>
      </c>
      <c r="O20" s="13">
        <v>1395566</v>
      </c>
      <c r="P20" s="16">
        <v>2</v>
      </c>
      <c r="Q20" s="16">
        <v>358</v>
      </c>
      <c r="R20" s="13">
        <v>332</v>
      </c>
      <c r="S20" s="13">
        <v>5287</v>
      </c>
      <c r="T20" s="11">
        <v>16</v>
      </c>
      <c r="U20" s="15">
        <v>2092</v>
      </c>
      <c r="V20" s="36">
        <v>10</v>
      </c>
    </row>
    <row r="21" spans="1:22" s="55" customFormat="1" ht="19.5" customHeight="1">
      <c r="A21" s="77" t="s">
        <v>71</v>
      </c>
      <c r="B21" s="11">
        <v>12108</v>
      </c>
      <c r="C21" s="11">
        <v>16103</v>
      </c>
      <c r="D21" s="44">
        <v>2362395</v>
      </c>
      <c r="E21" s="82">
        <v>13.37</v>
      </c>
      <c r="F21" s="13">
        <v>14348</v>
      </c>
      <c r="G21" s="13">
        <v>668013</v>
      </c>
      <c r="H21" s="13">
        <v>11559</v>
      </c>
      <c r="I21" s="13">
        <v>200158</v>
      </c>
      <c r="J21" s="13">
        <v>953</v>
      </c>
      <c r="K21" s="13">
        <v>7407</v>
      </c>
      <c r="L21" s="13">
        <v>2368</v>
      </c>
      <c r="M21" s="13">
        <v>49392</v>
      </c>
      <c r="N21" s="13">
        <v>13518</v>
      </c>
      <c r="O21" s="13">
        <v>1427551</v>
      </c>
      <c r="P21" s="14">
        <v>0</v>
      </c>
      <c r="Q21" s="16">
        <v>0</v>
      </c>
      <c r="R21" s="13">
        <v>330</v>
      </c>
      <c r="S21" s="13">
        <v>5879</v>
      </c>
      <c r="T21" s="11">
        <v>22</v>
      </c>
      <c r="U21" s="15">
        <v>3995</v>
      </c>
      <c r="V21" s="36">
        <v>11</v>
      </c>
    </row>
    <row r="22" spans="1:22" s="55" customFormat="1" ht="19.5" customHeight="1">
      <c r="A22" s="77" t="s">
        <v>72</v>
      </c>
      <c r="B22" s="11">
        <v>12147</v>
      </c>
      <c r="C22" s="11">
        <v>16125</v>
      </c>
      <c r="D22" s="44">
        <v>2604412</v>
      </c>
      <c r="E22" s="82">
        <v>13.38</v>
      </c>
      <c r="F22" s="13">
        <v>14362</v>
      </c>
      <c r="G22" s="13">
        <v>877141</v>
      </c>
      <c r="H22" s="13">
        <v>11551</v>
      </c>
      <c r="I22" s="13">
        <v>200892</v>
      </c>
      <c r="J22" s="13">
        <v>952</v>
      </c>
      <c r="K22" s="13">
        <v>7446</v>
      </c>
      <c r="L22" s="13">
        <v>2393</v>
      </c>
      <c r="M22" s="13">
        <v>47391</v>
      </c>
      <c r="N22" s="13">
        <v>13624</v>
      </c>
      <c r="O22" s="13">
        <v>1463480</v>
      </c>
      <c r="P22" s="14">
        <v>0</v>
      </c>
      <c r="Q22" s="16">
        <v>0</v>
      </c>
      <c r="R22" s="13">
        <v>330</v>
      </c>
      <c r="S22" s="13">
        <v>4693</v>
      </c>
      <c r="T22" s="11">
        <v>24</v>
      </c>
      <c r="U22" s="15">
        <v>3369</v>
      </c>
      <c r="V22" s="36">
        <v>12</v>
      </c>
    </row>
    <row r="23" spans="1:22" s="55" customFormat="1" ht="19.5" customHeight="1">
      <c r="A23" s="76" t="s">
        <v>80</v>
      </c>
      <c r="B23" s="11">
        <v>12136</v>
      </c>
      <c r="C23" s="11">
        <v>16082</v>
      </c>
      <c r="D23" s="44">
        <v>2314246</v>
      </c>
      <c r="E23" s="82">
        <v>13.35</v>
      </c>
      <c r="F23" s="13">
        <v>14252</v>
      </c>
      <c r="G23" s="13">
        <v>666735</v>
      </c>
      <c r="H23" s="13">
        <v>11490</v>
      </c>
      <c r="I23" s="13">
        <v>199662</v>
      </c>
      <c r="J23" s="13">
        <v>943</v>
      </c>
      <c r="K23" s="13">
        <v>7723</v>
      </c>
      <c r="L23" s="13">
        <v>2407</v>
      </c>
      <c r="M23" s="13">
        <v>48814</v>
      </c>
      <c r="N23" s="13">
        <v>13669</v>
      </c>
      <c r="O23" s="13">
        <v>1384199</v>
      </c>
      <c r="P23" s="14">
        <v>0</v>
      </c>
      <c r="Q23" s="16">
        <v>0</v>
      </c>
      <c r="R23" s="13">
        <v>315</v>
      </c>
      <c r="S23" s="13">
        <v>4700</v>
      </c>
      <c r="T23" s="11">
        <v>24</v>
      </c>
      <c r="U23" s="15">
        <v>2413</v>
      </c>
      <c r="V23" s="61" t="s">
        <v>57</v>
      </c>
    </row>
    <row r="24" spans="1:22" s="55" customFormat="1" ht="19.5" customHeight="1">
      <c r="A24" s="78" t="s">
        <v>73</v>
      </c>
      <c r="B24" s="11">
        <v>12147</v>
      </c>
      <c r="C24" s="11">
        <v>16105</v>
      </c>
      <c r="D24" s="44">
        <v>2376841</v>
      </c>
      <c r="E24" s="82">
        <v>13.37</v>
      </c>
      <c r="F24" s="13">
        <v>14259</v>
      </c>
      <c r="G24" s="13">
        <v>671946</v>
      </c>
      <c r="H24" s="13">
        <v>11530</v>
      </c>
      <c r="I24" s="13">
        <v>201090</v>
      </c>
      <c r="J24" s="13">
        <v>950</v>
      </c>
      <c r="K24" s="13">
        <v>9278</v>
      </c>
      <c r="L24" s="13">
        <v>2399</v>
      </c>
      <c r="M24" s="13">
        <v>49571</v>
      </c>
      <c r="N24" s="13">
        <v>13765</v>
      </c>
      <c r="O24" s="13">
        <v>1435159</v>
      </c>
      <c r="P24" s="16">
        <v>0</v>
      </c>
      <c r="Q24" s="16">
        <v>173</v>
      </c>
      <c r="R24" s="13">
        <v>311</v>
      </c>
      <c r="S24" s="13">
        <v>5235</v>
      </c>
      <c r="T24" s="11">
        <v>11</v>
      </c>
      <c r="U24" s="15">
        <v>4389</v>
      </c>
      <c r="V24" s="61" t="s">
        <v>58</v>
      </c>
    </row>
    <row r="25" spans="1:22" s="55" customFormat="1" ht="19.5" customHeight="1">
      <c r="A25" s="78" t="s">
        <v>74</v>
      </c>
      <c r="B25" s="11">
        <v>12173</v>
      </c>
      <c r="C25" s="11">
        <v>16130</v>
      </c>
      <c r="D25" s="44">
        <v>2528360</v>
      </c>
      <c r="E25" s="82">
        <v>13.39</v>
      </c>
      <c r="F25" s="13">
        <v>14289</v>
      </c>
      <c r="G25" s="13">
        <v>672410</v>
      </c>
      <c r="H25" s="13">
        <v>11535</v>
      </c>
      <c r="I25" s="13">
        <v>201559</v>
      </c>
      <c r="J25" s="13">
        <v>931</v>
      </c>
      <c r="K25" s="13">
        <v>8016</v>
      </c>
      <c r="L25" s="13">
        <v>2378</v>
      </c>
      <c r="M25" s="13">
        <v>66338</v>
      </c>
      <c r="N25" s="13">
        <v>13815</v>
      </c>
      <c r="O25" s="13">
        <v>1570134</v>
      </c>
      <c r="P25" s="16">
        <v>4</v>
      </c>
      <c r="Q25" s="16">
        <v>953</v>
      </c>
      <c r="R25" s="13">
        <v>292</v>
      </c>
      <c r="S25" s="13">
        <v>6402</v>
      </c>
      <c r="T25" s="11">
        <v>19</v>
      </c>
      <c r="U25" s="15">
        <v>2548</v>
      </c>
      <c r="V25" s="61" t="s">
        <v>59</v>
      </c>
    </row>
    <row r="26" spans="1:22" s="55" customFormat="1" ht="19.5" customHeight="1">
      <c r="A26" s="63"/>
      <c r="B26" s="17"/>
      <c r="C26" s="17"/>
      <c r="D26" s="8"/>
      <c r="E26" s="83"/>
      <c r="F26" s="84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7"/>
      <c r="R26" s="17"/>
      <c r="S26" s="17"/>
      <c r="T26" s="17"/>
      <c r="U26" s="19"/>
      <c r="V26" s="20"/>
    </row>
    <row r="27" spans="1:22" s="55" customFormat="1" ht="19.5" customHeight="1">
      <c r="A27" s="62" t="s">
        <v>16</v>
      </c>
      <c r="B27" s="11">
        <v>57232</v>
      </c>
      <c r="C27" s="11">
        <v>80324</v>
      </c>
      <c r="D27" s="35">
        <v>11425943</v>
      </c>
      <c r="E27" s="82">
        <v>14.35</v>
      </c>
      <c r="F27" s="13">
        <v>74872</v>
      </c>
      <c r="G27" s="11">
        <v>3551921</v>
      </c>
      <c r="H27" s="11">
        <v>65403</v>
      </c>
      <c r="I27" s="11">
        <v>1218360</v>
      </c>
      <c r="J27" s="11">
        <v>6060</v>
      </c>
      <c r="K27" s="11">
        <v>50049</v>
      </c>
      <c r="L27" s="11">
        <v>8846</v>
      </c>
      <c r="M27" s="11">
        <v>173092</v>
      </c>
      <c r="N27" s="11">
        <v>65219</v>
      </c>
      <c r="O27" s="11">
        <v>6380168</v>
      </c>
      <c r="P27" s="21">
        <v>6</v>
      </c>
      <c r="Q27" s="21">
        <v>1130</v>
      </c>
      <c r="R27" s="11">
        <v>2351</v>
      </c>
      <c r="S27" s="11">
        <v>39824</v>
      </c>
      <c r="T27" s="11">
        <v>72</v>
      </c>
      <c r="U27" s="15">
        <v>11399</v>
      </c>
      <c r="V27" s="36" t="s">
        <v>62</v>
      </c>
    </row>
    <row r="28" spans="1:22" s="55" customFormat="1" ht="19.5" customHeight="1">
      <c r="A28" s="62" t="s">
        <v>18</v>
      </c>
      <c r="B28" s="11">
        <v>30110</v>
      </c>
      <c r="C28" s="11">
        <v>37438</v>
      </c>
      <c r="D28" s="35">
        <v>5997800</v>
      </c>
      <c r="E28" s="82">
        <v>24.46</v>
      </c>
      <c r="F28" s="13">
        <v>33007</v>
      </c>
      <c r="G28" s="11">
        <v>1768558</v>
      </c>
      <c r="H28" s="11">
        <v>29157</v>
      </c>
      <c r="I28" s="11">
        <v>523815</v>
      </c>
      <c r="J28" s="11">
        <v>1496</v>
      </c>
      <c r="K28" s="11">
        <v>11071</v>
      </c>
      <c r="L28" s="11">
        <v>6114</v>
      </c>
      <c r="M28" s="11">
        <v>116022</v>
      </c>
      <c r="N28" s="11">
        <v>33348</v>
      </c>
      <c r="O28" s="11">
        <v>3552654</v>
      </c>
      <c r="P28" s="22">
        <v>1</v>
      </c>
      <c r="Q28" s="11">
        <v>15</v>
      </c>
      <c r="R28" s="11">
        <v>380</v>
      </c>
      <c r="S28" s="11">
        <v>8794</v>
      </c>
      <c r="T28" s="11">
        <v>113</v>
      </c>
      <c r="U28" s="15">
        <v>16871</v>
      </c>
      <c r="V28" s="36" t="s">
        <v>19</v>
      </c>
    </row>
    <row r="29" spans="1:22" s="55" customFormat="1" ht="19.5" customHeight="1">
      <c r="A29" s="62" t="s">
        <v>20</v>
      </c>
      <c r="B29" s="11">
        <v>9876</v>
      </c>
      <c r="C29" s="11">
        <v>12816</v>
      </c>
      <c r="D29" s="35">
        <v>1790725</v>
      </c>
      <c r="E29" s="82">
        <v>12.69</v>
      </c>
      <c r="F29" s="13">
        <v>10980</v>
      </c>
      <c r="G29" s="11">
        <v>506487</v>
      </c>
      <c r="H29" s="11">
        <v>8667</v>
      </c>
      <c r="I29" s="11">
        <v>133575</v>
      </c>
      <c r="J29" s="11">
        <v>729</v>
      </c>
      <c r="K29" s="11">
        <v>6273</v>
      </c>
      <c r="L29" s="11">
        <v>1692</v>
      </c>
      <c r="M29" s="11">
        <v>29354</v>
      </c>
      <c r="N29" s="11">
        <v>11314</v>
      </c>
      <c r="O29" s="11">
        <v>1110497</v>
      </c>
      <c r="P29" s="22">
        <v>2</v>
      </c>
      <c r="Q29" s="22">
        <v>458</v>
      </c>
      <c r="R29" s="11">
        <v>176</v>
      </c>
      <c r="S29" s="11">
        <v>3111</v>
      </c>
      <c r="T29" s="11">
        <v>5</v>
      </c>
      <c r="U29" s="15">
        <v>970</v>
      </c>
      <c r="V29" s="36" t="s">
        <v>21</v>
      </c>
    </row>
    <row r="30" spans="1:22" s="55" customFormat="1" ht="19.5" customHeight="1">
      <c r="A30" s="62" t="s">
        <v>22</v>
      </c>
      <c r="B30" s="11">
        <v>6640</v>
      </c>
      <c r="C30" s="14">
        <v>8635</v>
      </c>
      <c r="D30" s="35">
        <v>1247493</v>
      </c>
      <c r="E30" s="82">
        <v>9.9</v>
      </c>
      <c r="F30" s="13">
        <v>6800</v>
      </c>
      <c r="G30" s="11">
        <v>267628</v>
      </c>
      <c r="H30" s="11">
        <v>5306</v>
      </c>
      <c r="I30" s="11">
        <v>90242</v>
      </c>
      <c r="J30" s="11">
        <v>435</v>
      </c>
      <c r="K30" s="11">
        <v>3409</v>
      </c>
      <c r="L30" s="11">
        <v>1256</v>
      </c>
      <c r="M30" s="11">
        <v>32943</v>
      </c>
      <c r="N30" s="11">
        <v>7180</v>
      </c>
      <c r="O30" s="11">
        <v>850014</v>
      </c>
      <c r="P30" s="22" t="s">
        <v>81</v>
      </c>
      <c r="Q30" s="11">
        <v>0</v>
      </c>
      <c r="R30" s="11">
        <v>123</v>
      </c>
      <c r="S30" s="11">
        <v>2205</v>
      </c>
      <c r="T30" s="11">
        <v>7</v>
      </c>
      <c r="U30" s="15">
        <v>1052</v>
      </c>
      <c r="V30" s="36" t="s">
        <v>23</v>
      </c>
    </row>
    <row r="31" spans="1:22" s="55" customFormat="1" ht="19.5" customHeight="1">
      <c r="A31" s="62" t="s">
        <v>24</v>
      </c>
      <c r="B31" s="11">
        <v>8432</v>
      </c>
      <c r="C31" s="13">
        <v>11201</v>
      </c>
      <c r="D31" s="35">
        <v>1514202</v>
      </c>
      <c r="E31" s="82">
        <v>11.85</v>
      </c>
      <c r="F31" s="13">
        <v>9954</v>
      </c>
      <c r="G31" s="11">
        <v>404984</v>
      </c>
      <c r="H31" s="11">
        <v>7731</v>
      </c>
      <c r="I31" s="11">
        <v>116146</v>
      </c>
      <c r="J31" s="11">
        <v>607</v>
      </c>
      <c r="K31" s="11">
        <v>4891</v>
      </c>
      <c r="L31" s="11">
        <v>2028</v>
      </c>
      <c r="M31" s="11">
        <v>48334</v>
      </c>
      <c r="N31" s="11">
        <v>9055</v>
      </c>
      <c r="O31" s="11">
        <v>935660</v>
      </c>
      <c r="P31" s="22">
        <v>0</v>
      </c>
      <c r="Q31" s="11">
        <v>0</v>
      </c>
      <c r="R31" s="11">
        <v>144</v>
      </c>
      <c r="S31" s="11">
        <v>3738</v>
      </c>
      <c r="T31" s="21">
        <v>5</v>
      </c>
      <c r="U31" s="23">
        <v>449</v>
      </c>
      <c r="V31" s="36" t="s">
        <v>25</v>
      </c>
    </row>
    <row r="32" spans="1:22" s="55" customFormat="1" ht="19.5" customHeight="1">
      <c r="A32" s="62" t="s">
        <v>26</v>
      </c>
      <c r="B32" s="11">
        <v>4330</v>
      </c>
      <c r="C32" s="11">
        <v>6072</v>
      </c>
      <c r="D32" s="35">
        <v>783518</v>
      </c>
      <c r="E32" s="82">
        <v>11.88</v>
      </c>
      <c r="F32" s="13">
        <v>4946</v>
      </c>
      <c r="G32" s="11">
        <v>210973</v>
      </c>
      <c r="H32" s="11">
        <v>3405</v>
      </c>
      <c r="I32" s="11">
        <v>49234</v>
      </c>
      <c r="J32" s="11">
        <v>426</v>
      </c>
      <c r="K32" s="11">
        <v>3341</v>
      </c>
      <c r="L32" s="11">
        <v>767</v>
      </c>
      <c r="M32" s="11">
        <v>23736</v>
      </c>
      <c r="N32" s="11">
        <v>4835</v>
      </c>
      <c r="O32" s="11">
        <v>491051</v>
      </c>
      <c r="P32" s="22">
        <v>1</v>
      </c>
      <c r="Q32" s="21">
        <v>0</v>
      </c>
      <c r="R32" s="11">
        <v>173</v>
      </c>
      <c r="S32" s="22">
        <v>4348</v>
      </c>
      <c r="T32" s="22">
        <v>8</v>
      </c>
      <c r="U32" s="15">
        <v>835</v>
      </c>
      <c r="V32" s="36" t="s">
        <v>27</v>
      </c>
    </row>
    <row r="33" spans="1:22" s="55" customFormat="1" ht="19.5" customHeight="1">
      <c r="A33" s="62" t="s">
        <v>28</v>
      </c>
      <c r="B33" s="11">
        <v>2401</v>
      </c>
      <c r="C33" s="11">
        <v>3156</v>
      </c>
      <c r="D33" s="35">
        <v>392401</v>
      </c>
      <c r="E33" s="82">
        <v>12.77</v>
      </c>
      <c r="F33" s="13">
        <v>2881</v>
      </c>
      <c r="G33" s="11">
        <v>122901</v>
      </c>
      <c r="H33" s="11">
        <v>1909</v>
      </c>
      <c r="I33" s="11">
        <v>27310</v>
      </c>
      <c r="J33" s="11">
        <v>142</v>
      </c>
      <c r="K33" s="11">
        <v>1098</v>
      </c>
      <c r="L33" s="11">
        <v>370</v>
      </c>
      <c r="M33" s="11">
        <v>8537</v>
      </c>
      <c r="N33" s="11">
        <v>3137</v>
      </c>
      <c r="O33" s="11">
        <v>229895</v>
      </c>
      <c r="P33" s="21">
        <v>0</v>
      </c>
      <c r="Q33" s="21">
        <v>0</v>
      </c>
      <c r="R33" s="22">
        <v>77</v>
      </c>
      <c r="S33" s="21">
        <v>1884</v>
      </c>
      <c r="T33" s="11">
        <v>5</v>
      </c>
      <c r="U33" s="15">
        <v>776</v>
      </c>
      <c r="V33" s="36" t="s">
        <v>29</v>
      </c>
    </row>
    <row r="34" spans="1:22" s="55" customFormat="1" ht="19.5" customHeight="1">
      <c r="A34" s="62" t="s">
        <v>30</v>
      </c>
      <c r="B34" s="11">
        <v>2315</v>
      </c>
      <c r="C34" s="11">
        <v>2795</v>
      </c>
      <c r="D34" s="35">
        <v>439404</v>
      </c>
      <c r="E34" s="82">
        <v>9.1</v>
      </c>
      <c r="F34" s="13">
        <v>2060</v>
      </c>
      <c r="G34" s="11">
        <v>93448</v>
      </c>
      <c r="H34" s="11">
        <v>1194</v>
      </c>
      <c r="I34" s="11">
        <v>14340</v>
      </c>
      <c r="J34" s="11">
        <v>29</v>
      </c>
      <c r="K34" s="11">
        <v>263</v>
      </c>
      <c r="L34" s="11">
        <v>508</v>
      </c>
      <c r="M34" s="11">
        <v>9567</v>
      </c>
      <c r="N34" s="11">
        <v>2489</v>
      </c>
      <c r="O34" s="11">
        <v>321786</v>
      </c>
      <c r="P34" s="22">
        <v>0</v>
      </c>
      <c r="Q34" s="21">
        <v>0</v>
      </c>
      <c r="R34" s="22" t="s">
        <v>81</v>
      </c>
      <c r="S34" s="21">
        <v>0</v>
      </c>
      <c r="T34" s="11" t="s">
        <v>81</v>
      </c>
      <c r="U34" s="15">
        <v>0</v>
      </c>
      <c r="V34" s="36" t="s">
        <v>31</v>
      </c>
    </row>
    <row r="35" spans="1:22" s="55" customFormat="1" ht="19.5" customHeight="1">
      <c r="A35" s="64" t="s">
        <v>32</v>
      </c>
      <c r="B35" s="11">
        <v>1101</v>
      </c>
      <c r="C35" s="11">
        <v>1266</v>
      </c>
      <c r="D35" s="35">
        <v>239664</v>
      </c>
      <c r="E35" s="82">
        <v>4.3</v>
      </c>
      <c r="F35" s="13">
        <v>953</v>
      </c>
      <c r="G35" s="11">
        <v>46188</v>
      </c>
      <c r="H35" s="11">
        <v>451</v>
      </c>
      <c r="I35" s="11">
        <v>5305</v>
      </c>
      <c r="J35" s="21">
        <v>18</v>
      </c>
      <c r="K35" s="21">
        <v>176</v>
      </c>
      <c r="L35" s="21">
        <v>252</v>
      </c>
      <c r="M35" s="21">
        <v>4918</v>
      </c>
      <c r="N35" s="11">
        <v>1019</v>
      </c>
      <c r="O35" s="11">
        <v>182572</v>
      </c>
      <c r="P35" s="22">
        <v>0</v>
      </c>
      <c r="Q35" s="21">
        <v>0</v>
      </c>
      <c r="R35" s="22">
        <v>12</v>
      </c>
      <c r="S35" s="21">
        <v>189</v>
      </c>
      <c r="T35" s="21">
        <v>1</v>
      </c>
      <c r="U35" s="23">
        <v>316</v>
      </c>
      <c r="V35" s="36" t="s">
        <v>60</v>
      </c>
    </row>
    <row r="36" spans="1:22" s="55" customFormat="1" ht="19.5" customHeight="1">
      <c r="A36" s="62" t="s">
        <v>33</v>
      </c>
      <c r="B36" s="11">
        <v>1950</v>
      </c>
      <c r="C36" s="11">
        <v>2346</v>
      </c>
      <c r="D36" s="35">
        <v>396985</v>
      </c>
      <c r="E36" s="82">
        <v>5.84</v>
      </c>
      <c r="F36" s="13">
        <v>1723</v>
      </c>
      <c r="G36" s="11">
        <v>82800</v>
      </c>
      <c r="H36" s="11">
        <v>787</v>
      </c>
      <c r="I36" s="11">
        <v>15350</v>
      </c>
      <c r="J36" s="11">
        <v>10</v>
      </c>
      <c r="K36" s="11">
        <v>37</v>
      </c>
      <c r="L36" s="11">
        <v>702</v>
      </c>
      <c r="M36" s="11">
        <v>14486</v>
      </c>
      <c r="N36" s="11">
        <v>2223</v>
      </c>
      <c r="O36" s="11">
        <v>283265</v>
      </c>
      <c r="P36" s="22">
        <v>0</v>
      </c>
      <c r="Q36" s="21">
        <v>0</v>
      </c>
      <c r="R36" s="22">
        <v>12</v>
      </c>
      <c r="S36" s="21">
        <v>276</v>
      </c>
      <c r="T36" s="11">
        <v>2</v>
      </c>
      <c r="U36" s="15">
        <v>771</v>
      </c>
      <c r="V36" s="36" t="s">
        <v>34</v>
      </c>
    </row>
    <row r="37" spans="1:22" s="55" customFormat="1" ht="19.5" customHeight="1">
      <c r="A37" s="62" t="s">
        <v>35</v>
      </c>
      <c r="B37" s="11">
        <v>5998</v>
      </c>
      <c r="C37" s="11">
        <v>7683</v>
      </c>
      <c r="D37" s="35">
        <v>1084912</v>
      </c>
      <c r="E37" s="82">
        <v>10.67</v>
      </c>
      <c r="F37" s="13">
        <v>6399</v>
      </c>
      <c r="G37" s="11">
        <v>280227</v>
      </c>
      <c r="H37" s="11">
        <v>4121</v>
      </c>
      <c r="I37" s="11">
        <v>48925</v>
      </c>
      <c r="J37" s="11">
        <v>320</v>
      </c>
      <c r="K37" s="11">
        <v>2491</v>
      </c>
      <c r="L37" s="11">
        <v>1282</v>
      </c>
      <c r="M37" s="11">
        <v>32384</v>
      </c>
      <c r="N37" s="11">
        <v>6225</v>
      </c>
      <c r="O37" s="11">
        <v>716703</v>
      </c>
      <c r="P37" s="22">
        <v>7</v>
      </c>
      <c r="Q37" s="21">
        <v>327</v>
      </c>
      <c r="R37" s="22">
        <v>101</v>
      </c>
      <c r="S37" s="21">
        <v>2114</v>
      </c>
      <c r="T37" s="11">
        <v>10</v>
      </c>
      <c r="U37" s="15">
        <v>1741</v>
      </c>
      <c r="V37" s="36" t="s">
        <v>36</v>
      </c>
    </row>
    <row r="38" spans="1:22" s="55" customFormat="1" ht="19.5" customHeight="1">
      <c r="A38" s="62" t="s">
        <v>37</v>
      </c>
      <c r="B38" s="11">
        <v>4487</v>
      </c>
      <c r="C38" s="11">
        <v>5946</v>
      </c>
      <c r="D38" s="35">
        <v>801540</v>
      </c>
      <c r="E38" s="82">
        <v>12.25</v>
      </c>
      <c r="F38" s="13">
        <v>5284</v>
      </c>
      <c r="G38" s="11">
        <v>210513</v>
      </c>
      <c r="H38" s="11">
        <v>3262</v>
      </c>
      <c r="I38" s="11">
        <v>42091</v>
      </c>
      <c r="J38" s="11">
        <v>265</v>
      </c>
      <c r="K38" s="11">
        <v>2358</v>
      </c>
      <c r="L38" s="11">
        <v>1699</v>
      </c>
      <c r="M38" s="22">
        <v>35927</v>
      </c>
      <c r="N38" s="11">
        <v>5369</v>
      </c>
      <c r="O38" s="22">
        <v>508313</v>
      </c>
      <c r="P38" s="22" t="s">
        <v>81</v>
      </c>
      <c r="Q38" s="22">
        <v>0</v>
      </c>
      <c r="R38" s="22">
        <v>48</v>
      </c>
      <c r="S38" s="22">
        <v>1466</v>
      </c>
      <c r="T38" s="11">
        <v>6</v>
      </c>
      <c r="U38" s="24">
        <v>872</v>
      </c>
      <c r="V38" s="36" t="s">
        <v>61</v>
      </c>
    </row>
    <row r="39" spans="1:22" s="55" customFormat="1" ht="19.5" customHeight="1">
      <c r="A39" s="62" t="s">
        <v>38</v>
      </c>
      <c r="B39" s="11">
        <v>2347</v>
      </c>
      <c r="C39" s="11">
        <v>2788</v>
      </c>
      <c r="D39" s="35">
        <v>480796</v>
      </c>
      <c r="E39" s="82">
        <v>6.57</v>
      </c>
      <c r="F39" s="13">
        <v>2158</v>
      </c>
      <c r="G39" s="11">
        <v>105935</v>
      </c>
      <c r="H39" s="11">
        <v>1559</v>
      </c>
      <c r="I39" s="11">
        <v>24532</v>
      </c>
      <c r="J39" s="11">
        <v>136</v>
      </c>
      <c r="K39" s="11">
        <v>1177</v>
      </c>
      <c r="L39" s="11">
        <v>746</v>
      </c>
      <c r="M39" s="22">
        <v>14416</v>
      </c>
      <c r="N39" s="11">
        <v>2619</v>
      </c>
      <c r="O39" s="22">
        <v>333101</v>
      </c>
      <c r="P39" s="22">
        <v>0</v>
      </c>
      <c r="Q39" s="22">
        <v>0</v>
      </c>
      <c r="R39" s="22">
        <v>34</v>
      </c>
      <c r="S39" s="22">
        <v>656</v>
      </c>
      <c r="T39" s="11">
        <v>5</v>
      </c>
      <c r="U39" s="24">
        <v>979</v>
      </c>
      <c r="V39" s="36" t="s">
        <v>39</v>
      </c>
    </row>
    <row r="40" spans="1:22" s="55" customFormat="1" ht="19.5" customHeight="1">
      <c r="A40" s="62" t="s">
        <v>40</v>
      </c>
      <c r="B40" s="11">
        <v>2620</v>
      </c>
      <c r="C40" s="11">
        <v>3510</v>
      </c>
      <c r="D40" s="35">
        <v>498838</v>
      </c>
      <c r="E40" s="82">
        <v>8.72</v>
      </c>
      <c r="F40" s="13">
        <v>2860</v>
      </c>
      <c r="G40" s="11">
        <v>112717</v>
      </c>
      <c r="H40" s="11">
        <v>1221</v>
      </c>
      <c r="I40" s="11">
        <v>14938</v>
      </c>
      <c r="J40" s="11">
        <v>128</v>
      </c>
      <c r="K40" s="11">
        <v>936</v>
      </c>
      <c r="L40" s="11">
        <v>730</v>
      </c>
      <c r="M40" s="22">
        <v>7168</v>
      </c>
      <c r="N40" s="11">
        <v>2970</v>
      </c>
      <c r="O40" s="22">
        <v>360567</v>
      </c>
      <c r="P40" s="22" t="s">
        <v>81</v>
      </c>
      <c r="Q40" s="22">
        <v>0</v>
      </c>
      <c r="R40" s="22">
        <v>108</v>
      </c>
      <c r="S40" s="22">
        <v>2394</v>
      </c>
      <c r="T40" s="11">
        <v>1</v>
      </c>
      <c r="U40" s="24">
        <v>118</v>
      </c>
      <c r="V40" s="36" t="s">
        <v>41</v>
      </c>
    </row>
    <row r="41" spans="1:22" s="55" customFormat="1" ht="19.5" customHeight="1">
      <c r="A41" s="62" t="s">
        <v>82</v>
      </c>
      <c r="B41" s="25">
        <v>2066</v>
      </c>
      <c r="C41" s="26">
        <v>2724</v>
      </c>
      <c r="D41" s="37">
        <v>128510</v>
      </c>
      <c r="E41" s="85">
        <v>7.48</v>
      </c>
      <c r="F41" s="86">
        <v>2343</v>
      </c>
      <c r="G41" s="26">
        <v>102140</v>
      </c>
      <c r="H41" s="26">
        <v>1452</v>
      </c>
      <c r="I41" s="26">
        <v>20561</v>
      </c>
      <c r="J41" s="26">
        <v>225</v>
      </c>
      <c r="K41" s="26">
        <v>1701</v>
      </c>
      <c r="L41" s="26">
        <v>548</v>
      </c>
      <c r="M41" s="26">
        <v>255</v>
      </c>
      <c r="N41" s="26">
        <v>2264</v>
      </c>
      <c r="O41" s="26">
        <v>1316</v>
      </c>
      <c r="P41" s="26">
        <v>0</v>
      </c>
      <c r="Q41" s="26">
        <v>0</v>
      </c>
      <c r="R41" s="26">
        <v>83</v>
      </c>
      <c r="S41" s="26">
        <v>2190</v>
      </c>
      <c r="T41" s="26">
        <v>0</v>
      </c>
      <c r="U41" s="27">
        <v>347</v>
      </c>
      <c r="V41" s="89" t="s">
        <v>84</v>
      </c>
    </row>
    <row r="42" spans="1:22" s="55" customFormat="1" ht="19.5" customHeight="1">
      <c r="A42" s="62" t="s">
        <v>42</v>
      </c>
      <c r="B42" s="25">
        <v>0</v>
      </c>
      <c r="C42" s="26">
        <v>0</v>
      </c>
      <c r="D42" s="37">
        <v>0</v>
      </c>
      <c r="E42" s="87" t="s">
        <v>63</v>
      </c>
      <c r="F42" s="8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8">
        <v>0</v>
      </c>
      <c r="R42" s="26">
        <v>0</v>
      </c>
      <c r="S42" s="28">
        <v>0</v>
      </c>
      <c r="T42" s="28">
        <v>0</v>
      </c>
      <c r="U42" s="27">
        <v>0</v>
      </c>
      <c r="V42" s="36" t="s">
        <v>17</v>
      </c>
    </row>
    <row r="43" spans="1:22" s="55" customFormat="1" ht="19.5" customHeight="1">
      <c r="A43" s="62" t="s">
        <v>83</v>
      </c>
      <c r="B43" s="25">
        <v>2857</v>
      </c>
      <c r="C43" s="26">
        <v>3864</v>
      </c>
      <c r="D43" s="37">
        <v>148092</v>
      </c>
      <c r="E43" s="85">
        <v>11.23</v>
      </c>
      <c r="F43" s="86">
        <v>3190</v>
      </c>
      <c r="G43" s="26">
        <v>114635</v>
      </c>
      <c r="H43" s="26">
        <v>2038</v>
      </c>
      <c r="I43" s="26">
        <v>26863</v>
      </c>
      <c r="J43" s="26">
        <v>295</v>
      </c>
      <c r="K43" s="26">
        <v>2703</v>
      </c>
      <c r="L43" s="26">
        <v>865</v>
      </c>
      <c r="M43" s="26">
        <v>56</v>
      </c>
      <c r="N43" s="26">
        <v>3422</v>
      </c>
      <c r="O43" s="26">
        <v>1565</v>
      </c>
      <c r="P43" s="26" t="s">
        <v>81</v>
      </c>
      <c r="Q43" s="28">
        <v>0</v>
      </c>
      <c r="R43" s="26">
        <v>80</v>
      </c>
      <c r="S43" s="26">
        <v>1708</v>
      </c>
      <c r="T43" s="26">
        <v>4</v>
      </c>
      <c r="U43" s="27">
        <v>562</v>
      </c>
      <c r="V43" s="90" t="s">
        <v>85</v>
      </c>
    </row>
    <row r="44" spans="1:22" s="55" customFormat="1" ht="19.5" customHeight="1">
      <c r="A44" s="62" t="s">
        <v>43</v>
      </c>
      <c r="B44" s="32" t="s">
        <v>63</v>
      </c>
      <c r="C44" s="14" t="s">
        <v>63</v>
      </c>
      <c r="D44" s="37">
        <v>0</v>
      </c>
      <c r="E44" s="14" t="s">
        <v>63</v>
      </c>
      <c r="F44" s="14" t="s">
        <v>63</v>
      </c>
      <c r="G44" s="14" t="s">
        <v>63</v>
      </c>
      <c r="H44" s="14" t="s">
        <v>63</v>
      </c>
      <c r="I44" s="14">
        <v>0</v>
      </c>
      <c r="J44" s="14" t="s">
        <v>63</v>
      </c>
      <c r="K44" s="14">
        <v>0</v>
      </c>
      <c r="L44" s="14" t="s">
        <v>63</v>
      </c>
      <c r="M44" s="14">
        <v>0</v>
      </c>
      <c r="N44" s="14" t="s">
        <v>63</v>
      </c>
      <c r="O44" s="26">
        <v>0</v>
      </c>
      <c r="P44" s="22" t="s">
        <v>63</v>
      </c>
      <c r="Q44" s="22">
        <v>0</v>
      </c>
      <c r="R44" s="22" t="s">
        <v>63</v>
      </c>
      <c r="S44" s="22">
        <v>0</v>
      </c>
      <c r="T44" s="22" t="s">
        <v>63</v>
      </c>
      <c r="U44" s="22">
        <v>0</v>
      </c>
      <c r="V44" s="38" t="s">
        <v>44</v>
      </c>
    </row>
    <row r="45" spans="1:22" s="55" customFormat="1" ht="30" customHeight="1">
      <c r="A45" s="65" t="s">
        <v>45</v>
      </c>
      <c r="B45" s="33" t="s">
        <v>63</v>
      </c>
      <c r="C45" s="34" t="s">
        <v>63</v>
      </c>
      <c r="D45" s="39">
        <v>562703</v>
      </c>
      <c r="E45" s="34" t="s">
        <v>63</v>
      </c>
      <c r="F45" s="34" t="s">
        <v>63</v>
      </c>
      <c r="G45" s="34" t="s">
        <v>63</v>
      </c>
      <c r="H45" s="34" t="s">
        <v>63</v>
      </c>
      <c r="I45" s="34">
        <v>0</v>
      </c>
      <c r="J45" s="34" t="s">
        <v>63</v>
      </c>
      <c r="K45" s="34">
        <v>0</v>
      </c>
      <c r="L45" s="34" t="s">
        <v>63</v>
      </c>
      <c r="M45" s="29">
        <v>29033</v>
      </c>
      <c r="N45" s="34" t="s">
        <v>63</v>
      </c>
      <c r="O45" s="29">
        <v>533670</v>
      </c>
      <c r="P45" s="34" t="s">
        <v>63</v>
      </c>
      <c r="Q45" s="34">
        <v>0</v>
      </c>
      <c r="R45" s="34" t="s">
        <v>63</v>
      </c>
      <c r="S45" s="34">
        <v>0</v>
      </c>
      <c r="T45" s="34" t="s">
        <v>63</v>
      </c>
      <c r="U45" s="34">
        <v>0</v>
      </c>
      <c r="V45" s="40" t="s">
        <v>46</v>
      </c>
    </row>
    <row r="46" spans="1:22" s="55" customFormat="1" ht="18" customHeight="1">
      <c r="A46" s="66" t="s">
        <v>75</v>
      </c>
      <c r="B46" s="41"/>
      <c r="C46" s="41"/>
      <c r="D46" s="41"/>
      <c r="E46" s="42"/>
      <c r="F46" s="35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s="55" customFormat="1" ht="18" customHeight="1">
      <c r="A47" s="67" t="s">
        <v>47</v>
      </c>
      <c r="B47" s="41"/>
      <c r="C47" s="41"/>
      <c r="D47" s="41"/>
      <c r="E47" s="42"/>
      <c r="F47" s="35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s="69" customFormat="1" ht="18" customHeight="1">
      <c r="A48" s="68"/>
      <c r="B48" s="30"/>
      <c r="C48" s="30"/>
      <c r="D48" s="30"/>
      <c r="E48" s="31"/>
      <c r="F48" s="12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3:21" ht="18" customHeight="1">
      <c r="C49" s="71"/>
      <c r="D49" s="71"/>
      <c r="G49" s="71"/>
      <c r="I49" s="71"/>
      <c r="K49" s="71"/>
      <c r="L49" s="71"/>
      <c r="M49" s="71"/>
      <c r="O49" s="71"/>
      <c r="Q49" s="71"/>
      <c r="S49" s="71"/>
      <c r="U49" s="71"/>
    </row>
    <row r="51" spans="2:21" ht="12">
      <c r="B51" s="71"/>
      <c r="C51" s="71"/>
      <c r="D51" s="71"/>
      <c r="E51" s="73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4" ht="14.25">
      <c r="G54" s="74"/>
    </row>
  </sheetData>
  <sheetProtection/>
  <mergeCells count="23">
    <mergeCell ref="V3:V5"/>
    <mergeCell ref="Q4:Q5"/>
    <mergeCell ref="A3:A5"/>
    <mergeCell ref="T4:T5"/>
    <mergeCell ref="U4:U5"/>
    <mergeCell ref="L4:L5"/>
    <mergeCell ref="M4:M5"/>
    <mergeCell ref="N4:N5"/>
    <mergeCell ref="O4:O5"/>
    <mergeCell ref="K4:K5"/>
    <mergeCell ref="R4:R5"/>
    <mergeCell ref="J3:K3"/>
    <mergeCell ref="L3:M3"/>
    <mergeCell ref="A1:V1"/>
    <mergeCell ref="D4:D5"/>
    <mergeCell ref="F4:F5"/>
    <mergeCell ref="G4:G5"/>
    <mergeCell ref="H4:H5"/>
    <mergeCell ref="I4:I5"/>
    <mergeCell ref="P4:P5"/>
    <mergeCell ref="S4:S5"/>
    <mergeCell ref="B3:E3"/>
    <mergeCell ref="J4:J5"/>
  </mergeCells>
  <printOptions horizontalCentered="1"/>
  <pageMargins left="0" right="0" top="0.7874015748031497" bottom="0.7874015748031497" header="0.5118110236220472" footer="0.5118110236220472"/>
  <pageSetup fitToWidth="2" fitToHeight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2009-02-17T03:07:11Z</cp:lastPrinted>
  <dcterms:created xsi:type="dcterms:W3CDTF">2008-03-18T01:40:45Z</dcterms:created>
  <dcterms:modified xsi:type="dcterms:W3CDTF">2010-02-04T01:30:38Z</dcterms:modified>
  <cp:category/>
  <cp:version/>
  <cp:contentType/>
  <cp:contentStatus/>
</cp:coreProperties>
</file>