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75"/>
  </bookViews>
  <sheets>
    <sheet name="様式1(計画認定)" sheetId="1" r:id="rId1"/>
    <sheet name="様式1 別紙1～3" sheetId="9" r:id="rId2"/>
  </sheets>
  <definedNames>
    <definedName name="_xlnm.Print_Area" localSheetId="1">'様式1 別紙1～3'!$A$1:$Q$43</definedName>
    <definedName name="_xlnm.Print_Area" localSheetId="0">'様式1(計画認定)'!$A$1:$O$216</definedName>
  </definedNames>
  <calcPr calcId="162913"/>
</workbook>
</file>

<file path=xl/calcChain.xml><?xml version="1.0" encoding="utf-8"?>
<calcChain xmlns="http://schemas.openxmlformats.org/spreadsheetml/2006/main">
  <c r="D213" i="1" l="1"/>
  <c r="D210" i="1"/>
  <c r="D207" i="1"/>
  <c r="D204" i="1"/>
  <c r="D201" i="1"/>
  <c r="L176" i="1"/>
  <c r="K176" i="1"/>
  <c r="J176" i="1"/>
  <c r="I176" i="1"/>
  <c r="H176" i="1"/>
  <c r="H168" i="1"/>
  <c r="H167" i="1"/>
  <c r="M163" i="1"/>
  <c r="M162" i="1"/>
  <c r="M157" i="1"/>
  <c r="M156" i="1"/>
  <c r="M152" i="1"/>
  <c r="L123" i="1"/>
  <c r="L124" i="1"/>
  <c r="H124" i="1"/>
  <c r="H123" i="1"/>
  <c r="L122" i="1"/>
  <c r="H122" i="1"/>
  <c r="N87" i="1"/>
  <c r="N78" i="1"/>
  <c r="I78" i="1"/>
  <c r="X45" i="1" l="1"/>
  <c r="AD215" i="1"/>
  <c r="AC215" i="1"/>
  <c r="AB215" i="1"/>
  <c r="AA215" i="1"/>
  <c r="Z215" i="1"/>
  <c r="Y215" i="1"/>
  <c r="V215" i="1"/>
  <c r="AE214" i="1"/>
  <c r="AE213" i="1"/>
  <c r="AD212" i="1"/>
  <c r="AC212" i="1"/>
  <c r="AB212" i="1"/>
  <c r="AA212" i="1"/>
  <c r="Z212" i="1"/>
  <c r="Y212" i="1"/>
  <c r="V212" i="1"/>
  <c r="AE211" i="1"/>
  <c r="AE212" i="1" s="1"/>
  <c r="AE210" i="1"/>
  <c r="AD209" i="1"/>
  <c r="AC209" i="1"/>
  <c r="AB209" i="1"/>
  <c r="AA209" i="1"/>
  <c r="Z209" i="1"/>
  <c r="Y209" i="1"/>
  <c r="V209" i="1"/>
  <c r="AE208" i="1"/>
  <c r="AE207" i="1"/>
  <c r="AD206" i="1"/>
  <c r="AC206" i="1"/>
  <c r="AB206" i="1"/>
  <c r="AA206" i="1"/>
  <c r="Z206" i="1"/>
  <c r="Y206" i="1"/>
  <c r="V206" i="1"/>
  <c r="AE205" i="1"/>
  <c r="AE204" i="1"/>
  <c r="AD203" i="1"/>
  <c r="AC203" i="1"/>
  <c r="AB203" i="1"/>
  <c r="AA203" i="1"/>
  <c r="Z203" i="1"/>
  <c r="Y203" i="1"/>
  <c r="V203" i="1"/>
  <c r="AE202" i="1"/>
  <c r="AE201" i="1"/>
  <c r="AE203" i="1" s="1"/>
  <c r="T201" i="1"/>
  <c r="T204" i="1" s="1"/>
  <c r="T207" i="1" s="1"/>
  <c r="T210" i="1" s="1"/>
  <c r="T213" i="1" s="1"/>
  <c r="X176" i="1"/>
  <c r="Y176" i="1" s="1"/>
  <c r="Z176" i="1" s="1"/>
  <c r="AA176" i="1" s="1"/>
  <c r="AB176" i="1" s="1"/>
  <c r="AB168" i="1"/>
  <c r="AA168" i="1"/>
  <c r="Z168" i="1"/>
  <c r="Y168" i="1"/>
  <c r="X168" i="1"/>
  <c r="AB167" i="1"/>
  <c r="AA167" i="1"/>
  <c r="Z167" i="1"/>
  <c r="Y167" i="1"/>
  <c r="X167" i="1"/>
  <c r="AC166" i="1"/>
  <c r="AC165" i="1"/>
  <c r="AC164" i="1"/>
  <c r="AC162" i="1"/>
  <c r="AC161" i="1"/>
  <c r="AC160" i="1"/>
  <c r="AC159" i="1"/>
  <c r="AC158" i="1"/>
  <c r="AC156" i="1"/>
  <c r="AC155" i="1"/>
  <c r="AC154" i="1"/>
  <c r="AC153" i="1"/>
  <c r="AC151" i="1"/>
  <c r="Z150" i="1"/>
  <c r="AA150" i="1" s="1"/>
  <c r="AB150" i="1" s="1"/>
  <c r="Y150" i="1"/>
  <c r="AB124" i="1"/>
  <c r="X124" i="1"/>
  <c r="AB123" i="1"/>
  <c r="X123" i="1"/>
  <c r="AB122" i="1"/>
  <c r="X122" i="1"/>
  <c r="Y90" i="1"/>
  <c r="W90" i="1"/>
  <c r="AD85" i="1"/>
  <c r="AD89" i="1" s="1"/>
  <c r="Y78" i="1"/>
  <c r="W78" i="1"/>
  <c r="V78" i="1"/>
  <c r="Y75" i="1"/>
  <c r="W75" i="1"/>
  <c r="V75" i="1"/>
  <c r="AD74" i="1"/>
  <c r="AD78" i="1" s="1"/>
  <c r="H31" i="9"/>
  <c r="H30" i="9"/>
  <c r="H24" i="9"/>
  <c r="AD216" i="1" l="1"/>
  <c r="V216" i="1"/>
  <c r="Y216" i="1"/>
  <c r="AC168" i="1"/>
  <c r="Z216" i="1"/>
  <c r="AE206" i="1"/>
  <c r="AA216" i="1"/>
  <c r="AE209" i="1"/>
  <c r="AE216" i="1" s="1"/>
  <c r="AB216" i="1"/>
  <c r="AC167" i="1"/>
  <c r="AC216" i="1"/>
  <c r="AE215" i="1"/>
  <c r="I31" i="9"/>
  <c r="J31" i="9" s="1"/>
  <c r="K31" i="9" s="1"/>
  <c r="L31" i="9" s="1"/>
  <c r="M31" i="9" s="1"/>
  <c r="N31" i="9" s="1"/>
  <c r="O31" i="9" s="1"/>
  <c r="I30" i="9"/>
  <c r="G39" i="9"/>
  <c r="F39" i="9"/>
  <c r="K168" i="1"/>
  <c r="J30" i="9" l="1"/>
  <c r="H39" i="9"/>
  <c r="N74" i="1"/>
  <c r="I39" i="9" l="1"/>
  <c r="K30" i="9"/>
  <c r="N215" i="1"/>
  <c r="M215" i="1"/>
  <c r="L215" i="1"/>
  <c r="K215" i="1"/>
  <c r="J215" i="1"/>
  <c r="I215" i="1"/>
  <c r="F215" i="1"/>
  <c r="O214" i="1"/>
  <c r="O213" i="1"/>
  <c r="N212" i="1"/>
  <c r="M212" i="1"/>
  <c r="L212" i="1"/>
  <c r="K212" i="1"/>
  <c r="J212" i="1"/>
  <c r="I212" i="1"/>
  <c r="F212" i="1"/>
  <c r="O211" i="1"/>
  <c r="O210" i="1"/>
  <c r="N209" i="1"/>
  <c r="M209" i="1"/>
  <c r="L209" i="1"/>
  <c r="K209" i="1"/>
  <c r="J209" i="1"/>
  <c r="I209" i="1"/>
  <c r="F209" i="1"/>
  <c r="O208" i="1"/>
  <c r="O207" i="1"/>
  <c r="N206" i="1"/>
  <c r="M206" i="1"/>
  <c r="L206" i="1"/>
  <c r="K206" i="1"/>
  <c r="J206" i="1"/>
  <c r="I206" i="1"/>
  <c r="F206" i="1"/>
  <c r="O205" i="1"/>
  <c r="O204" i="1"/>
  <c r="O202" i="1"/>
  <c r="O201" i="1"/>
  <c r="N203" i="1"/>
  <c r="M203" i="1"/>
  <c r="L203" i="1"/>
  <c r="K203" i="1"/>
  <c r="J203" i="1"/>
  <c r="I203" i="1"/>
  <c r="F203" i="1"/>
  <c r="I168" i="1"/>
  <c r="J168" i="1"/>
  <c r="L168" i="1"/>
  <c r="I167" i="1"/>
  <c r="J167" i="1"/>
  <c r="K167" i="1"/>
  <c r="L167" i="1"/>
  <c r="M153" i="1"/>
  <c r="M154" i="1"/>
  <c r="M155" i="1"/>
  <c r="M158" i="1"/>
  <c r="M159" i="1"/>
  <c r="M160" i="1"/>
  <c r="M161" i="1"/>
  <c r="M164" i="1"/>
  <c r="M165" i="1"/>
  <c r="M166" i="1"/>
  <c r="M151" i="1"/>
  <c r="N85" i="1"/>
  <c r="I90" i="1"/>
  <c r="G90" i="1"/>
  <c r="G78" i="1"/>
  <c r="I75" i="1"/>
  <c r="G75" i="1"/>
  <c r="F78" i="1"/>
  <c r="F75" i="1"/>
  <c r="N216" i="1" l="1"/>
  <c r="I216" i="1"/>
  <c r="K216" i="1"/>
  <c r="J216" i="1"/>
  <c r="L216" i="1"/>
  <c r="M216" i="1"/>
  <c r="F216" i="1"/>
  <c r="J39" i="9"/>
  <c r="L30" i="9"/>
  <c r="O215" i="1"/>
  <c r="O209" i="1"/>
  <c r="M167" i="1"/>
  <c r="O212" i="1"/>
  <c r="M168" i="1"/>
  <c r="O206" i="1"/>
  <c r="O203" i="1"/>
  <c r="O216" i="1" l="1"/>
  <c r="M30" i="9"/>
  <c r="K39" i="9"/>
  <c r="N30" i="9" l="1"/>
  <c r="L39" i="9"/>
  <c r="M39" i="9" l="1"/>
  <c r="O30" i="9"/>
  <c r="N39" i="9" l="1"/>
  <c r="P30" i="9"/>
  <c r="O39" i="9" l="1"/>
  <c r="P35" i="9"/>
  <c r="P34" i="9"/>
  <c r="P38" i="9"/>
  <c r="P33" i="9"/>
  <c r="P37" i="9"/>
  <c r="P32" i="9"/>
  <c r="P40" i="9"/>
  <c r="P36" i="9"/>
  <c r="P39" i="9" l="1"/>
  <c r="E39" i="9" s="1"/>
</calcChain>
</file>

<file path=xl/comments1.xml><?xml version="1.0" encoding="utf-8"?>
<comments xmlns="http://schemas.openxmlformats.org/spreadsheetml/2006/main">
  <authors>
    <author>作成者</author>
  </authors>
  <commentList>
    <comment ref="J12" authorId="0" shapeId="0">
      <text>
        <r>
          <rPr>
            <sz val="12"/>
            <color indexed="81"/>
            <rFont val="ＭＳ Ｐゴシック"/>
            <family val="3"/>
            <charset val="128"/>
          </rPr>
          <t>　数人共同の計画にあっては、代表者の住所、氏名、及び代表者以外の構成員数を記載する。なお、構成員全員の住所、氏名を併記し、押印した「構成員名簿」を添付する。</t>
        </r>
      </text>
    </comment>
    <comment ref="Z12" authorId="0" shapeId="0">
      <text>
        <r>
          <rPr>
            <sz val="12"/>
            <color indexed="81"/>
            <rFont val="ＭＳ Ｐゴシック"/>
            <family val="3"/>
            <charset val="128"/>
          </rPr>
          <t>　数人共同の計画にあっては、代表者の住所、氏名、及び代表者以外の構成員数を記載する。なお、構成員全員の住所、氏名を併記し、押印した「構成員名簿」を添付する。</t>
        </r>
      </text>
    </comment>
    <comment ref="D71" authorId="0" shapeId="0">
      <text>
        <r>
          <rPr>
            <sz val="12"/>
            <color indexed="81"/>
            <rFont val="ＭＳ Ｐゴシック"/>
            <family val="3"/>
            <charset val="128"/>
          </rPr>
          <t>　林業従事日数欄には、当該林業事業体において林業に従事した人数を延べ人数で記載する。</t>
        </r>
      </text>
    </comment>
    <comment ref="T71" authorId="0" shapeId="0">
      <text>
        <r>
          <rPr>
            <sz val="12"/>
            <color indexed="81"/>
            <rFont val="ＭＳ Ｐゴシック"/>
            <family val="3"/>
            <charset val="128"/>
          </rPr>
          <t>　林業従事日数欄には、当該林業事業体において林業に従事した人数を延べ人数で記載する。</t>
        </r>
      </text>
    </comment>
    <comment ref="L72" authorId="0" shapeId="0">
      <text>
        <r>
          <rPr>
            <sz val="12"/>
            <color indexed="81"/>
            <rFont val="ＭＳ Ｐゴシック"/>
            <family val="3"/>
            <charset val="128"/>
          </rPr>
          <t>　粗収入は、施業受託収入、素材販売収入等を記載する。</t>
        </r>
      </text>
    </comment>
    <comment ref="AB72" authorId="0" shapeId="0">
      <text>
        <r>
          <rPr>
            <sz val="12"/>
            <color indexed="81"/>
            <rFont val="ＭＳ Ｐゴシック"/>
            <family val="3"/>
            <charset val="128"/>
          </rPr>
          <t>　粗収入は、施業受託収入、素材販売収入等を記載する。</t>
        </r>
      </text>
    </comment>
    <comment ref="L73" authorId="0" shapeId="0">
      <text>
        <r>
          <rPr>
            <sz val="12"/>
            <color indexed="81"/>
            <rFont val="ＭＳ Ｐゴシック"/>
            <family val="3"/>
            <charset val="128"/>
          </rPr>
          <t>　経営費は、受託した施業、立木購入による素材生産　に要した経費、林業経営に係る借入金の返済金等を記　載する。</t>
        </r>
      </text>
    </comment>
    <comment ref="AB73" authorId="0" shapeId="0">
      <text>
        <r>
          <rPr>
            <sz val="12"/>
            <color indexed="81"/>
            <rFont val="ＭＳ Ｐゴシック"/>
            <family val="3"/>
            <charset val="128"/>
          </rPr>
          <t>　経営費は、受託した施業、立木購入による素材生産　に要した経費、林業経営に係る借入金の返済金等を記　載する。</t>
        </r>
      </text>
    </comment>
    <comment ref="L83" authorId="0" shapeId="0">
      <text>
        <r>
          <rPr>
            <sz val="12"/>
            <color indexed="81"/>
            <rFont val="ＭＳ Ｐゴシック"/>
            <family val="3"/>
            <charset val="128"/>
          </rPr>
          <t>　粗収入は、施業受託収入、素材販売収入等を記載する。</t>
        </r>
      </text>
    </comment>
    <comment ref="AB83" authorId="0" shapeId="0">
      <text>
        <r>
          <rPr>
            <sz val="12"/>
            <color indexed="81"/>
            <rFont val="ＭＳ Ｐゴシック"/>
            <family val="3"/>
            <charset val="128"/>
          </rPr>
          <t>　粗収入は、施業受託収入、素材販売収入等を記載する。</t>
        </r>
      </text>
    </comment>
    <comment ref="L84" authorId="0" shapeId="0">
      <text>
        <r>
          <rPr>
            <sz val="12"/>
            <color indexed="81"/>
            <rFont val="ＭＳ Ｐゴシック"/>
            <family val="3"/>
            <charset val="128"/>
          </rPr>
          <t>　経営費は、受託した施業、立木購入による素材生産に要した経費、林業経営に係る借入金の返済金等を記載する。</t>
        </r>
      </text>
    </comment>
    <comment ref="AB84" authorId="0" shapeId="0">
      <text>
        <r>
          <rPr>
            <sz val="12"/>
            <color indexed="81"/>
            <rFont val="ＭＳ Ｐゴシック"/>
            <family val="3"/>
            <charset val="128"/>
          </rPr>
          <t>　経営費は、受託した施業、立木購入による素材生産に要した経費、林業経営に係る借入金の返済金等を記載する。</t>
        </r>
      </text>
    </comment>
    <comment ref="D87" authorId="0" shapeId="0">
      <text>
        <r>
          <rPr>
            <sz val="12"/>
            <color indexed="81"/>
            <rFont val="ＭＳ Ｐゴシック"/>
            <family val="3"/>
            <charset val="128"/>
          </rPr>
          <t>　林業従事日数欄には、当該林業事業体において林業に従事した人数を延べ人数で記載する。</t>
        </r>
      </text>
    </comment>
    <comment ref="T87" authorId="0" shapeId="0">
      <text>
        <r>
          <rPr>
            <sz val="12"/>
            <color indexed="81"/>
            <rFont val="ＭＳ Ｐゴシック"/>
            <family val="3"/>
            <charset val="128"/>
          </rPr>
          <t>　林業従事日数欄には、当該林業事業体において林業に従事した人数を延べ人数で記載する。</t>
        </r>
      </text>
    </comment>
    <comment ref="F88" authorId="0" shapeId="0">
      <text>
        <r>
          <rPr>
            <sz val="12"/>
            <color indexed="81"/>
            <rFont val="ＭＳ Ｐゴシック"/>
            <family val="3"/>
            <charset val="128"/>
          </rPr>
          <t>　常雇とは、同一人で年間６か月以上雇用した者をいう。</t>
        </r>
      </text>
    </comment>
    <comment ref="V88" authorId="0" shapeId="0">
      <text>
        <r>
          <rPr>
            <sz val="12"/>
            <color indexed="81"/>
            <rFont val="ＭＳ Ｐゴシック"/>
            <family val="3"/>
            <charset val="128"/>
          </rPr>
          <t>　常雇とは、同一人で年間６か月以上雇用した者をいう。</t>
        </r>
      </text>
    </comment>
    <comment ref="D91" authorId="0" shapeId="0">
      <text>
        <r>
          <rPr>
            <sz val="12"/>
            <color indexed="81"/>
            <rFont val="ＭＳ Ｐゴシック"/>
            <family val="3"/>
            <charset val="128"/>
          </rPr>
          <t>　事業体の事業が多岐にわたる場合は、売上総額から主  要な順に記載する。</t>
        </r>
      </text>
    </comment>
    <comment ref="T91" authorId="0" shapeId="0">
      <text>
        <r>
          <rPr>
            <sz val="12"/>
            <color indexed="81"/>
            <rFont val="ＭＳ Ｐゴシック"/>
            <family val="3"/>
            <charset val="128"/>
          </rPr>
          <t>　事業体の事業が多岐にわたる場合は、売上総額から主  要な順に記載する。</t>
        </r>
      </text>
    </comment>
    <comment ref="A96" authorId="0" shapeId="0">
      <text>
        <r>
          <rPr>
            <sz val="12"/>
            <color indexed="81"/>
            <rFont val="ＭＳ Ｐゴシック"/>
            <family val="3"/>
            <charset val="128"/>
          </rPr>
          <t>　目標は、経営改善計画の終期における数値を記入する。</t>
        </r>
      </text>
    </comment>
    <comment ref="Q96" authorId="0" shapeId="0">
      <text>
        <r>
          <rPr>
            <sz val="12"/>
            <color indexed="81"/>
            <rFont val="ＭＳ Ｐゴシック"/>
            <family val="3"/>
            <charset val="128"/>
          </rPr>
          <t>　目標は、経営改善計画の終期における数値を記入する。</t>
        </r>
      </text>
    </comment>
    <comment ref="D98" authorId="0" shapeId="0">
      <text>
        <r>
          <rPr>
            <sz val="12"/>
            <color indexed="81"/>
            <rFont val="ＭＳ Ｐゴシック"/>
            <family val="3"/>
            <charset val="128"/>
          </rPr>
          <t>　林業経営の改善の目標として、森林取得、施業受託、立木購入による素材生産、特用林産物等の生産等の目標の概要を記述するとともに、年間生産目標、年間所得等目標を記述する。
(所得等については、申請者が林業経営体-個人、林業経営体-林家が法人化した会社、又は林業事業体の場合のみ記載する。)</t>
        </r>
      </text>
    </comment>
    <comment ref="T98" authorId="0" shapeId="0">
      <text>
        <r>
          <rPr>
            <sz val="12"/>
            <color indexed="81"/>
            <rFont val="ＭＳ Ｐゴシック"/>
            <family val="3"/>
            <charset val="128"/>
          </rPr>
          <t>　林業経営の改善の目標として、森林取得、施業受託、立木購入による素材生産、特用林産物等の生産等の目標の概要を記述するとともに、年間生産目標、年間所得等目標を記述する。
(所得等については、申請者が林業経営体-個人、林業経営体-林家が法人化した会社、又は林業事業体の場合のみ記載する。)</t>
        </r>
      </text>
    </comment>
    <comment ref="D103" authorId="0" shapeId="0">
      <text>
        <r>
          <rPr>
            <sz val="12"/>
            <color indexed="81"/>
            <rFont val="ＭＳ Ｐゴシック"/>
            <family val="3"/>
            <charset val="128"/>
          </rPr>
          <t>　目標とする経営類型については、都道府県の基本構想に定められた経営類型以外のものでも差し支えない。</t>
        </r>
      </text>
    </comment>
    <comment ref="T103" authorId="0" shapeId="0">
      <text>
        <r>
          <rPr>
            <sz val="12"/>
            <color indexed="81"/>
            <rFont val="ＭＳ Ｐゴシック"/>
            <family val="3"/>
            <charset val="128"/>
          </rPr>
          <t>　目標とする経営類型については、都道府県の基本構想に定められた経営類型以外のものでも差し支えない。</t>
        </r>
      </text>
    </comment>
    <comment ref="H105" authorId="0" shapeId="0">
      <text>
        <r>
          <rPr>
            <sz val="12"/>
            <color indexed="81"/>
            <rFont val="ＭＳ Ｐゴシック"/>
            <family val="3"/>
            <charset val="128"/>
          </rPr>
          <t>　経営規模の現状については、林業経営改善計画開始日の１年前の日から当該計画開始日の前日までの期間  に実施した事業量（事業未完了のものを含む。）を記載する。（施業受託及び経営受託にあっては、当該計画の申請日において現に契約している受託面積を《　》  に記載する。）</t>
        </r>
      </text>
    </comment>
    <comment ref="X105" authorId="0" shapeId="0">
      <text>
        <r>
          <rPr>
            <sz val="12"/>
            <color indexed="81"/>
            <rFont val="ＭＳ Ｐゴシック"/>
            <family val="3"/>
            <charset val="128"/>
          </rPr>
          <t>　経営規模の現状については、林業経営改善計画開始日の１年前の日から当該計画開始日の前日までの期間  に実施した事業量（事業未完了のものを含む。）を記載する。（施業受託及び経営受託にあっては、当該計画の申請日において現に契約している受託面積を《　》  に記載する。）</t>
        </r>
      </text>
    </comment>
    <comment ref="D10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0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F110"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V110"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D111"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11"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F115"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V115"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D11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1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F121"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V121"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D122" authorId="0" shapeId="0">
      <text>
        <r>
          <rPr>
            <sz val="12"/>
            <color indexed="81"/>
            <rFont val="ＭＳ Ｐゴシック"/>
            <family val="3"/>
            <charset val="128"/>
          </rPr>
          <t>　受託面積計については、施業受託及び経営受託における受託面積の合計値を記載する。</t>
        </r>
      </text>
    </comment>
    <comment ref="T122" authorId="0" shapeId="0">
      <text>
        <r>
          <rPr>
            <sz val="12"/>
            <color indexed="81"/>
            <rFont val="ＭＳ Ｐゴシック"/>
            <family val="3"/>
            <charset val="128"/>
          </rPr>
          <t>　受託面積計については、施業受託及び経営受託における受託面積の合計値を記載する。</t>
        </r>
      </text>
    </comment>
    <comment ref="D128" authorId="0" shapeId="0">
      <text>
        <r>
          <rPr>
            <sz val="12"/>
            <color indexed="81"/>
            <rFont val="ＭＳ Ｐゴシック"/>
            <family val="3"/>
            <charset val="128"/>
          </rPr>
          <t>　林業事業体にあっては、生産方式について、基本構  想で定められた指標に基づき、機械装備、素材生産性等を記載する。</t>
        </r>
      </text>
    </comment>
    <comment ref="T128" authorId="0" shapeId="0">
      <text>
        <r>
          <rPr>
            <sz val="12"/>
            <color indexed="81"/>
            <rFont val="ＭＳ Ｐゴシック"/>
            <family val="3"/>
            <charset val="128"/>
          </rPr>
          <t>　林業事業体にあっては、生産方式について、基本構  想で定められた指標に基づき、機械装備、素材生産性等を記載する。</t>
        </r>
      </text>
    </comment>
    <comment ref="D132" authorId="0" shapeId="0">
      <text>
        <r>
          <rPr>
            <sz val="12"/>
            <color indexed="81"/>
            <rFont val="ＭＳ Ｐゴシック"/>
            <family val="3"/>
            <charset val="128"/>
          </rPr>
          <t>　簿記記帳、青色申告、法人化等経営管理方式の改善についてを記述する。</t>
        </r>
      </text>
    </comment>
    <comment ref="T132" authorId="0" shapeId="0">
      <text>
        <r>
          <rPr>
            <sz val="12"/>
            <color indexed="81"/>
            <rFont val="ＭＳ Ｐゴシック"/>
            <family val="3"/>
            <charset val="128"/>
          </rPr>
          <t>　簿記記帳、青色申告、法人化等経営管理方式の改善についてを記述する。</t>
        </r>
      </text>
    </comment>
    <comment ref="D137" authorId="0" shapeId="0">
      <text>
        <r>
          <rPr>
            <sz val="12"/>
            <color indexed="81"/>
            <rFont val="ＭＳ Ｐゴシック"/>
            <family val="3"/>
            <charset val="128"/>
          </rPr>
          <t>　林業事業体にあっては、林業に関する技術者又は技能者の配置、定期的な休日制の導入、月給制の導入、社会保険の導入、森林施業技術や販売方法等に関する研修の受講、労働安全の充実等事業実行方式の改善について記述する。</t>
        </r>
      </text>
    </comment>
    <comment ref="T137" authorId="0" shapeId="0">
      <text>
        <r>
          <rPr>
            <sz val="12"/>
            <color indexed="81"/>
            <rFont val="ＭＳ Ｐゴシック"/>
            <family val="3"/>
            <charset val="128"/>
          </rPr>
          <t>　林業事業体にあっては、林業に関する技術者又は技能者の配置、定期的な休日制の導入、月給制の導入、社会保険の導入、森林施業技術や販売方法等に関する研修の受講、労働安全の充実等事業実行方式の改善について記述する。</t>
        </r>
      </text>
    </comment>
    <comment ref="D144" authorId="0" shapeId="0">
      <text>
        <r>
          <rPr>
            <sz val="12"/>
            <color indexed="81"/>
            <rFont val="ＭＳ Ｐゴシック"/>
            <family val="3"/>
            <charset val="128"/>
          </rPr>
          <t>　２で記載した目標を達成するためにとるべき措置の基本的な方向について記載する。</t>
        </r>
      </text>
    </comment>
    <comment ref="T144" authorId="0" shapeId="0">
      <text>
        <r>
          <rPr>
            <sz val="12"/>
            <color indexed="81"/>
            <rFont val="ＭＳ Ｐゴシック"/>
            <family val="3"/>
            <charset val="128"/>
          </rPr>
          <t>　２で記載した目標を達成するためにとるべき措置の基本的な方向について記載する。</t>
        </r>
      </text>
    </comment>
    <comment ref="D151"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51"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D15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56"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D169" authorId="0" shapeId="0">
      <text>
        <r>
          <rPr>
            <sz val="12"/>
            <color indexed="81"/>
            <rFont val="ＭＳ Ｐゴシック"/>
            <family val="3"/>
            <charset val="128"/>
          </rPr>
          <t>　賃借料の一括前払による林業機械の導入、林業技術を習得するための研修の受講等を行う場合は、その他の欄にその旨を記載する。</t>
        </r>
      </text>
    </comment>
    <comment ref="T169" authorId="0" shapeId="0">
      <text>
        <r>
          <rPr>
            <sz val="12"/>
            <color indexed="81"/>
            <rFont val="ＭＳ Ｐゴシック"/>
            <family val="3"/>
            <charset val="128"/>
          </rPr>
          <t>　賃借料の一括前払による林業機械の導入、林業技術を習得するための研修の受講等を行う場合は、その他の欄にその旨を記載する。</t>
        </r>
      </text>
    </comment>
    <comment ref="C174" authorId="0" shapeId="0">
      <text>
        <r>
          <rPr>
            <b/>
            <sz val="9"/>
            <color indexed="81"/>
            <rFont val="ＭＳ Ｐゴシック"/>
            <family val="3"/>
            <charset val="128"/>
          </rPr>
          <t xml:space="preserve">　林業事業体にあっては、所有森林又は受託している森林において計画する場合のみ記載する。
</t>
        </r>
      </text>
    </comment>
    <comment ref="S174" authorId="0" shapeId="0">
      <text>
        <r>
          <rPr>
            <b/>
            <sz val="9"/>
            <color indexed="81"/>
            <rFont val="ＭＳ Ｐゴシック"/>
            <family val="3"/>
            <charset val="128"/>
          </rPr>
          <t xml:space="preserve">　林業事業体にあっては、所有森林又は受託している森林において計画する場合のみ記載する。
</t>
        </r>
      </text>
    </comment>
    <comment ref="E175" authorId="0" shapeId="0">
      <text>
        <r>
          <rPr>
            <b/>
            <sz val="9"/>
            <color indexed="81"/>
            <rFont val="ＭＳ Ｐゴシック"/>
            <family val="3"/>
            <charset val="128"/>
          </rPr>
          <t>　名称欄には、○○沢林道等、当該路線名を記載する。</t>
        </r>
      </text>
    </comment>
    <comment ref="G175" authorId="0" shapeId="0">
      <text>
        <r>
          <rPr>
            <b/>
            <sz val="9"/>
            <color indexed="81"/>
            <rFont val="ＭＳ Ｐゴシック"/>
            <family val="3"/>
            <charset val="128"/>
          </rPr>
          <t>　工種欄には、開設、改良の別を記載する。</t>
        </r>
        <r>
          <rPr>
            <sz val="9"/>
            <color indexed="81"/>
            <rFont val="ＭＳ Ｐゴシック"/>
            <family val="3"/>
            <charset val="128"/>
          </rPr>
          <t xml:space="preserve">
</t>
        </r>
      </text>
    </comment>
    <comment ref="M175" authorId="0" shapeId="0">
      <text>
        <r>
          <rPr>
            <b/>
            <sz val="11"/>
            <color indexed="81"/>
            <rFont val="ＭＳ Ｐゴシック"/>
            <family val="3"/>
            <charset val="128"/>
          </rPr>
          <t>　備考欄には、資金調達区分（補助林道、融資林道、自力林道）及び各種計画との関連（林構林道、地域森林計画掲上等）を記載する。</t>
        </r>
      </text>
    </comment>
    <comment ref="U175" authorId="0" shapeId="0">
      <text>
        <r>
          <rPr>
            <b/>
            <sz val="9"/>
            <color indexed="81"/>
            <rFont val="ＭＳ Ｐゴシック"/>
            <family val="3"/>
            <charset val="128"/>
          </rPr>
          <t>　名称欄には、○○沢林道等、当該路線名を記載する。</t>
        </r>
      </text>
    </comment>
    <comment ref="W175" authorId="0" shapeId="0">
      <text>
        <r>
          <rPr>
            <b/>
            <sz val="9"/>
            <color indexed="81"/>
            <rFont val="ＭＳ Ｐゴシック"/>
            <family val="3"/>
            <charset val="128"/>
          </rPr>
          <t>　工種欄には、開設、改良の別を記載する。</t>
        </r>
        <r>
          <rPr>
            <sz val="9"/>
            <color indexed="81"/>
            <rFont val="ＭＳ Ｐゴシック"/>
            <family val="3"/>
            <charset val="128"/>
          </rPr>
          <t xml:space="preserve">
</t>
        </r>
      </text>
    </comment>
    <comment ref="AC175" authorId="0" shapeId="0">
      <text>
        <r>
          <rPr>
            <b/>
            <sz val="11"/>
            <color indexed="81"/>
            <rFont val="ＭＳ Ｐゴシック"/>
            <family val="3"/>
            <charset val="128"/>
          </rPr>
          <t>　備考欄には、資金調達区分（補助林道、融資林道、自力林道）及び各種計画との関連（林構林道、地域森林計画掲上等）を記載する。</t>
        </r>
      </text>
    </comment>
    <comment ref="D177" authorId="0" shapeId="0">
      <text>
        <r>
          <rPr>
            <sz val="11"/>
            <color indexed="81"/>
            <rFont val="ＭＳ Ｐゴシック"/>
            <family val="3"/>
            <charset val="128"/>
          </rPr>
          <t xml:space="preserve">　林道欄の記載は、路線ごとに記載するものとし、その事業期間を開設、改良欄に矢印等で示し、当該矢印に事業期間内の事業総量をメートル単位で記載する。
  　また、計画期間内における林地の取得及び分収林契約等による経営規模の拡大分に係る実行計画量を見込むことが可能な場合は、当該計画量を（　）に外書で記載する。
</t>
        </r>
      </text>
    </comment>
    <comment ref="T177" authorId="0" shapeId="0">
      <text>
        <r>
          <rPr>
            <sz val="11"/>
            <color indexed="81"/>
            <rFont val="ＭＳ Ｐゴシック"/>
            <family val="3"/>
            <charset val="128"/>
          </rPr>
          <t xml:space="preserve">　林道欄の記載は、路線ごとに記載するものとし、その事業期間を開設、改良欄に矢印等で示し、当該矢印に事業期間内の事業総量をメートル単位で記載する。
  　また、計画期間内における林地の取得及び分収林契約等による経営規模の拡大分に係る実行計画量を見込むことが可能な場合は、当該計画量を（　）に外書で記載する。
</t>
        </r>
      </text>
    </comment>
    <comment ref="D191" authorId="0" shapeId="0">
      <text>
        <r>
          <rPr>
            <b/>
            <sz val="11"/>
            <color indexed="81"/>
            <rFont val="ＭＳ Ｐゴシック"/>
            <family val="3"/>
            <charset val="128"/>
          </rPr>
          <t>　森林レクリエーション施設、林産物の加工施設等について記載する。</t>
        </r>
      </text>
    </comment>
    <comment ref="T191" authorId="0" shapeId="0">
      <text>
        <r>
          <rPr>
            <b/>
            <sz val="11"/>
            <color indexed="81"/>
            <rFont val="ＭＳ Ｐゴシック"/>
            <family val="3"/>
            <charset val="128"/>
          </rPr>
          <t>　森林レクリエーション施設、林産物の加工施設等について記載する。</t>
        </r>
      </text>
    </comment>
    <comment ref="L199" authorId="0" shapeId="0">
      <text>
        <r>
          <rPr>
            <sz val="11"/>
            <color indexed="81"/>
            <rFont val="ＭＳ Ｐゴシック"/>
            <family val="3"/>
            <charset val="128"/>
          </rPr>
          <t>　その他の資金欄には、県単独事業の補助金、市町村単独の補助金等が交付される場合に記載する。</t>
        </r>
      </text>
    </comment>
    <comment ref="AB199" authorId="0" shapeId="0">
      <text>
        <r>
          <rPr>
            <sz val="11"/>
            <color indexed="81"/>
            <rFont val="ＭＳ Ｐゴシック"/>
            <family val="3"/>
            <charset val="128"/>
          </rPr>
          <t>　その他の資金欄には、県単独事業の補助金、市町村単独の補助金等が交付される場合に記載する。</t>
        </r>
      </text>
    </comment>
  </commentList>
</comments>
</file>

<file path=xl/comments2.xml><?xml version="1.0" encoding="utf-8"?>
<comments xmlns="http://schemas.openxmlformats.org/spreadsheetml/2006/main">
  <authors>
    <author>作成者</author>
  </authors>
  <commentList>
    <comment ref="B2" authorId="0" shapeId="0">
      <text>
        <r>
          <rPr>
            <sz val="14"/>
            <color indexed="81"/>
            <rFont val="ＭＳ Ｐゴシック"/>
            <family val="3"/>
            <charset val="128"/>
          </rPr>
          <t>　施業の受託や立木購入による素材生産を行う区域について、該当する都道府県及び市町村を記載する。</t>
        </r>
      </text>
    </comment>
    <comment ref="I2" authorId="0" shapeId="0">
      <text>
        <r>
          <rPr>
            <sz val="14"/>
            <color indexed="81"/>
            <rFont val="ＭＳ Ｐゴシック"/>
            <family val="3"/>
            <charset val="128"/>
          </rPr>
          <t>　備考欄には、「私有林」、「公有林」等の主な所有形態を記載する。　</t>
        </r>
      </text>
    </comment>
    <comment ref="B10" authorId="0" shapeId="0">
      <text>
        <r>
          <rPr>
            <sz val="14"/>
            <color indexed="81"/>
            <rFont val="ＭＳ Ｐゴシック"/>
            <family val="3"/>
            <charset val="128"/>
          </rPr>
          <t xml:space="preserve">　経営を受託することにより林業を営む森林又は自己所有森林がある場合に記載する。
</t>
        </r>
      </text>
    </comment>
    <comment ref="B11" authorId="0" shapeId="0">
      <text>
        <r>
          <rPr>
            <sz val="16"/>
            <color indexed="81"/>
            <rFont val="ＭＳ Ｐゴシック"/>
            <family val="3"/>
            <charset val="128"/>
          </rPr>
          <t>　２以上の都道府県にわたるものにあっては、都道府県毎に小計する。</t>
        </r>
      </text>
    </comment>
    <comment ref="F11" authorId="0" shapeId="0">
      <text>
        <r>
          <rPr>
            <sz val="14"/>
            <color indexed="81"/>
            <rFont val="ＭＳ Ｐゴシック"/>
            <family val="3"/>
            <charset val="128"/>
          </rPr>
          <t>　同一地番の森林については、その森林の現況を異にするものがある場合には、その同一地番の森林をその現況ごとに区分し、その区分した森林につき連続番号を付してこれを地番の欄に併記する。（区分した森林が森林簿の林班、小班に一致するときは、その林班、小班の記号を用いる。）</t>
        </r>
      </text>
    </comment>
    <comment ref="H11" authorId="0" shapeId="0">
      <text>
        <r>
          <rPr>
            <sz val="16"/>
            <color indexed="81"/>
            <rFont val="ＭＳ Ｐゴシック"/>
            <family val="3"/>
            <charset val="128"/>
          </rPr>
          <t>　面積の記載は、ヘクタールを単位とし、小数第２位にとどめ、第３位を四捨五入する。</t>
        </r>
      </text>
    </comment>
    <comment ref="J11" authorId="0" shapeId="0">
      <text>
        <r>
          <rPr>
            <sz val="16"/>
            <color indexed="81"/>
            <rFont val="ＭＳ Ｐゴシック"/>
            <family val="3"/>
            <charset val="128"/>
          </rPr>
          <t>　樹種及び林層の欄には、スギ、ヒノキ、カラマツ、クヌギ等の樹種を記載するとともに、針葉樹林にあっては（針）と、広葉樹林にあっては（広）と、混交林にあっては（混）と、竹林にあっては（竹）と、未立木地にあっては（未）と、伐採跡地にあっては（跡）と、湿地、風衝地等の更新困難地にあっては（困）と記載する。</t>
        </r>
      </text>
    </comment>
    <comment ref="L11" authorId="0" shapeId="0">
      <text>
        <r>
          <rPr>
            <sz val="16"/>
            <color indexed="81"/>
            <rFont val="ＭＳ Ｐゴシック"/>
            <family val="3"/>
            <charset val="128"/>
          </rPr>
          <t>　林齢は、更新年度を第１年として計算するものとする。年齢の異なる立木が混在する森林のうち複層林等で、林齢の区分が明確な森林にあっては、上層木、下層木等に区分して、層ごとに樹種又は林相、林齢及び立木材積を記載する。林齢の区分が明確でない森林については、林齢はその異なる立木の年齢の平均値とし、併せてその異なる年齢の範囲を併記する。</t>
        </r>
      </text>
    </comment>
    <comment ref="M11" authorId="0" shapeId="0">
      <text>
        <r>
          <rPr>
            <sz val="16"/>
            <color indexed="81"/>
            <rFont val="ＭＳ Ｐゴシック"/>
            <family val="3"/>
            <charset val="128"/>
          </rPr>
          <t>摘要欄には、地域森林計画において立木の伐採方法を特定されている森林、防風林等農地又は林地の保護のための森林、試験林等のその他施業上特殊な取扱いをする森林についてその旨を記載する。</t>
        </r>
      </text>
    </comment>
    <comment ref="B27" authorId="0" shapeId="0">
      <text>
        <r>
          <rPr>
            <sz val="12"/>
            <color indexed="81"/>
            <rFont val="ＭＳ Ｐゴシック"/>
            <family val="3"/>
            <charset val="128"/>
          </rPr>
          <t>　林業経営体にあっては、自己所有森林及び経営を受託している森林について記載するものとする。なお、林業事業体にあっては、これに該当する森林についてのみ記載する。</t>
        </r>
      </text>
    </comment>
  </commentList>
</comments>
</file>

<file path=xl/sharedStrings.xml><?xml version="1.0" encoding="utf-8"?>
<sst xmlns="http://schemas.openxmlformats.org/spreadsheetml/2006/main" count="537" uniqueCount="187">
  <si>
    <t xml:space="preserve">                          林業経営改善計画認定申請書                     </t>
  </si>
  <si>
    <t xml:space="preserve">                                                                         </t>
  </si>
  <si>
    <t>殿</t>
    <rPh sb="0" eb="1">
      <t>ドノ</t>
    </rPh>
    <phoneticPr fontId="2"/>
  </si>
  <si>
    <t xml:space="preserve">別記様式１                                                          </t>
    <phoneticPr fontId="2"/>
  </si>
  <si>
    <t>平成　　年　　月　　日</t>
    <rPh sb="0" eb="2">
      <t>ヘイセイ</t>
    </rPh>
    <rPh sb="4" eb="5">
      <t>ネン</t>
    </rPh>
    <rPh sb="7" eb="8">
      <t>ツキ</t>
    </rPh>
    <rPh sb="10" eb="11">
      <t>ニチ</t>
    </rPh>
    <phoneticPr fontId="2"/>
  </si>
  <si>
    <t>住所</t>
    <rPh sb="0" eb="2">
      <t>ジュウショ</t>
    </rPh>
    <phoneticPr fontId="2"/>
  </si>
  <si>
    <t>氏名</t>
    <rPh sb="0" eb="2">
      <t>シメイ</t>
    </rPh>
    <phoneticPr fontId="2"/>
  </si>
  <si>
    <t xml:space="preserve">　林業経営基盤の強化等の促進のための資金の融通等に関する暫定措置法第３条第１項の規定に基づき、林業経営改善計画について、認定を申請します。    </t>
    <phoneticPr fontId="2"/>
  </si>
  <si>
    <t>林 業 経 営 改 善 計 画 書</t>
    <phoneticPr fontId="2"/>
  </si>
  <si>
    <t>始 期　　年　　月　　日</t>
    <phoneticPr fontId="2"/>
  </si>
  <si>
    <t>終 期　　年　　月　　日</t>
    <phoneticPr fontId="2"/>
  </si>
  <si>
    <t xml:space="preserve">１　林業経営の現状                                                  </t>
    <phoneticPr fontId="2"/>
  </si>
  <si>
    <t>施業を受託すること等により林業を営む区域の所在場所</t>
    <rPh sb="0" eb="2">
      <t>セギョウ</t>
    </rPh>
    <rPh sb="3" eb="5">
      <t>ジュタク</t>
    </rPh>
    <rPh sb="9" eb="10">
      <t>ナド</t>
    </rPh>
    <rPh sb="13" eb="15">
      <t>リンギョウ</t>
    </rPh>
    <rPh sb="16" eb="17">
      <t>イトナ</t>
    </rPh>
    <rPh sb="18" eb="20">
      <t>クイキ</t>
    </rPh>
    <rPh sb="21" eb="23">
      <t>ショザイ</t>
    </rPh>
    <rPh sb="23" eb="25">
      <t>バショ</t>
    </rPh>
    <phoneticPr fontId="2"/>
  </si>
  <si>
    <t>備　　　考</t>
    <rPh sb="0" eb="1">
      <t>ソナエ</t>
    </rPh>
    <rPh sb="4" eb="5">
      <t>コウ</t>
    </rPh>
    <phoneticPr fontId="2"/>
  </si>
  <si>
    <t>経営受託森林又は自己所有森林の所在場所</t>
    <rPh sb="0" eb="2">
      <t>ケイエイ</t>
    </rPh>
    <rPh sb="2" eb="4">
      <t>ジュタク</t>
    </rPh>
    <rPh sb="4" eb="6">
      <t>シンリン</t>
    </rPh>
    <rPh sb="6" eb="7">
      <t>マタ</t>
    </rPh>
    <rPh sb="8" eb="10">
      <t>ジコ</t>
    </rPh>
    <rPh sb="10" eb="12">
      <t>ショユウ</t>
    </rPh>
    <rPh sb="12" eb="14">
      <t>シンリン</t>
    </rPh>
    <rPh sb="15" eb="17">
      <t>ショザイ</t>
    </rPh>
    <rPh sb="17" eb="19">
      <t>バショ</t>
    </rPh>
    <phoneticPr fontId="2"/>
  </si>
  <si>
    <t>経営受託森林又は自己所有森林の現況</t>
    <rPh sb="0" eb="2">
      <t>ケイエイ</t>
    </rPh>
    <rPh sb="2" eb="4">
      <t>ジュタク</t>
    </rPh>
    <rPh sb="4" eb="6">
      <t>シンリン</t>
    </rPh>
    <rPh sb="6" eb="7">
      <t>マタ</t>
    </rPh>
    <rPh sb="8" eb="10">
      <t>ジコ</t>
    </rPh>
    <rPh sb="10" eb="12">
      <t>ショユウ</t>
    </rPh>
    <rPh sb="12" eb="14">
      <t>シンリン</t>
    </rPh>
    <rPh sb="15" eb="17">
      <t>ゲンキョウ</t>
    </rPh>
    <phoneticPr fontId="2"/>
  </si>
  <si>
    <t>面積
(ha)</t>
    <rPh sb="0" eb="2">
      <t>メンセキ</t>
    </rPh>
    <phoneticPr fontId="2"/>
  </si>
  <si>
    <t>人工林天然林別</t>
    <rPh sb="0" eb="3">
      <t>ジンコウリン</t>
    </rPh>
    <rPh sb="3" eb="6">
      <t>テンネンリン</t>
    </rPh>
    <rPh sb="6" eb="7">
      <t>ベツ</t>
    </rPh>
    <phoneticPr fontId="2"/>
  </si>
  <si>
    <t>樹種及び林相</t>
    <rPh sb="0" eb="2">
      <t>ジュシュ</t>
    </rPh>
    <rPh sb="2" eb="3">
      <t>オヨ</t>
    </rPh>
    <rPh sb="4" eb="6">
      <t>リンソウ</t>
    </rPh>
    <phoneticPr fontId="2"/>
  </si>
  <si>
    <t>林齢</t>
    <rPh sb="0" eb="1">
      <t>リン</t>
    </rPh>
    <rPh sb="1" eb="2">
      <t>レイ</t>
    </rPh>
    <phoneticPr fontId="2"/>
  </si>
  <si>
    <t>摘要</t>
    <rPh sb="0" eb="2">
      <t>テキヨウ</t>
    </rPh>
    <phoneticPr fontId="2"/>
  </si>
  <si>
    <t>備考</t>
    <rPh sb="0" eb="2">
      <t>ビコウ</t>
    </rPh>
    <phoneticPr fontId="2"/>
  </si>
  <si>
    <t>市町村</t>
    <rPh sb="0" eb="3">
      <t>シチョウソン</t>
    </rPh>
    <phoneticPr fontId="2"/>
  </si>
  <si>
    <t>地番</t>
    <rPh sb="0" eb="2">
      <t>チバン</t>
    </rPh>
    <phoneticPr fontId="2"/>
  </si>
  <si>
    <t>字</t>
    <rPh sb="0" eb="1">
      <t>アザ</t>
    </rPh>
    <phoneticPr fontId="2"/>
  </si>
  <si>
    <t>大字</t>
    <rPh sb="0" eb="2">
      <t>オオアザ</t>
    </rPh>
    <phoneticPr fontId="2"/>
  </si>
  <si>
    <t>都道
府県</t>
    <rPh sb="0" eb="2">
      <t>トドウ</t>
    </rPh>
    <rPh sb="3" eb="5">
      <t>フケン</t>
    </rPh>
    <phoneticPr fontId="2"/>
  </si>
  <si>
    <t>計</t>
    <rPh sb="0" eb="1">
      <t>ケイ</t>
    </rPh>
    <phoneticPr fontId="2"/>
  </si>
  <si>
    <t>-</t>
    <phoneticPr fontId="2"/>
  </si>
  <si>
    <t>合　　計</t>
    <rPh sb="0" eb="1">
      <t>ゴウ</t>
    </rPh>
    <rPh sb="3" eb="4">
      <t>ケイ</t>
    </rPh>
    <phoneticPr fontId="2"/>
  </si>
  <si>
    <t>林業労働力の概況</t>
    <rPh sb="0" eb="2">
      <t>リンギョウ</t>
    </rPh>
    <rPh sb="2" eb="5">
      <t>ロウドウリョク</t>
    </rPh>
    <rPh sb="6" eb="8">
      <t>ガイキョウ</t>
    </rPh>
    <phoneticPr fontId="2"/>
  </si>
  <si>
    <t>区分</t>
    <rPh sb="0" eb="2">
      <t>クブン</t>
    </rPh>
    <phoneticPr fontId="2"/>
  </si>
  <si>
    <t>男</t>
    <rPh sb="0" eb="1">
      <t>オトコ</t>
    </rPh>
    <phoneticPr fontId="2"/>
  </si>
  <si>
    <t>女</t>
    <rPh sb="0" eb="1">
      <t>オンナ</t>
    </rPh>
    <phoneticPr fontId="2"/>
  </si>
  <si>
    <t>常雇</t>
    <rPh sb="0" eb="1">
      <t>ツネ</t>
    </rPh>
    <rPh sb="1" eb="2">
      <t>ヤトイ</t>
    </rPh>
    <phoneticPr fontId="2"/>
  </si>
  <si>
    <t>臨時</t>
    <rPh sb="0" eb="2">
      <t>リンジ</t>
    </rPh>
    <phoneticPr fontId="2"/>
  </si>
  <si>
    <t>人頭等
(人)</t>
    <rPh sb="0" eb="1">
      <t>ヒト</t>
    </rPh>
    <rPh sb="1" eb="2">
      <t>アタマ</t>
    </rPh>
    <rPh sb="2" eb="3">
      <t>ナド</t>
    </rPh>
    <rPh sb="5" eb="6">
      <t>ヒト</t>
    </rPh>
    <phoneticPr fontId="2"/>
  </si>
  <si>
    <t>林業従事日数
(人日)</t>
    <rPh sb="0" eb="2">
      <t>リンギョウ</t>
    </rPh>
    <rPh sb="2" eb="4">
      <t>ジュウジ</t>
    </rPh>
    <rPh sb="4" eb="6">
      <t>ニッスウ</t>
    </rPh>
    <rPh sb="8" eb="9">
      <t>ニン</t>
    </rPh>
    <rPh sb="9" eb="10">
      <t>ニチ</t>
    </rPh>
    <phoneticPr fontId="2"/>
  </si>
  <si>
    <t>その他</t>
    <rPh sb="2" eb="3">
      <t>ホカ</t>
    </rPh>
    <phoneticPr fontId="2"/>
  </si>
  <si>
    <t>農　業　所　得</t>
    <rPh sb="0" eb="1">
      <t>ノウ</t>
    </rPh>
    <rPh sb="2" eb="3">
      <t>ギョウ</t>
    </rPh>
    <rPh sb="4" eb="5">
      <t>ショ</t>
    </rPh>
    <rPh sb="6" eb="7">
      <t>トク</t>
    </rPh>
    <phoneticPr fontId="2"/>
  </si>
  <si>
    <t>給　与　所　得</t>
    <rPh sb="0" eb="1">
      <t>キュウ</t>
    </rPh>
    <rPh sb="2" eb="3">
      <t>クミ</t>
    </rPh>
    <rPh sb="4" eb="5">
      <t>ショ</t>
    </rPh>
    <rPh sb="6" eb="7">
      <t>トク</t>
    </rPh>
    <phoneticPr fontId="2"/>
  </si>
  <si>
    <t>そ　　の　　他</t>
    <rPh sb="6" eb="7">
      <t>ホカ</t>
    </rPh>
    <phoneticPr fontId="2"/>
  </si>
  <si>
    <t>林 業</t>
    <rPh sb="0" eb="1">
      <t>ハヤシ</t>
    </rPh>
    <rPh sb="2" eb="3">
      <t>ギョウ</t>
    </rPh>
    <phoneticPr fontId="2"/>
  </si>
  <si>
    <t>家 族</t>
    <rPh sb="0" eb="1">
      <t>イエ</t>
    </rPh>
    <rPh sb="2" eb="3">
      <t>ゾク</t>
    </rPh>
    <phoneticPr fontId="2"/>
  </si>
  <si>
    <t>区 分</t>
    <rPh sb="0" eb="1">
      <t>ク</t>
    </rPh>
    <rPh sb="2" eb="3">
      <t>ブン</t>
    </rPh>
    <phoneticPr fontId="2"/>
  </si>
  <si>
    <t>雇 用</t>
    <rPh sb="0" eb="1">
      <t>ヤトイ</t>
    </rPh>
    <rPh sb="2" eb="3">
      <t>ヨウ</t>
    </rPh>
    <phoneticPr fontId="2"/>
  </si>
  <si>
    <t>粗収入(A)</t>
    <rPh sb="0" eb="3">
      <t>ソシュウニュウ</t>
    </rPh>
    <phoneticPr fontId="2"/>
  </si>
  <si>
    <t>林業経営費(B)</t>
    <rPh sb="0" eb="2">
      <t>リンギョウ</t>
    </rPh>
    <rPh sb="2" eb="5">
      <t>ケイエイヒ</t>
    </rPh>
    <phoneticPr fontId="2"/>
  </si>
  <si>
    <t>収支(A)-(B)</t>
    <rPh sb="0" eb="2">
      <t>シュウシ</t>
    </rPh>
    <phoneticPr fontId="2"/>
  </si>
  <si>
    <t>林業経営収支等の現況 (千円)</t>
    <rPh sb="0" eb="2">
      <t>リンギョウ</t>
    </rPh>
    <rPh sb="2" eb="4">
      <t>ケイエイ</t>
    </rPh>
    <rPh sb="4" eb="6">
      <t>シュウシ</t>
    </rPh>
    <rPh sb="6" eb="7">
      <t>ナド</t>
    </rPh>
    <rPh sb="8" eb="10">
      <t>ゲンキョウ</t>
    </rPh>
    <rPh sb="12" eb="13">
      <t>セン</t>
    </rPh>
    <rPh sb="13" eb="14">
      <t>エン</t>
    </rPh>
    <phoneticPr fontId="2"/>
  </si>
  <si>
    <t>設立年月日</t>
    <rPh sb="0" eb="2">
      <t>セツリツ</t>
    </rPh>
    <rPh sb="2" eb="5">
      <t>ネンガッピ</t>
    </rPh>
    <phoneticPr fontId="2"/>
  </si>
  <si>
    <t>労働力の現況</t>
    <rPh sb="0" eb="3">
      <t>ロウドウリョク</t>
    </rPh>
    <rPh sb="4" eb="6">
      <t>ゲンキョウ</t>
    </rPh>
    <phoneticPr fontId="2"/>
  </si>
  <si>
    <t>林業以外の事業</t>
    <rPh sb="0" eb="2">
      <t>リンギョウ</t>
    </rPh>
    <rPh sb="2" eb="4">
      <t>イガイ</t>
    </rPh>
    <rPh sb="5" eb="7">
      <t>ジギョウ</t>
    </rPh>
    <phoneticPr fontId="2"/>
  </si>
  <si>
    <t>常　雇</t>
    <rPh sb="0" eb="1">
      <t>ツネ</t>
    </rPh>
    <rPh sb="2" eb="3">
      <t>ヤトイ</t>
    </rPh>
    <phoneticPr fontId="2"/>
  </si>
  <si>
    <t>臨　時</t>
    <rPh sb="0" eb="1">
      <t>ノゾム</t>
    </rPh>
    <rPh sb="2" eb="3">
      <t>トキ</t>
    </rPh>
    <phoneticPr fontId="2"/>
  </si>
  <si>
    <t>人頭数(人)</t>
    <rPh sb="0" eb="1">
      <t>ヒト</t>
    </rPh>
    <rPh sb="1" eb="2">
      <t>アタマ</t>
    </rPh>
    <rPh sb="2" eb="3">
      <t>カズ</t>
    </rPh>
    <rPh sb="4" eb="5">
      <t>ヒト</t>
    </rPh>
    <phoneticPr fontId="2"/>
  </si>
  <si>
    <t>従事日数(人日)</t>
    <rPh sb="0" eb="2">
      <t>ジュウジ</t>
    </rPh>
    <rPh sb="2" eb="4">
      <t>ニッスウ</t>
    </rPh>
    <rPh sb="5" eb="6">
      <t>ニン</t>
    </rPh>
    <rPh sb="6" eb="7">
      <t>ニチ</t>
    </rPh>
    <phoneticPr fontId="2"/>
  </si>
  <si>
    <t>役　職　員</t>
    <rPh sb="0" eb="1">
      <t>ヤク</t>
    </rPh>
    <rPh sb="2" eb="3">
      <t>ショク</t>
    </rPh>
    <rPh sb="4" eb="5">
      <t>イン</t>
    </rPh>
    <phoneticPr fontId="2"/>
  </si>
  <si>
    <t>資 本 金 等</t>
    <rPh sb="0" eb="1">
      <t>シ</t>
    </rPh>
    <rPh sb="2" eb="3">
      <t>ホン</t>
    </rPh>
    <rPh sb="4" eb="5">
      <t>キン</t>
    </rPh>
    <rPh sb="6" eb="7">
      <t>ナド</t>
    </rPh>
    <phoneticPr fontId="2"/>
  </si>
  <si>
    <t>　うち事務系</t>
    <rPh sb="3" eb="6">
      <t>ジムケイ</t>
    </rPh>
    <phoneticPr fontId="2"/>
  </si>
  <si>
    <t>人</t>
    <rPh sb="0" eb="1">
      <t>ヒト</t>
    </rPh>
    <phoneticPr fontId="2"/>
  </si>
  <si>
    <t xml:space="preserve"> 役　員</t>
    <rPh sb="1" eb="2">
      <t>ヤク</t>
    </rPh>
    <rPh sb="3" eb="4">
      <t>イン</t>
    </rPh>
    <phoneticPr fontId="2"/>
  </si>
  <si>
    <t xml:space="preserve"> 職　員</t>
    <rPh sb="1" eb="2">
      <t>ショク</t>
    </rPh>
    <rPh sb="3" eb="4">
      <t>イン</t>
    </rPh>
    <phoneticPr fontId="2"/>
  </si>
  <si>
    <t>　　イ　経営森林の現況</t>
    <rPh sb="4" eb="6">
      <t>ケイエイ</t>
    </rPh>
    <rPh sb="6" eb="8">
      <t>シンリン</t>
    </rPh>
    <rPh sb="9" eb="11">
      <t>ゲンキョウ</t>
    </rPh>
    <phoneticPr fontId="2"/>
  </si>
  <si>
    <t>林相・樹種</t>
    <rPh sb="0" eb="2">
      <t>リンソウ</t>
    </rPh>
    <rPh sb="3" eb="5">
      <t>ジュシュ</t>
    </rPh>
    <phoneticPr fontId="2"/>
  </si>
  <si>
    <t>路網</t>
    <rPh sb="0" eb="1">
      <t>ロ</t>
    </rPh>
    <rPh sb="1" eb="2">
      <t>モウ</t>
    </rPh>
    <phoneticPr fontId="2"/>
  </si>
  <si>
    <t>作業道</t>
    <rPh sb="0" eb="2">
      <t>サギョウ</t>
    </rPh>
    <rPh sb="2" eb="3">
      <t>ドウ</t>
    </rPh>
    <phoneticPr fontId="2"/>
  </si>
  <si>
    <t>人工林</t>
    <rPh sb="0" eb="3">
      <t>ジンコウリン</t>
    </rPh>
    <phoneticPr fontId="2"/>
  </si>
  <si>
    <t>天然林</t>
    <rPh sb="0" eb="3">
      <t>テンネンリン</t>
    </rPh>
    <phoneticPr fontId="2"/>
  </si>
  <si>
    <t>林　道</t>
    <rPh sb="0" eb="1">
      <t>ハヤシ</t>
    </rPh>
    <rPh sb="2" eb="3">
      <t>ミチ</t>
    </rPh>
    <phoneticPr fontId="2"/>
  </si>
  <si>
    <t>総延長</t>
    <rPh sb="0" eb="3">
      <t>ソウエンチョウ</t>
    </rPh>
    <phoneticPr fontId="2"/>
  </si>
  <si>
    <t>　〃</t>
    <phoneticPr fontId="2"/>
  </si>
  <si>
    <t>km</t>
    <phoneticPr fontId="2"/>
  </si>
  <si>
    <t>Ⅰ</t>
    <phoneticPr fontId="2"/>
  </si>
  <si>
    <t>Ⅱ</t>
    <phoneticPr fontId="2"/>
  </si>
  <si>
    <t>Ⅲ</t>
    <phoneticPr fontId="2"/>
  </si>
  <si>
    <t>Ⅳ</t>
    <phoneticPr fontId="2"/>
  </si>
  <si>
    <t>Ⅵ</t>
    <phoneticPr fontId="2"/>
  </si>
  <si>
    <t>Ⅴ</t>
    <phoneticPr fontId="2"/>
  </si>
  <si>
    <t>Ⅶ</t>
    <phoneticPr fontId="2"/>
  </si>
  <si>
    <t>Ⅷ</t>
    <phoneticPr fontId="2"/>
  </si>
  <si>
    <t>齢　級　別　内　訳</t>
    <rPh sb="0" eb="1">
      <t>レイ</t>
    </rPh>
    <rPh sb="2" eb="3">
      <t>キュウ</t>
    </rPh>
    <rPh sb="4" eb="5">
      <t>ベツ</t>
    </rPh>
    <rPh sb="6" eb="7">
      <t>ウチ</t>
    </rPh>
    <rPh sb="8" eb="9">
      <t>ヤク</t>
    </rPh>
    <phoneticPr fontId="2"/>
  </si>
  <si>
    <t>　標準伐期齢</t>
    <rPh sb="1" eb="3">
      <t>ヒョウジュン</t>
    </rPh>
    <rPh sb="3" eb="5">
      <t>バッキ</t>
    </rPh>
    <rPh sb="5" eb="6">
      <t>トシ</t>
    </rPh>
    <phoneticPr fontId="2"/>
  </si>
  <si>
    <t>年</t>
    <rPh sb="0" eb="1">
      <t>ネン</t>
    </rPh>
    <phoneticPr fontId="2"/>
  </si>
  <si>
    <t>経営
森林</t>
    <rPh sb="0" eb="2">
      <t>ケイエイ</t>
    </rPh>
    <rPh sb="3" eb="5">
      <t>シンリン</t>
    </rPh>
    <phoneticPr fontId="2"/>
  </si>
  <si>
    <t>Ⅸ</t>
    <phoneticPr fontId="2"/>
  </si>
  <si>
    <t>Ⅹ</t>
    <phoneticPr fontId="2"/>
  </si>
  <si>
    <t>Ⅹ以上</t>
    <rPh sb="1" eb="3">
      <t>イジョウ</t>
    </rPh>
    <phoneticPr fontId="2"/>
  </si>
  <si>
    <t>目標とする経営類型</t>
    <rPh sb="0" eb="2">
      <t>モクヒョウ</t>
    </rPh>
    <rPh sb="5" eb="7">
      <t>ケイエイ</t>
    </rPh>
    <rPh sb="7" eb="9">
      <t>ルイケイ</t>
    </rPh>
    <phoneticPr fontId="2"/>
  </si>
  <si>
    <t>区　　分</t>
    <rPh sb="0" eb="1">
      <t>ク</t>
    </rPh>
    <rPh sb="3" eb="4">
      <t>ブン</t>
    </rPh>
    <phoneticPr fontId="2"/>
  </si>
  <si>
    <t>造林</t>
    <rPh sb="0" eb="2">
      <t>ゾウリン</t>
    </rPh>
    <phoneticPr fontId="2"/>
  </si>
  <si>
    <t>植栽</t>
    <rPh sb="0" eb="2">
      <t>ショクサイ</t>
    </rPh>
    <phoneticPr fontId="2"/>
  </si>
  <si>
    <t>保育</t>
    <rPh sb="0" eb="2">
      <t>ホイク</t>
    </rPh>
    <phoneticPr fontId="2"/>
  </si>
  <si>
    <t>素材生産</t>
    <rPh sb="0" eb="2">
      <t>ソザイ</t>
    </rPh>
    <rPh sb="2" eb="4">
      <t>セイサン</t>
    </rPh>
    <phoneticPr fontId="2"/>
  </si>
  <si>
    <t>そ の 他</t>
    <rPh sb="4" eb="5">
      <t>ホカ</t>
    </rPh>
    <phoneticPr fontId="2"/>
  </si>
  <si>
    <t>経　営　規　模（年間）</t>
    <rPh sb="0" eb="1">
      <t>キョウ</t>
    </rPh>
    <rPh sb="2" eb="3">
      <t>エイ</t>
    </rPh>
    <rPh sb="4" eb="5">
      <t>キ</t>
    </rPh>
    <rPh sb="6" eb="7">
      <t>ボ</t>
    </rPh>
    <rPh sb="8" eb="10">
      <t>ネンカン</t>
    </rPh>
    <phoneticPr fontId="2"/>
  </si>
  <si>
    <t>現　　状</t>
    <rPh sb="0" eb="1">
      <t>ウツツ</t>
    </rPh>
    <rPh sb="3" eb="4">
      <t>ジョウ</t>
    </rPh>
    <phoneticPr fontId="2"/>
  </si>
  <si>
    <t>目　　標</t>
    <rPh sb="0" eb="1">
      <t>メ</t>
    </rPh>
    <rPh sb="3" eb="4">
      <t>シルベ</t>
    </rPh>
    <phoneticPr fontId="2"/>
  </si>
  <si>
    <t>　施業受託</t>
    <rPh sb="1" eb="3">
      <t>セギョウ</t>
    </rPh>
    <rPh sb="3" eb="5">
      <t>ジュタク</t>
    </rPh>
    <phoneticPr fontId="2"/>
  </si>
  <si>
    <t>　経営受託</t>
    <rPh sb="1" eb="3">
      <t>ケイエイ</t>
    </rPh>
    <rPh sb="3" eb="5">
      <t>ジュタク</t>
    </rPh>
    <phoneticPr fontId="2"/>
  </si>
  <si>
    <t>　立木購入による素材生産</t>
    <rPh sb="1" eb="3">
      <t>リュウボク</t>
    </rPh>
    <rPh sb="3" eb="5">
      <t>コウニュウ</t>
    </rPh>
    <rPh sb="8" eb="10">
      <t>ソザイ</t>
    </rPh>
    <rPh sb="10" eb="12">
      <t>セイサン</t>
    </rPh>
    <phoneticPr fontId="2"/>
  </si>
  <si>
    <t>　所有森林</t>
    <rPh sb="1" eb="3">
      <t>ショユウ</t>
    </rPh>
    <rPh sb="3" eb="5">
      <t>シンリン</t>
    </rPh>
    <phoneticPr fontId="2"/>
  </si>
  <si>
    <t>受　託　面　積　計</t>
    <rPh sb="0" eb="1">
      <t>ウケ</t>
    </rPh>
    <rPh sb="2" eb="3">
      <t>コトヅケ</t>
    </rPh>
    <rPh sb="4" eb="5">
      <t>メン</t>
    </rPh>
    <rPh sb="6" eb="7">
      <t>セキ</t>
    </rPh>
    <rPh sb="8" eb="9">
      <t>ケイ</t>
    </rPh>
    <phoneticPr fontId="2"/>
  </si>
  <si>
    <t>造　　林</t>
    <rPh sb="0" eb="1">
      <t>ツクリ</t>
    </rPh>
    <rPh sb="3" eb="4">
      <t>ハヤシ</t>
    </rPh>
    <phoneticPr fontId="2"/>
  </si>
  <si>
    <t>ha</t>
    <phoneticPr fontId="2"/>
  </si>
  <si>
    <t>㎥</t>
    <phoneticPr fontId="2"/>
  </si>
  <si>
    <t>ha</t>
    <phoneticPr fontId="2"/>
  </si>
  <si>
    <t>現　　況</t>
    <rPh sb="0" eb="1">
      <t>ウツツ</t>
    </rPh>
    <rPh sb="3" eb="4">
      <t>キョウ</t>
    </rPh>
    <phoneticPr fontId="2"/>
  </si>
  <si>
    <t>生　産　方　式</t>
    <rPh sb="0" eb="1">
      <t>ショウ</t>
    </rPh>
    <rPh sb="2" eb="3">
      <t>サン</t>
    </rPh>
    <rPh sb="4" eb="5">
      <t>カタ</t>
    </rPh>
    <rPh sb="6" eb="7">
      <t>シキ</t>
    </rPh>
    <phoneticPr fontId="2"/>
  </si>
  <si>
    <t>経営の目標</t>
    <rPh sb="0" eb="2">
      <t>ケイエイ</t>
    </rPh>
    <rPh sb="3" eb="5">
      <t>モクヒョウ</t>
    </rPh>
    <phoneticPr fontId="2"/>
  </si>
  <si>
    <t>実　行　計　画　量</t>
    <rPh sb="0" eb="1">
      <t>ジツ</t>
    </rPh>
    <rPh sb="2" eb="3">
      <t>ギョウ</t>
    </rPh>
    <rPh sb="4" eb="5">
      <t>ケイ</t>
    </rPh>
    <rPh sb="6" eb="7">
      <t>ガ</t>
    </rPh>
    <rPh sb="8" eb="9">
      <t>リョウ</t>
    </rPh>
    <phoneticPr fontId="2"/>
  </si>
  <si>
    <t>備　　考</t>
    <rPh sb="0" eb="1">
      <t>ソナエ</t>
    </rPh>
    <rPh sb="3" eb="4">
      <t>コウ</t>
    </rPh>
    <phoneticPr fontId="2"/>
  </si>
  <si>
    <t>区　分</t>
    <rPh sb="0" eb="1">
      <t>ク</t>
    </rPh>
    <rPh sb="2" eb="3">
      <t>ブン</t>
    </rPh>
    <phoneticPr fontId="2"/>
  </si>
  <si>
    <t>名　称</t>
    <rPh sb="0" eb="1">
      <t>メイ</t>
    </rPh>
    <rPh sb="2" eb="3">
      <t>ショウ</t>
    </rPh>
    <phoneticPr fontId="2"/>
  </si>
  <si>
    <t>工種</t>
    <rPh sb="0" eb="2">
      <t>コウシュ</t>
    </rPh>
    <phoneticPr fontId="2"/>
  </si>
  <si>
    <t>開設・改良計画（ｍ）</t>
    <rPh sb="0" eb="2">
      <t>カイセツ</t>
    </rPh>
    <rPh sb="3" eb="5">
      <t>カイリョウ</t>
    </rPh>
    <rPh sb="5" eb="7">
      <t>ケイカク</t>
    </rPh>
    <phoneticPr fontId="2"/>
  </si>
  <si>
    <t>計画期間中の総量</t>
    <rPh sb="0" eb="2">
      <t>ケイカク</t>
    </rPh>
    <rPh sb="2" eb="5">
      <t>キカンチュウ</t>
    </rPh>
    <rPh sb="6" eb="7">
      <t>ソウ</t>
    </rPh>
    <rPh sb="7" eb="8">
      <t>リョウ</t>
    </rPh>
    <phoneticPr fontId="2"/>
  </si>
  <si>
    <t>ｍ</t>
    <phoneticPr fontId="2"/>
  </si>
  <si>
    <t>面積(㎡)</t>
    <rPh sb="0" eb="2">
      <t>メンセキ</t>
    </rPh>
    <phoneticPr fontId="2"/>
  </si>
  <si>
    <t>取得を行う森林の概要</t>
    <rPh sb="0" eb="2">
      <t>シュトク</t>
    </rPh>
    <rPh sb="3" eb="4">
      <t>オコナ</t>
    </rPh>
    <rPh sb="5" eb="7">
      <t>シンリン</t>
    </rPh>
    <rPh sb="8" eb="10">
      <t>ガイヨウ</t>
    </rPh>
    <phoneticPr fontId="2"/>
  </si>
  <si>
    <t>省令第２条の要件に合致する場合
上記以外</t>
    <phoneticPr fontId="2"/>
  </si>
  <si>
    <t>【森林の所在場所、既に所有している森林との位置関係、樹種、齢級等を記載】</t>
    <rPh sb="33" eb="35">
      <t>キサイ</t>
    </rPh>
    <phoneticPr fontId="2"/>
  </si>
  <si>
    <t>内　　　　容</t>
    <rPh sb="0" eb="1">
      <t>ウチ</t>
    </rPh>
    <rPh sb="5" eb="6">
      <t>カタチ</t>
    </rPh>
    <phoneticPr fontId="2"/>
  </si>
  <si>
    <t>年度</t>
    <rPh sb="0" eb="2">
      <t>ネンド</t>
    </rPh>
    <phoneticPr fontId="2"/>
  </si>
  <si>
    <t>事業</t>
    <rPh sb="0" eb="2">
      <t>ジギョウ</t>
    </rPh>
    <phoneticPr fontId="2"/>
  </si>
  <si>
    <t>補助金</t>
    <rPh sb="0" eb="3">
      <t>ホジョキン</t>
    </rPh>
    <phoneticPr fontId="2"/>
  </si>
  <si>
    <t>公庫からの借入金</t>
    <rPh sb="0" eb="2">
      <t>コウコ</t>
    </rPh>
    <rPh sb="5" eb="7">
      <t>カリイレ</t>
    </rPh>
    <rPh sb="7" eb="8">
      <t>キン</t>
    </rPh>
    <phoneticPr fontId="2"/>
  </si>
  <si>
    <t>資金名</t>
    <rPh sb="0" eb="2">
      <t>シキン</t>
    </rPh>
    <rPh sb="2" eb="3">
      <t>メイ</t>
    </rPh>
    <phoneticPr fontId="2"/>
  </si>
  <si>
    <t>金額</t>
    <rPh sb="0" eb="2">
      <t>キンガク</t>
    </rPh>
    <phoneticPr fontId="2"/>
  </si>
  <si>
    <t>改善資金からの借入金</t>
    <rPh sb="0" eb="2">
      <t>カイゼン</t>
    </rPh>
    <rPh sb="2" eb="4">
      <t>シキン</t>
    </rPh>
    <rPh sb="7" eb="10">
      <t>カリイレキン</t>
    </rPh>
    <phoneticPr fontId="2"/>
  </si>
  <si>
    <t>推進資金からの借入金</t>
    <rPh sb="0" eb="2">
      <t>スイシン</t>
    </rPh>
    <rPh sb="2" eb="4">
      <t>シキン</t>
    </rPh>
    <rPh sb="7" eb="9">
      <t>カリイレ</t>
    </rPh>
    <rPh sb="9" eb="10">
      <t>キン</t>
    </rPh>
    <phoneticPr fontId="2"/>
  </si>
  <si>
    <t>その他からの借入金</t>
    <rPh sb="2" eb="3">
      <t>ホカ</t>
    </rPh>
    <rPh sb="6" eb="8">
      <t>カリイレ</t>
    </rPh>
    <rPh sb="8" eb="9">
      <t>キン</t>
    </rPh>
    <phoneticPr fontId="2"/>
  </si>
  <si>
    <t>自己資金</t>
    <rPh sb="0" eb="2">
      <t>ジコ</t>
    </rPh>
    <rPh sb="2" eb="4">
      <t>シキン</t>
    </rPh>
    <phoneticPr fontId="2"/>
  </si>
  <si>
    <t>その他資金</t>
    <rPh sb="2" eb="3">
      <t>ホカ</t>
    </rPh>
    <rPh sb="3" eb="5">
      <t>シキン</t>
    </rPh>
    <phoneticPr fontId="2"/>
  </si>
  <si>
    <t>（単位：千円）</t>
    <rPh sb="1" eb="3">
      <t>タンイ</t>
    </rPh>
    <rPh sb="4" eb="5">
      <t>セン</t>
    </rPh>
    <rPh sb="5" eb="6">
      <t>エン</t>
    </rPh>
    <phoneticPr fontId="2"/>
  </si>
  <si>
    <t>大分県知事 広 瀬 勝 貞</t>
    <rPh sb="0" eb="3">
      <t>オオイタケン</t>
    </rPh>
    <rPh sb="3" eb="5">
      <t>チジ</t>
    </rPh>
    <rPh sb="6" eb="7">
      <t>ヒロ</t>
    </rPh>
    <rPh sb="8" eb="9">
      <t>セ</t>
    </rPh>
    <rPh sb="10" eb="11">
      <t>カツ</t>
    </rPh>
    <rPh sb="12" eb="13">
      <t>サダ</t>
    </rPh>
    <phoneticPr fontId="2"/>
  </si>
  <si>
    <t>別紙のとおり</t>
    <rPh sb="0" eb="2">
      <t>ベッシ</t>
    </rPh>
    <phoneticPr fontId="2"/>
  </si>
  <si>
    <t>【法人にあっては、名称及び代表者名】</t>
    <rPh sb="1" eb="3">
      <t>ホウジン</t>
    </rPh>
    <rPh sb="9" eb="11">
      <t>メイショウ</t>
    </rPh>
    <rPh sb="11" eb="12">
      <t>オヨ</t>
    </rPh>
    <rPh sb="13" eb="16">
      <t>ダイヒョウシャ</t>
    </rPh>
    <rPh sb="16" eb="17">
      <t>メイ</t>
    </rPh>
    <phoneticPr fontId="2"/>
  </si>
  <si>
    <t>(2)林業経営の概要等</t>
    <rPh sb="3" eb="5">
      <t>リンギョウ</t>
    </rPh>
    <rPh sb="5" eb="7">
      <t>ケイエイ</t>
    </rPh>
    <rPh sb="8" eb="10">
      <t>ガイヨウ</t>
    </rPh>
    <rPh sb="10" eb="11">
      <t>ナド</t>
    </rPh>
    <phoneticPr fontId="2"/>
  </si>
  <si>
    <t>ア　経営の概要</t>
    <rPh sb="2" eb="4">
      <t>ケイエイ</t>
    </rPh>
    <rPh sb="5" eb="7">
      <t>ガイヨウ</t>
    </rPh>
    <phoneticPr fontId="2"/>
  </si>
  <si>
    <t>（林業事業体-個人用）</t>
    <rPh sb="1" eb="3">
      <t>リンギョウ</t>
    </rPh>
    <rPh sb="3" eb="6">
      <t>ジギョウタイ</t>
    </rPh>
    <rPh sb="7" eb="9">
      <t>コジン</t>
    </rPh>
    <rPh sb="9" eb="10">
      <t>ヨウ</t>
    </rPh>
    <phoneticPr fontId="2"/>
  </si>
  <si>
    <t>（林業事業体-法人用）</t>
    <rPh sb="1" eb="3">
      <t>リンギョウ</t>
    </rPh>
    <rPh sb="3" eb="6">
      <t>ジギョウタイ</t>
    </rPh>
    <rPh sb="7" eb="9">
      <t>ホウジン</t>
    </rPh>
    <rPh sb="9" eb="10">
      <t>ヨウ</t>
    </rPh>
    <phoneticPr fontId="2"/>
  </si>
  <si>
    <t>イ　経営森林の現況</t>
    <rPh sb="2" eb="4">
      <t>ケイエイ</t>
    </rPh>
    <rPh sb="4" eb="6">
      <t>シンリン</t>
    </rPh>
    <rPh sb="7" eb="9">
      <t>ゲンキョウ</t>
    </rPh>
    <phoneticPr fontId="2"/>
  </si>
  <si>
    <t>２　林業経営規模の拡大、生産方式の合理化等の林業経営改善に関する目標</t>
    <phoneticPr fontId="2"/>
  </si>
  <si>
    <t xml:space="preserve">(1)林業経営の改善の方向の概要                                      </t>
    <phoneticPr fontId="2"/>
  </si>
  <si>
    <t xml:space="preserve">(2)林業経営の規模の拡大等に関する目標 </t>
    <phoneticPr fontId="2"/>
  </si>
  <si>
    <t>(5)事業実行方式の改善に関する目標</t>
    <phoneticPr fontId="2"/>
  </si>
  <si>
    <t>(4)経営管理の合理化に関する目標</t>
    <phoneticPr fontId="2"/>
  </si>
  <si>
    <t>(3)生産方式の合理化に関する目標</t>
    <phoneticPr fontId="2"/>
  </si>
  <si>
    <t>３　２の目標を達成するためとるべき措置</t>
    <phoneticPr fontId="2"/>
  </si>
  <si>
    <t>(1)経営の目標ごとの措置</t>
    <phoneticPr fontId="2"/>
  </si>
  <si>
    <t>(2)目標を達成するため必要な事項</t>
    <phoneticPr fontId="2"/>
  </si>
  <si>
    <t>イ　林道・作業道開設、改良</t>
    <phoneticPr fontId="2"/>
  </si>
  <si>
    <t>ウ　森林の取得</t>
    <phoneticPr fontId="2"/>
  </si>
  <si>
    <t>エ　その他</t>
    <phoneticPr fontId="2"/>
  </si>
  <si>
    <t>４　３の措置を実施するために必要な資金の額及び調達方法</t>
    <phoneticPr fontId="2"/>
  </si>
  <si>
    <t xml:space="preserve">３の(2)のアからウまでの伐採事業、造林事業、林道事業の実施及び森林の取得等に必要な資金 </t>
    <phoneticPr fontId="2"/>
  </si>
  <si>
    <t>事業主体</t>
    <rPh sb="0" eb="2">
      <t>ジギョウ</t>
    </rPh>
    <rPh sb="2" eb="4">
      <t>シュタイ</t>
    </rPh>
    <phoneticPr fontId="2"/>
  </si>
  <si>
    <t>農業等従事日数
(人日)</t>
    <rPh sb="0" eb="2">
      <t>ノウギョウ</t>
    </rPh>
    <rPh sb="2" eb="3">
      <t>ナド</t>
    </rPh>
    <rPh sb="3" eb="5">
      <t>ジュウジ</t>
    </rPh>
    <rPh sb="5" eb="7">
      <t>ニッスウ</t>
    </rPh>
    <rPh sb="9" eb="10">
      <t>ニン</t>
    </rPh>
    <rPh sb="10" eb="11">
      <t>ニチ</t>
    </rPh>
    <phoneticPr fontId="2"/>
  </si>
  <si>
    <t>高性能林業機械導入</t>
    <rPh sb="0" eb="3">
      <t>コウセイノウ</t>
    </rPh>
    <rPh sb="3" eb="5">
      <t>リンギョウ</t>
    </rPh>
    <rPh sb="5" eb="7">
      <t>キカイ</t>
    </rPh>
    <rPh sb="7" eb="9">
      <t>ドウニュウ</t>
    </rPh>
    <phoneticPr fontId="2"/>
  </si>
  <si>
    <t>農林漁業施設資金</t>
    <phoneticPr fontId="2"/>
  </si>
  <si>
    <t>林業事業体</t>
    <rPh sb="0" eb="2">
      <t>リンギョウ</t>
    </rPh>
    <rPh sb="2" eb="5">
      <t>ジギョウタイ</t>
    </rPh>
    <phoneticPr fontId="2"/>
  </si>
  <si>
    <t>【別紙２】</t>
    <rPh sb="1" eb="3">
      <t>ベッシ</t>
    </rPh>
    <phoneticPr fontId="2"/>
  </si>
  <si>
    <t>【別紙１】</t>
    <rPh sb="1" eb="3">
      <t>ベッシ</t>
    </rPh>
    <phoneticPr fontId="2"/>
  </si>
  <si>
    <t>高性能林業機械作業システム</t>
    <rPh sb="0" eb="3">
      <t>コウセイノウ</t>
    </rPh>
    <rPh sb="3" eb="5">
      <t>リンギョウ</t>
    </rPh>
    <rPh sb="5" eb="7">
      <t>キカイ</t>
    </rPh>
    <rPh sb="7" eb="9">
      <t>サギョウ</t>
    </rPh>
    <phoneticPr fontId="2"/>
  </si>
  <si>
    <t>生産性　○.○○㎥/人･日</t>
    <rPh sb="0" eb="3">
      <t>セイサンセイ</t>
    </rPh>
    <rPh sb="10" eb="11">
      <t>ニン</t>
    </rPh>
    <rPh sb="12" eb="13">
      <t>ニチ</t>
    </rPh>
    <phoneticPr fontId="2"/>
  </si>
  <si>
    <t>【別紙３】</t>
    <rPh sb="1" eb="3">
      <t>ベッシ</t>
    </rPh>
    <phoneticPr fontId="2"/>
  </si>
  <si>
    <t>(1)林業経営改善計画の対象とする森林の区域</t>
    <phoneticPr fontId="2"/>
  </si>
  <si>
    <t xml:space="preserve"> （林業事業体用）</t>
    <rPh sb="4" eb="6">
      <t>ジギョウ</t>
    </rPh>
    <phoneticPr fontId="2"/>
  </si>
  <si>
    <t>別紙のとおり（別紙１、別紙２）</t>
    <rPh sb="0" eb="2">
      <t>ベッシ</t>
    </rPh>
    <rPh sb="7" eb="9">
      <t>ベッシ</t>
    </rPh>
    <rPh sb="11" eb="13">
      <t>ベッシ</t>
    </rPh>
    <phoneticPr fontId="2"/>
  </si>
  <si>
    <t>合　計</t>
    <rPh sb="0" eb="1">
      <t>ゴウ</t>
    </rPh>
    <rPh sb="2" eb="3">
      <t>ケイ</t>
    </rPh>
    <phoneticPr fontId="2"/>
  </si>
  <si>
    <t>株式会社＊＊林業</t>
    <rPh sb="0" eb="4">
      <t>カブシキガイシャ</t>
    </rPh>
    <rPh sb="6" eb="8">
      <t>リンギョウ</t>
    </rPh>
    <phoneticPr fontId="2"/>
  </si>
  <si>
    <t>大分県＊＊市大字＊＊＊＊＊＊</t>
    <rPh sb="0" eb="3">
      <t>オオイタケン</t>
    </rPh>
    <rPh sb="5" eb="6">
      <t>シ</t>
    </rPh>
    <rPh sb="6" eb="8">
      <t>オオアザ</t>
    </rPh>
    <phoneticPr fontId="2"/>
  </si>
  <si>
    <t>代表取締役　＊＊＊＊</t>
    <rPh sb="0" eb="2">
      <t>ダイヒョウ</t>
    </rPh>
    <rPh sb="2" eb="5">
      <t>トリシマリヤク</t>
    </rPh>
    <phoneticPr fontId="2"/>
  </si>
  <si>
    <t>始 期２６年　４月　１日</t>
    <phoneticPr fontId="2"/>
  </si>
  <si>
    <t>終 期３１年　３月３１日</t>
    <phoneticPr fontId="2"/>
  </si>
  <si>
    <t xml:space="preserve">                          林業経営改善計画認定申請書                     </t>
    <phoneticPr fontId="2"/>
  </si>
  <si>
    <t>林業労働力の現況</t>
    <rPh sb="0" eb="2">
      <t>リンギョウ</t>
    </rPh>
    <rPh sb="2" eb="5">
      <t>ロウドウリョク</t>
    </rPh>
    <rPh sb="6" eb="8">
      <t>ゲンキョウ</t>
    </rPh>
    <phoneticPr fontId="2"/>
  </si>
  <si>
    <t>※担当者
記入欄</t>
    <rPh sb="1" eb="4">
      <t>タントウシャ</t>
    </rPh>
    <rPh sb="5" eb="8">
      <t>キニュウラン</t>
    </rPh>
    <phoneticPr fontId="2"/>
  </si>
  <si>
    <t>選定経営体</t>
    <rPh sb="0" eb="2">
      <t>センテイ</t>
    </rPh>
    <rPh sb="2" eb="5">
      <t>ケイエイタイ</t>
    </rPh>
    <phoneticPr fontId="2"/>
  </si>
  <si>
    <t>　□該当　
　□非該当</t>
    <rPh sb="2" eb="4">
      <t>ガイトウ</t>
    </rPh>
    <rPh sb="8" eb="11">
      <t>ヒガイトウ</t>
    </rPh>
    <phoneticPr fontId="2"/>
  </si>
  <si>
    <t>ha</t>
    <phoneticPr fontId="2"/>
  </si>
  <si>
    <t>（再掲）一貫作業による実施分</t>
    <rPh sb="1" eb="3">
      <t>サイケイ</t>
    </rPh>
    <rPh sb="4" eb="6">
      <t>イッカン</t>
    </rPh>
    <rPh sb="6" eb="8">
      <t>サギョウ</t>
    </rPh>
    <rPh sb="11" eb="13">
      <t>ジッシ</t>
    </rPh>
    <rPh sb="13" eb="14">
      <t>ブン</t>
    </rPh>
    <phoneticPr fontId="2"/>
  </si>
  <si>
    <t>　　年　　月　　日</t>
    <rPh sb="2" eb="3">
      <t>ネン</t>
    </rPh>
    <rPh sb="5" eb="6">
      <t>ツキ</t>
    </rPh>
    <rPh sb="8" eb="9">
      <t>ニチ</t>
    </rPh>
    <phoneticPr fontId="2"/>
  </si>
  <si>
    <t>※「様式１別紙１～３」シート</t>
    <rPh sb="2" eb="4">
      <t>ヨウシキ</t>
    </rPh>
    <rPh sb="5" eb="7">
      <t>ベッシ</t>
    </rPh>
    <phoneticPr fontId="2"/>
  </si>
  <si>
    <t>別紙３のとおり</t>
    <rPh sb="0" eb="2">
      <t>ベッシ</t>
    </rPh>
    <phoneticPr fontId="2"/>
  </si>
  <si>
    <t>別紙１、別紙２のとおり</t>
    <rPh sb="0" eb="2">
      <t>ベッシ</t>
    </rPh>
    <rPh sb="4" eb="6">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</si>
</sst>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quot;年度&quot;"/>
    <numFmt numFmtId="178" formatCode="0_ "/>
  </numFmts>
  <fonts count="19"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sz val="12"/>
      <color theme="1"/>
      <name val="ＭＳ 明朝"/>
      <family val="1"/>
      <charset val="128"/>
    </font>
    <font>
      <b/>
      <sz val="16"/>
      <color theme="1"/>
      <name val="ＭＳ 明朝"/>
      <family val="1"/>
      <charset val="128"/>
    </font>
    <font>
      <sz val="11"/>
      <color theme="1"/>
      <name val="ＭＳ Ｐゴシック"/>
      <family val="3"/>
      <charset val="128"/>
      <scheme val="minor"/>
    </font>
    <font>
      <sz val="6"/>
      <color theme="1"/>
      <name val="ＭＳ 明朝"/>
      <family val="1"/>
      <charset val="128"/>
    </font>
    <font>
      <b/>
      <sz val="14"/>
      <color theme="1"/>
      <name val="ＭＳ 明朝"/>
      <family val="1"/>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12"/>
      <color indexed="81"/>
      <name val="ＭＳ Ｐゴシック"/>
      <family val="3"/>
      <charset val="128"/>
    </font>
    <font>
      <b/>
      <sz val="11"/>
      <color indexed="81"/>
      <name val="ＭＳ Ｐゴシック"/>
      <family val="3"/>
      <charset val="128"/>
    </font>
    <font>
      <sz val="14"/>
      <color indexed="81"/>
      <name val="ＭＳ Ｐゴシック"/>
      <family val="3"/>
      <charset val="128"/>
    </font>
    <font>
      <sz val="16"/>
      <color indexed="81"/>
      <name val="ＭＳ Ｐ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38" fontId="3" fillId="0" borderId="0" applyFont="0" applyFill="0" applyBorder="0" applyAlignment="0" applyProtection="0">
      <alignment vertical="center"/>
    </xf>
    <xf numFmtId="0" fontId="8" fillId="0" borderId="0">
      <alignment vertical="center"/>
    </xf>
  </cellStyleXfs>
  <cellXfs count="233">
    <xf numFmtId="0" fontId="0" fillId="0" borderId="0" xfId="0"/>
    <xf numFmtId="0" fontId="1" fillId="0" borderId="0" xfId="0" applyFont="1"/>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38" fontId="1" fillId="0" borderId="1" xfId="1" applyFont="1" applyBorder="1" applyAlignment="1">
      <alignment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2" borderId="1" xfId="0" applyFont="1" applyFill="1" applyBorder="1" applyAlignment="1">
      <alignment vertical="center" shrinkToFit="1"/>
    </xf>
    <xf numFmtId="0" fontId="1" fillId="2" borderId="2" xfId="0" applyFont="1" applyFill="1" applyBorder="1" applyAlignment="1">
      <alignment horizontal="right" vertical="center" shrinkToFit="1"/>
    </xf>
    <xf numFmtId="176" fontId="1" fillId="2" borderId="3" xfId="0" applyNumberFormat="1" applyFont="1" applyFill="1" applyBorder="1" applyAlignment="1">
      <alignment horizontal="left" vertical="center" shrinkToFit="1"/>
    </xf>
    <xf numFmtId="38" fontId="1" fillId="2" borderId="1" xfId="1" applyFont="1" applyFill="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2" borderId="12" xfId="0" applyFont="1" applyFill="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38" fontId="1" fillId="2" borderId="1" xfId="1" applyFont="1" applyFill="1" applyBorder="1" applyAlignment="1">
      <alignment horizontal="right" vertical="center" shrinkToFit="1"/>
    </xf>
    <xf numFmtId="0" fontId="1" fillId="2" borderId="2" xfId="0" applyFont="1" applyFill="1" applyBorder="1" applyAlignment="1">
      <alignment vertical="center"/>
    </xf>
    <xf numFmtId="38" fontId="1" fillId="2" borderId="4" xfId="1" applyFont="1" applyFill="1" applyBorder="1" applyAlignment="1">
      <alignment horizontal="right" vertical="center" shrinkToFit="1"/>
    </xf>
    <xf numFmtId="0" fontId="1" fillId="0" borderId="3" xfId="0" applyFont="1" applyFill="1" applyBorder="1" applyAlignment="1">
      <alignment vertical="center"/>
    </xf>
    <xf numFmtId="0" fontId="1" fillId="0" borderId="0" xfId="0" applyFont="1" applyBorder="1" applyAlignment="1">
      <alignment vertical="center"/>
    </xf>
    <xf numFmtId="177" fontId="1" fillId="2"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38" fontId="1" fillId="2" borderId="1" xfId="1" applyFont="1" applyFill="1" applyBorder="1" applyAlignment="1">
      <alignment horizontal="right" vertical="center"/>
    </xf>
    <xf numFmtId="38" fontId="1" fillId="0" borderId="3" xfId="1" applyFont="1" applyBorder="1" applyAlignment="1">
      <alignment vertical="center"/>
    </xf>
    <xf numFmtId="38" fontId="1" fillId="0" borderId="1" xfId="1" applyFont="1" applyFill="1" applyBorder="1" applyAlignment="1">
      <alignment horizontal="right" vertical="center"/>
    </xf>
    <xf numFmtId="177" fontId="1" fillId="0" borderId="1" xfId="0" applyNumberFormat="1" applyFont="1" applyFill="1" applyBorder="1" applyAlignment="1">
      <alignment horizontal="center" vertical="center"/>
    </xf>
    <xf numFmtId="38" fontId="1" fillId="0" borderId="1" xfId="1" applyFont="1" applyBorder="1" applyAlignment="1">
      <alignment horizontal="right"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38" fontId="1" fillId="0" borderId="1" xfId="1" applyFont="1" applyFill="1" applyBorder="1" applyAlignment="1">
      <alignment horizontal="right" vertical="center" shrinkToFit="1"/>
    </xf>
    <xf numFmtId="38" fontId="1" fillId="0" borderId="4" xfId="1" applyFont="1" applyFill="1" applyBorder="1" applyAlignment="1">
      <alignment horizontal="left" vertical="center" shrinkToFit="1"/>
    </xf>
    <xf numFmtId="38" fontId="1" fillId="0" borderId="4" xfId="1" applyFont="1" applyFill="1" applyBorder="1" applyAlignment="1">
      <alignment horizontal="right" vertical="center" shrinkToFit="1"/>
    </xf>
    <xf numFmtId="38" fontId="1" fillId="0" borderId="3" xfId="1" applyFont="1" applyFill="1" applyBorder="1" applyAlignment="1">
      <alignment horizontal="right" vertical="center" shrinkToFit="1"/>
    </xf>
    <xf numFmtId="0" fontId="1" fillId="0" borderId="0" xfId="0" applyFont="1" applyAlignment="1">
      <alignment horizontal="right" vertical="center"/>
    </xf>
    <xf numFmtId="0" fontId="1" fillId="0" borderId="0" xfId="0" applyFont="1" applyBorder="1" applyAlignment="1">
      <alignment vertical="center" wrapText="1"/>
    </xf>
    <xf numFmtId="40" fontId="1" fillId="2" borderId="1" xfId="1" applyNumberFormat="1" applyFont="1" applyFill="1" applyBorder="1" applyAlignment="1">
      <alignment horizontal="right" vertical="center" shrinkToFit="1"/>
    </xf>
    <xf numFmtId="40" fontId="1" fillId="0" borderId="1" xfId="1" applyNumberFormat="1" applyFont="1" applyBorder="1" applyAlignment="1">
      <alignment vertical="center" shrinkToFit="1"/>
    </xf>
    <xf numFmtId="0" fontId="1" fillId="2" borderId="1" xfId="0" applyFont="1" applyFill="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quotePrefix="1" applyFont="1" applyAlignment="1">
      <alignment horizontal="right" vertical="center"/>
    </xf>
    <xf numFmtId="0" fontId="6" fillId="2" borderId="0" xfId="0" quotePrefix="1" applyFont="1" applyFill="1" applyAlignment="1">
      <alignment horizontal="right" vertical="center"/>
    </xf>
    <xf numFmtId="0" fontId="6" fillId="2" borderId="0" xfId="0" applyFont="1" applyFill="1" applyAlignment="1">
      <alignment vertical="center"/>
    </xf>
    <xf numFmtId="0" fontId="6" fillId="0" borderId="0" xfId="0" quotePrefix="1" applyFont="1" applyFill="1" applyAlignment="1">
      <alignment horizontal="right" vertical="center"/>
    </xf>
    <xf numFmtId="0" fontId="7"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1" fillId="0" borderId="0" xfId="0" applyFont="1" applyFill="1" applyAlignment="1">
      <alignment vertical="center"/>
    </xf>
    <xf numFmtId="0" fontId="7" fillId="0" borderId="0" xfId="0" applyFont="1" applyAlignment="1">
      <alignment horizontal="center" vertical="center"/>
    </xf>
    <xf numFmtId="0" fontId="9" fillId="2" borderId="1" xfId="0" applyFont="1" applyFill="1" applyBorder="1" applyAlignment="1">
      <alignment horizontal="left" vertical="center" wrapText="1" shrinkToFi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38" fontId="1" fillId="2" borderId="4" xfId="1" applyFont="1" applyFill="1" applyBorder="1" applyAlignment="1">
      <alignment horizontal="right" vertical="center" shrinkToFit="1"/>
    </xf>
    <xf numFmtId="177" fontId="1" fillId="0" borderId="1" xfId="0" applyNumberFormat="1" applyFont="1" applyFill="1" applyBorder="1" applyAlignment="1">
      <alignment horizontal="center" vertical="center"/>
    </xf>
    <xf numFmtId="38" fontId="1" fillId="2" borderId="1" xfId="1" applyFont="1" applyFill="1" applyBorder="1" applyAlignment="1">
      <alignment horizontal="right" vertical="center"/>
    </xf>
    <xf numFmtId="38" fontId="1" fillId="0" borderId="1" xfId="1" applyFont="1" applyFill="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Fill="1" applyAlignment="1">
      <alignment horizontal="left" vertical="center"/>
    </xf>
    <xf numFmtId="0" fontId="1" fillId="0" borderId="0" xfId="0" applyFont="1" applyBorder="1" applyAlignment="1">
      <alignment horizontal="center" vertical="center" shrinkToFit="1"/>
    </xf>
    <xf numFmtId="40" fontId="1" fillId="0" borderId="0" xfId="1" applyNumberFormat="1" applyFont="1" applyBorder="1" applyAlignment="1">
      <alignment vertical="center" shrinkToFit="1"/>
    </xf>
    <xf numFmtId="0" fontId="1" fillId="0" borderId="2" xfId="0" applyFont="1" applyBorder="1" applyAlignment="1">
      <alignment horizontal="center" vertical="center" wrapText="1"/>
    </xf>
    <xf numFmtId="0" fontId="1" fillId="2" borderId="2" xfId="0" applyFont="1" applyFill="1" applyBorder="1" applyAlignment="1">
      <alignment vertical="center" shrinkToFit="1"/>
    </xf>
    <xf numFmtId="178" fontId="1" fillId="2" borderId="1" xfId="0" applyNumberFormat="1" applyFont="1" applyFill="1" applyBorder="1" applyAlignment="1">
      <alignment horizontal="center" vertical="center" shrinkToFit="1"/>
    </xf>
    <xf numFmtId="40" fontId="1" fillId="0" borderId="1" xfId="1" applyNumberFormat="1" applyFont="1" applyFill="1" applyBorder="1" applyAlignment="1">
      <alignment vertical="center" shrinkToFit="1"/>
    </xf>
    <xf numFmtId="0" fontId="18" fillId="2" borderId="0" xfId="0" applyFont="1" applyFill="1" applyAlignment="1">
      <alignment vertical="center"/>
    </xf>
    <xf numFmtId="177" fontId="1" fillId="0" borderId="1" xfId="0" applyNumberFormat="1" applyFont="1" applyFill="1" applyBorder="1" applyAlignment="1">
      <alignment horizontal="center" vertical="center"/>
    </xf>
    <xf numFmtId="38" fontId="1" fillId="0" borderId="2" xfId="1" applyFont="1" applyBorder="1" applyAlignment="1">
      <alignment horizontal="right" vertical="center"/>
    </xf>
    <xf numFmtId="38" fontId="1" fillId="0" borderId="4" xfId="1" applyFont="1" applyBorder="1" applyAlignment="1">
      <alignment horizontal="right" vertical="center"/>
    </xf>
    <xf numFmtId="38" fontId="1" fillId="2" borderId="1" xfId="1" applyFont="1" applyFill="1" applyBorder="1" applyAlignment="1">
      <alignment horizontal="right" vertical="center"/>
    </xf>
    <xf numFmtId="0" fontId="1" fillId="0" borderId="16" xfId="0" applyFont="1" applyBorder="1" applyAlignment="1">
      <alignment vertical="center"/>
    </xf>
    <xf numFmtId="0" fontId="1" fillId="2" borderId="17"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2" borderId="21" xfId="0" applyFont="1" applyFill="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9" fillId="0" borderId="20" xfId="0" applyFont="1" applyBorder="1" applyAlignment="1">
      <alignment vertical="center" wrapText="1"/>
    </xf>
    <xf numFmtId="0" fontId="1" fillId="2" borderId="18" xfId="0" applyFont="1" applyFill="1" applyBorder="1" applyAlignment="1">
      <alignment vertical="center"/>
    </xf>
    <xf numFmtId="0" fontId="1" fillId="2" borderId="22" xfId="0" applyFont="1" applyFill="1" applyBorder="1" applyAlignment="1">
      <alignment vertical="center"/>
    </xf>
    <xf numFmtId="0" fontId="1" fillId="2" borderId="4" xfId="0" applyFont="1" applyFill="1" applyBorder="1" applyAlignment="1">
      <alignment vertical="center"/>
    </xf>
    <xf numFmtId="38" fontId="1" fillId="2" borderId="16" xfId="1" applyFont="1" applyFill="1" applyBorder="1" applyAlignment="1">
      <alignment horizontal="right" vertical="center"/>
    </xf>
    <xf numFmtId="38" fontId="1" fillId="0" borderId="19" xfId="1" applyFont="1" applyBorder="1" applyAlignment="1">
      <alignment vertical="center"/>
    </xf>
    <xf numFmtId="38" fontId="1" fillId="2" borderId="20" xfId="1" applyFont="1" applyFill="1" applyBorder="1" applyAlignment="1">
      <alignment horizontal="right" vertical="center"/>
    </xf>
    <xf numFmtId="38" fontId="1" fillId="0" borderId="23" xfId="1" applyFont="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1" fillId="0" borderId="1" xfId="0" applyFont="1" applyBorder="1" applyAlignment="1">
      <alignment vertical="center" wrapText="1"/>
    </xf>
    <xf numFmtId="0" fontId="1" fillId="0" borderId="1" xfId="0" applyFont="1" applyBorder="1" applyAlignment="1">
      <alignment vertical="center"/>
    </xf>
    <xf numFmtId="0" fontId="1" fillId="0" borderId="12" xfId="0" applyFont="1" applyBorder="1" applyAlignment="1">
      <alignment horizontal="center" vertical="center"/>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Alignment="1">
      <alignment horizontal="left" vertical="top" wrapText="1"/>
    </xf>
    <xf numFmtId="177" fontId="1" fillId="0" borderId="5"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xf>
    <xf numFmtId="0" fontId="1" fillId="2" borderId="1" xfId="0" applyFont="1" applyFill="1" applyBorder="1" applyAlignment="1">
      <alignment horizontal="left" vertical="center" shrinkToFit="1"/>
    </xf>
    <xf numFmtId="177" fontId="1"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horizontal="left" vertical="center"/>
    </xf>
    <xf numFmtId="0" fontId="1" fillId="2" borderId="0" xfId="0" applyFont="1" applyFill="1" applyBorder="1" applyAlignment="1">
      <alignment horizontal="left" vertical="center"/>
    </xf>
    <xf numFmtId="0" fontId="1" fillId="2" borderId="15" xfId="0" applyFont="1" applyFill="1" applyBorder="1" applyAlignment="1">
      <alignment horizontal="left" vertical="center"/>
    </xf>
    <xf numFmtId="0" fontId="1" fillId="2" borderId="10" xfId="0" applyFont="1" applyFill="1" applyBorder="1" applyAlignment="1">
      <alignment horizontal="left" vertical="center"/>
    </xf>
    <xf numFmtId="0" fontId="1" fillId="2" borderId="13"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0" borderId="3" xfId="0" applyFont="1" applyBorder="1" applyAlignment="1">
      <alignment horizontal="center" vertical="center"/>
    </xf>
    <xf numFmtId="0" fontId="1" fillId="2" borderId="1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38" fontId="1" fillId="2" borderId="4" xfId="1" applyFont="1" applyFill="1" applyBorder="1" applyAlignment="1">
      <alignment horizontal="right" vertical="center" shrinkToFit="1"/>
    </xf>
    <xf numFmtId="0" fontId="1" fillId="2"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Font="1" applyBorder="1" applyAlignment="1">
      <alignment horizontal="left" vertical="center"/>
    </xf>
    <xf numFmtId="38" fontId="1" fillId="0" borderId="2" xfId="1" applyFont="1" applyBorder="1" applyAlignment="1">
      <alignment horizontal="right" vertical="center"/>
    </xf>
    <xf numFmtId="38" fontId="1" fillId="0" borderId="4" xfId="1" applyFont="1" applyBorder="1" applyAlignment="1">
      <alignment horizontal="right" vertical="center"/>
    </xf>
    <xf numFmtId="0" fontId="1" fillId="0" borderId="8" xfId="0" applyFont="1" applyBorder="1" applyAlignment="1">
      <alignment horizontal="left" vertical="center"/>
    </xf>
    <xf numFmtId="0" fontId="1" fillId="0" borderId="2" xfId="0" applyFont="1" applyFill="1" applyBorder="1" applyAlignment="1">
      <alignment horizontal="right" vertical="center"/>
    </xf>
    <xf numFmtId="0" fontId="1" fillId="0" borderId="4" xfId="0" applyFont="1" applyFill="1" applyBorder="1" applyAlignment="1">
      <alignment horizontal="right" vertical="center"/>
    </xf>
    <xf numFmtId="38" fontId="1" fillId="0" borderId="2" xfId="0" applyNumberFormat="1" applyFont="1" applyFill="1" applyBorder="1" applyAlignment="1">
      <alignment horizontal="right" vertical="center"/>
    </xf>
    <xf numFmtId="38" fontId="1" fillId="2" borderId="4" xfId="1" applyFont="1" applyFill="1" applyBorder="1" applyAlignment="1">
      <alignment horizontal="right" vertical="center"/>
    </xf>
    <xf numFmtId="0" fontId="1" fillId="2" borderId="3" xfId="0" applyFont="1" applyFill="1" applyBorder="1" applyAlignment="1">
      <alignment horizontal="center" vertical="center"/>
    </xf>
    <xf numFmtId="38" fontId="1" fillId="2" borderId="1" xfId="1" applyFont="1" applyFill="1" applyBorder="1" applyAlignment="1">
      <alignment horizontal="right" vertical="center"/>
    </xf>
    <xf numFmtId="38" fontId="1" fillId="2" borderId="5" xfId="1" applyFont="1" applyFill="1" applyBorder="1" applyAlignment="1">
      <alignment horizontal="right" vertical="center"/>
    </xf>
    <xf numFmtId="38" fontId="1" fillId="2" borderId="6" xfId="1" applyFont="1" applyFill="1" applyBorder="1" applyAlignment="1">
      <alignment horizontal="right" vertical="center"/>
    </xf>
    <xf numFmtId="38" fontId="1" fillId="0" borderId="1" xfId="1" applyFont="1" applyBorder="1" applyAlignment="1">
      <alignment horizontal="right" vertical="center"/>
    </xf>
    <xf numFmtId="38" fontId="1" fillId="0" borderId="7" xfId="1" applyFont="1" applyBorder="1" applyAlignment="1">
      <alignment horizontal="righ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38" fontId="1" fillId="0" borderId="1" xfId="1" applyFont="1" applyFill="1" applyBorder="1" applyAlignment="1">
      <alignment horizontal="right" vertical="center"/>
    </xf>
    <xf numFmtId="38" fontId="1" fillId="2" borderId="2" xfId="1" applyFont="1" applyFill="1" applyBorder="1" applyAlignment="1">
      <alignment horizontal="right" vertical="center"/>
    </xf>
    <xf numFmtId="38" fontId="1" fillId="2" borderId="3" xfId="1" applyFont="1" applyFill="1" applyBorder="1" applyAlignment="1">
      <alignment horizontal="right" vertical="center"/>
    </xf>
    <xf numFmtId="38" fontId="1" fillId="0" borderId="3" xfId="1" applyFont="1" applyBorder="1" applyAlignment="1">
      <alignment horizontal="right" vertical="center"/>
    </xf>
    <xf numFmtId="0" fontId="10"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Alignment="1">
      <alignment horizontal="left" vertical="center" wrapText="1"/>
    </xf>
    <xf numFmtId="0" fontId="7" fillId="0" borderId="0" xfId="0" applyFont="1" applyAlignment="1">
      <alignment horizontal="center" vertical="center"/>
    </xf>
    <xf numFmtId="0" fontId="18" fillId="2" borderId="0" xfId="0" applyFont="1" applyFill="1" applyAlignment="1">
      <alignment horizontal="center" vertical="center"/>
    </xf>
    <xf numFmtId="0" fontId="18" fillId="2" borderId="0" xfId="0" applyFont="1" applyFill="1" applyAlignment="1">
      <alignment horizontal="left" vertical="center" shrinkToFit="1"/>
    </xf>
    <xf numFmtId="0" fontId="6" fillId="0" borderId="0" xfId="0" applyFont="1" applyFill="1" applyAlignment="1">
      <alignment horizontal="left" vertical="center" shrinkToFit="1"/>
    </xf>
    <xf numFmtId="38" fontId="1" fillId="0" borderId="17" xfId="1" applyFont="1" applyBorder="1" applyAlignment="1">
      <alignment horizontal="right" vertical="center"/>
    </xf>
    <xf numFmtId="38" fontId="1" fillId="0" borderId="18" xfId="1" applyFont="1" applyBorder="1" applyAlignment="1">
      <alignment horizontal="right" vertical="center"/>
    </xf>
    <xf numFmtId="38" fontId="1" fillId="0" borderId="21" xfId="1" applyFont="1" applyBorder="1" applyAlignment="1">
      <alignment horizontal="right" vertical="center"/>
    </xf>
    <xf numFmtId="38" fontId="1" fillId="0" borderId="22" xfId="1" applyFont="1" applyBorder="1" applyAlignment="1">
      <alignment horizontal="right" vertical="center"/>
    </xf>
    <xf numFmtId="38" fontId="1" fillId="0" borderId="12" xfId="1" applyFont="1" applyFill="1" applyBorder="1" applyAlignment="1">
      <alignment horizontal="right" vertical="center"/>
    </xf>
    <xf numFmtId="0" fontId="1" fillId="0" borderId="0" xfId="0" applyFont="1" applyBorder="1" applyAlignment="1">
      <alignment horizontal="center" vertical="center"/>
    </xf>
    <xf numFmtId="38" fontId="1" fillId="0" borderId="0" xfId="1" applyFont="1" applyBorder="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left" vertical="center" shrinkToFit="1"/>
    </xf>
    <xf numFmtId="0" fontId="1" fillId="2" borderId="1" xfId="0" applyFont="1" applyFill="1" applyBorder="1" applyAlignment="1">
      <alignment horizontal="left" vertical="center"/>
    </xf>
    <xf numFmtId="0" fontId="1" fillId="0" borderId="4"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2" borderId="2"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0" borderId="8" xfId="0" applyFont="1" applyBorder="1" applyAlignment="1">
      <alignment horizontal="center" vertical="center"/>
    </xf>
    <xf numFmtId="0" fontId="1" fillId="0" borderId="9" xfId="0" applyFont="1" applyBorder="1" applyAlignment="1">
      <alignment horizontal="center" vertical="center"/>
    </xf>
    <xf numFmtId="38" fontId="1" fillId="2" borderId="12" xfId="1" applyFont="1" applyFill="1" applyBorder="1" applyAlignment="1">
      <alignment horizontal="righ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38" fontId="1" fillId="2" borderId="13" xfId="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123263</xdr:colOff>
      <xdr:row>38</xdr:row>
      <xdr:rowOff>22412</xdr:rowOff>
    </xdr:from>
    <xdr:to>
      <xdr:col>10</xdr:col>
      <xdr:colOff>414616</xdr:colOff>
      <xdr:row>40</xdr:row>
      <xdr:rowOff>0</xdr:rowOff>
    </xdr:to>
    <xdr:sp macro="" textlink="">
      <xdr:nvSpPr>
        <xdr:cNvPr id="2" name="大かっこ 1"/>
        <xdr:cNvSpPr/>
      </xdr:nvSpPr>
      <xdr:spPr>
        <a:xfrm>
          <a:off x="2274792" y="4706471"/>
          <a:ext cx="2442883"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123263</xdr:colOff>
      <xdr:row>38</xdr:row>
      <xdr:rowOff>22412</xdr:rowOff>
    </xdr:from>
    <xdr:to>
      <xdr:col>26</xdr:col>
      <xdr:colOff>414616</xdr:colOff>
      <xdr:row>40</xdr:row>
      <xdr:rowOff>0</xdr:rowOff>
    </xdr:to>
    <xdr:sp macro="" textlink="">
      <xdr:nvSpPr>
        <xdr:cNvPr id="3" name="大かっこ 2"/>
        <xdr:cNvSpPr/>
      </xdr:nvSpPr>
      <xdr:spPr>
        <a:xfrm>
          <a:off x="2274792" y="10869706"/>
          <a:ext cx="2442883"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302558</xdr:colOff>
      <xdr:row>4</xdr:row>
      <xdr:rowOff>190499</xdr:rowOff>
    </xdr:from>
    <xdr:to>
      <xdr:col>26</xdr:col>
      <xdr:colOff>235322</xdr:colOff>
      <xdr:row>6</xdr:row>
      <xdr:rowOff>156883</xdr:rowOff>
    </xdr:to>
    <xdr:sp macro="" textlink="">
      <xdr:nvSpPr>
        <xdr:cNvPr id="4" name="正方形/長方形 3"/>
        <xdr:cNvSpPr/>
      </xdr:nvSpPr>
      <xdr:spPr>
        <a:xfrm>
          <a:off x="10522323" y="1176617"/>
          <a:ext cx="1546411" cy="45944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216"/>
  <sheetViews>
    <sheetView tabSelected="1" view="pageBreakPreview" topLeftCell="A58" zoomScale="70" zoomScaleNormal="70" zoomScaleSheetLayoutView="70" workbookViewId="0">
      <selection activeCell="D184" sqref="D184:F188"/>
    </sheetView>
  </sheetViews>
  <sheetFormatPr defaultRowHeight="13.5" outlineLevelRow="1" x14ac:dyDescent="0.15"/>
  <cols>
    <col min="1" max="1" width="1.5" style="5" customWidth="1"/>
    <col min="2" max="3" width="1.75" style="5" customWidth="1"/>
    <col min="4" max="4" width="7.375" style="5" customWidth="1"/>
    <col min="5" max="5" width="7.75" style="5" customWidth="1"/>
    <col min="6" max="6" width="9.25" style="5" customWidth="1"/>
    <col min="7" max="7" width="9.75" style="5" customWidth="1"/>
    <col min="8" max="12" width="7.25" style="5" customWidth="1"/>
    <col min="13" max="16" width="7.125" style="5" customWidth="1"/>
    <col min="17" max="19" width="1.75" style="5" hidden="1" customWidth="1"/>
    <col min="20" max="22" width="7.625" style="5" hidden="1" customWidth="1"/>
    <col min="23" max="31" width="7.125" style="5" hidden="1" customWidth="1"/>
    <col min="32" max="32" width="0" hidden="1" customWidth="1"/>
  </cols>
  <sheetData>
    <row r="1" spans="1:31" ht="20.100000000000001" customHeight="1" x14ac:dyDescent="0.15">
      <c r="A1" s="52" t="s">
        <v>3</v>
      </c>
      <c r="B1" s="52"/>
      <c r="C1" s="52"/>
      <c r="D1" s="52"/>
      <c r="E1" s="52"/>
      <c r="F1" s="52"/>
      <c r="G1" s="52"/>
      <c r="H1" s="52"/>
      <c r="I1" s="52"/>
      <c r="J1" s="52"/>
      <c r="K1" s="52"/>
      <c r="L1" s="52"/>
      <c r="M1" s="52"/>
      <c r="N1" s="52"/>
      <c r="O1" s="52"/>
      <c r="Q1" s="52" t="s">
        <v>3</v>
      </c>
      <c r="R1" s="52"/>
      <c r="S1" s="52"/>
      <c r="T1" s="52"/>
      <c r="U1" s="52"/>
      <c r="V1" s="52"/>
      <c r="W1" s="52"/>
      <c r="X1" s="52"/>
      <c r="Y1" s="52"/>
      <c r="Z1" s="52"/>
      <c r="AA1" s="52"/>
      <c r="AB1" s="52"/>
      <c r="AC1" s="52"/>
      <c r="AD1" s="52"/>
      <c r="AE1" s="52"/>
    </row>
    <row r="2" spans="1:31" ht="20.100000000000001" customHeight="1" x14ac:dyDescent="0.15">
      <c r="A2" s="52"/>
      <c r="B2" s="52"/>
      <c r="C2" s="52"/>
      <c r="D2" s="52"/>
      <c r="E2" s="52"/>
      <c r="F2" s="52"/>
      <c r="G2" s="52"/>
      <c r="H2" s="52"/>
      <c r="I2" s="52"/>
      <c r="J2" s="52"/>
      <c r="K2" s="52"/>
      <c r="L2" s="52"/>
      <c r="M2" s="52"/>
      <c r="N2" s="52"/>
      <c r="O2" s="52"/>
      <c r="Q2" s="52"/>
      <c r="R2" s="52"/>
      <c r="S2" s="52"/>
      <c r="T2" s="52"/>
      <c r="U2" s="52"/>
      <c r="V2" s="52"/>
      <c r="W2" s="52"/>
      <c r="X2" s="52"/>
      <c r="Y2" s="52"/>
      <c r="Z2" s="52"/>
      <c r="AA2" s="52"/>
      <c r="AB2" s="52"/>
      <c r="AC2" s="52"/>
      <c r="AD2" s="52"/>
      <c r="AE2" s="52"/>
    </row>
    <row r="3" spans="1:31" ht="20.100000000000001" customHeight="1" x14ac:dyDescent="0.15">
      <c r="A3" s="52"/>
      <c r="B3" s="52"/>
      <c r="C3" s="52"/>
      <c r="D3" s="52"/>
      <c r="E3" s="52"/>
      <c r="F3" s="52"/>
      <c r="G3" s="52"/>
      <c r="H3" s="52"/>
      <c r="I3" s="52"/>
      <c r="J3" s="52"/>
      <c r="K3" s="52"/>
      <c r="L3" s="52"/>
      <c r="M3" s="52"/>
      <c r="N3" s="52"/>
      <c r="O3" s="52"/>
      <c r="Q3" s="52"/>
      <c r="R3" s="52"/>
      <c r="S3" s="52"/>
      <c r="T3" s="52"/>
      <c r="U3" s="52"/>
      <c r="V3" s="52"/>
      <c r="W3" s="52"/>
      <c r="X3" s="52"/>
      <c r="Y3" s="52"/>
      <c r="Z3" s="52"/>
      <c r="AA3" s="52"/>
      <c r="AB3" s="52"/>
      <c r="AC3" s="52"/>
      <c r="AD3" s="52"/>
      <c r="AE3" s="52"/>
    </row>
    <row r="4" spans="1:31" ht="20.100000000000001" customHeight="1" x14ac:dyDescent="0.15">
      <c r="A4" s="204" t="s">
        <v>176</v>
      </c>
      <c r="B4" s="204"/>
      <c r="C4" s="204"/>
      <c r="D4" s="204"/>
      <c r="E4" s="204"/>
      <c r="F4" s="204"/>
      <c r="G4" s="204"/>
      <c r="H4" s="204"/>
      <c r="I4" s="204"/>
      <c r="J4" s="204"/>
      <c r="K4" s="204"/>
      <c r="L4" s="204"/>
      <c r="M4" s="204"/>
      <c r="N4" s="204"/>
      <c r="O4" s="204"/>
      <c r="Q4" s="204" t="s">
        <v>0</v>
      </c>
      <c r="R4" s="204"/>
      <c r="S4" s="204"/>
      <c r="T4" s="204"/>
      <c r="U4" s="204"/>
      <c r="V4" s="204"/>
      <c r="W4" s="204"/>
      <c r="X4" s="204"/>
      <c r="Y4" s="204"/>
      <c r="Z4" s="204"/>
      <c r="AA4" s="204"/>
      <c r="AB4" s="204"/>
      <c r="AC4" s="204"/>
      <c r="AD4" s="204"/>
      <c r="AE4" s="204"/>
    </row>
    <row r="5" spans="1:31" ht="20.100000000000001" customHeight="1" x14ac:dyDescent="0.15">
      <c r="A5" s="53"/>
      <c r="B5" s="53"/>
      <c r="C5" s="53"/>
      <c r="D5" s="53"/>
      <c r="E5" s="53"/>
      <c r="F5" s="53"/>
      <c r="G5" s="53"/>
      <c r="H5" s="53"/>
      <c r="I5" s="53"/>
      <c r="J5" s="53"/>
      <c r="K5" s="53"/>
      <c r="L5" s="53"/>
      <c r="M5" s="53"/>
      <c r="N5" s="53"/>
      <c r="O5" s="53"/>
      <c r="Q5" s="82"/>
      <c r="R5" s="82"/>
      <c r="S5" s="82"/>
      <c r="T5" s="82"/>
      <c r="U5" s="82"/>
      <c r="V5" s="82"/>
      <c r="W5" s="82"/>
      <c r="X5" s="82"/>
      <c r="Y5" s="82"/>
      <c r="Z5" s="82"/>
      <c r="AA5" s="82"/>
      <c r="AB5" s="82"/>
      <c r="AC5" s="82"/>
      <c r="AD5" s="82"/>
      <c r="AE5" s="82"/>
    </row>
    <row r="6" spans="1:31" ht="20.100000000000001" customHeight="1" x14ac:dyDescent="0.15">
      <c r="A6" s="53"/>
      <c r="B6" s="53"/>
      <c r="C6" s="53"/>
      <c r="D6" s="53"/>
      <c r="E6" s="53"/>
      <c r="F6" s="53"/>
      <c r="G6" s="53"/>
      <c r="H6" s="53"/>
      <c r="I6" s="53"/>
      <c r="J6" s="53"/>
      <c r="K6" s="53"/>
      <c r="L6" s="53"/>
      <c r="M6" s="53"/>
      <c r="N6" s="53"/>
      <c r="O6" s="53"/>
      <c r="Q6" s="82"/>
      <c r="R6" s="82"/>
      <c r="S6" s="82"/>
      <c r="T6" s="82"/>
      <c r="U6" s="82"/>
      <c r="V6" s="82"/>
      <c r="W6" s="82"/>
      <c r="X6" s="82"/>
      <c r="Y6" s="82"/>
      <c r="Z6" s="82"/>
      <c r="AA6" s="82"/>
      <c r="AB6" s="82"/>
      <c r="AC6" s="82"/>
      <c r="AD6" s="82"/>
      <c r="AE6" s="82"/>
    </row>
    <row r="7" spans="1:31" ht="20.100000000000001" customHeight="1" x14ac:dyDescent="0.15">
      <c r="A7" s="52"/>
      <c r="B7" s="52"/>
      <c r="C7" s="52"/>
      <c r="D7" s="52"/>
      <c r="E7" s="52"/>
      <c r="F7" s="52"/>
      <c r="G7" s="52"/>
      <c r="H7" s="52"/>
      <c r="I7" s="52"/>
      <c r="J7" s="52"/>
      <c r="K7" s="52"/>
      <c r="L7" s="54"/>
      <c r="M7" s="54"/>
      <c r="N7" s="52"/>
      <c r="O7" s="55" t="s">
        <v>183</v>
      </c>
      <c r="Q7" s="52"/>
      <c r="R7" s="52"/>
      <c r="S7" s="52"/>
      <c r="T7" s="52"/>
      <c r="U7" s="52"/>
      <c r="V7" s="52"/>
      <c r="W7" s="52"/>
      <c r="X7" s="52"/>
      <c r="Y7" s="52"/>
      <c r="Z7" s="52"/>
      <c r="AA7" s="52"/>
      <c r="AB7" s="54"/>
      <c r="AC7" s="54"/>
      <c r="AD7" s="52"/>
      <c r="AE7" s="55" t="s">
        <v>4</v>
      </c>
    </row>
    <row r="8" spans="1:31" ht="20.100000000000001" customHeight="1" x14ac:dyDescent="0.15">
      <c r="A8" s="52"/>
      <c r="B8" s="52"/>
      <c r="C8" s="52"/>
      <c r="D8" s="52"/>
      <c r="E8" s="52"/>
      <c r="F8" s="52"/>
      <c r="G8" s="52"/>
      <c r="H8" s="52"/>
      <c r="I8" s="52"/>
      <c r="J8" s="52"/>
      <c r="K8" s="52"/>
      <c r="L8" s="54"/>
      <c r="M8" s="54"/>
      <c r="N8" s="52"/>
      <c r="O8" s="57"/>
      <c r="Q8" s="52"/>
      <c r="R8" s="52"/>
      <c r="S8" s="52"/>
      <c r="T8" s="52"/>
      <c r="U8" s="52"/>
      <c r="V8" s="52"/>
      <c r="W8" s="52"/>
      <c r="X8" s="52"/>
      <c r="Y8" s="52"/>
      <c r="Z8" s="52"/>
      <c r="AA8" s="52"/>
      <c r="AB8" s="54"/>
      <c r="AC8" s="54"/>
      <c r="AD8" s="52"/>
      <c r="AE8" s="57"/>
    </row>
    <row r="9" spans="1:31" ht="20.100000000000001" customHeight="1" x14ac:dyDescent="0.15">
      <c r="A9" s="52"/>
      <c r="B9" s="205" t="s">
        <v>135</v>
      </c>
      <c r="C9" s="205"/>
      <c r="D9" s="205"/>
      <c r="E9" s="205"/>
      <c r="F9" s="205"/>
      <c r="G9" s="52" t="s">
        <v>2</v>
      </c>
      <c r="H9" s="52"/>
      <c r="I9" s="52"/>
      <c r="J9" s="52"/>
      <c r="K9" s="52"/>
      <c r="L9" s="52"/>
      <c r="M9" s="52"/>
      <c r="N9" s="52"/>
      <c r="O9" s="52"/>
      <c r="Q9" s="52"/>
      <c r="R9" s="205" t="s">
        <v>135</v>
      </c>
      <c r="S9" s="205"/>
      <c r="T9" s="205"/>
      <c r="U9" s="205"/>
      <c r="V9" s="205"/>
      <c r="W9" s="52" t="s">
        <v>2</v>
      </c>
      <c r="X9" s="52"/>
      <c r="Y9" s="52"/>
      <c r="Z9" s="52"/>
      <c r="AA9" s="52"/>
      <c r="AB9" s="52"/>
      <c r="AC9" s="52"/>
      <c r="AD9" s="52"/>
      <c r="AE9" s="52"/>
    </row>
    <row r="10" spans="1:31" ht="20.100000000000001" customHeight="1" x14ac:dyDescent="0.15">
      <c r="A10" s="52"/>
      <c r="B10" s="59"/>
      <c r="C10" s="59"/>
      <c r="D10" s="59"/>
      <c r="E10" s="59"/>
      <c r="F10" s="59"/>
      <c r="G10" s="52"/>
      <c r="H10" s="52"/>
      <c r="I10" s="52"/>
      <c r="J10" s="52"/>
      <c r="K10" s="52"/>
      <c r="L10" s="52"/>
      <c r="M10" s="52"/>
      <c r="N10" s="52"/>
      <c r="O10" s="52"/>
      <c r="Q10" s="52"/>
      <c r="R10" s="86"/>
      <c r="S10" s="86"/>
      <c r="T10" s="86"/>
      <c r="U10" s="86"/>
      <c r="V10" s="86"/>
      <c r="W10" s="52"/>
      <c r="X10" s="52"/>
      <c r="Y10" s="52"/>
      <c r="Z10" s="52"/>
      <c r="AA10" s="52"/>
      <c r="AB10" s="52"/>
      <c r="AC10" s="52"/>
      <c r="AD10" s="52"/>
      <c r="AE10" s="52"/>
    </row>
    <row r="11" spans="1:31" ht="20.100000000000001" customHeight="1" x14ac:dyDescent="0.15">
      <c r="A11" s="52"/>
      <c r="B11" s="52"/>
      <c r="C11" s="52"/>
      <c r="D11" s="52"/>
      <c r="E11" s="52"/>
      <c r="F11" s="52"/>
      <c r="G11" s="52"/>
      <c r="H11" s="52"/>
      <c r="I11" s="52" t="s">
        <v>5</v>
      </c>
      <c r="J11" s="56"/>
      <c r="K11" s="52"/>
      <c r="L11" s="52"/>
      <c r="M11" s="52"/>
      <c r="N11" s="52"/>
      <c r="P11" s="1"/>
      <c r="Q11" s="52"/>
      <c r="R11" s="52"/>
      <c r="S11" s="52"/>
      <c r="T11" s="52"/>
      <c r="U11" s="52"/>
      <c r="V11" s="52"/>
      <c r="W11" s="52"/>
      <c r="X11" s="52"/>
      <c r="Y11" s="52" t="s">
        <v>5</v>
      </c>
      <c r="Z11" s="93" t="s">
        <v>172</v>
      </c>
      <c r="AA11" s="52"/>
      <c r="AB11" s="52"/>
      <c r="AC11" s="52"/>
      <c r="AD11" s="52"/>
    </row>
    <row r="12" spans="1:31" ht="20.100000000000001" customHeight="1" x14ac:dyDescent="0.15">
      <c r="A12" s="52"/>
      <c r="B12" s="52"/>
      <c r="C12" s="52"/>
      <c r="D12" s="52"/>
      <c r="E12" s="52"/>
      <c r="F12" s="52"/>
      <c r="G12" s="52"/>
      <c r="H12" s="52"/>
      <c r="I12" s="52" t="s">
        <v>6</v>
      </c>
      <c r="J12" s="56" t="s">
        <v>137</v>
      </c>
      <c r="K12" s="52"/>
      <c r="L12" s="52"/>
      <c r="M12" s="52"/>
      <c r="N12" s="52"/>
      <c r="P12" s="1"/>
      <c r="Q12" s="52"/>
      <c r="R12" s="52"/>
      <c r="S12" s="52"/>
      <c r="T12" s="52"/>
      <c r="U12" s="52"/>
      <c r="V12" s="52"/>
      <c r="W12" s="52"/>
      <c r="X12" s="52"/>
      <c r="Y12" s="52" t="s">
        <v>6</v>
      </c>
      <c r="Z12" s="93" t="s">
        <v>171</v>
      </c>
      <c r="AA12" s="52"/>
      <c r="AB12" s="52"/>
      <c r="AC12" s="52"/>
      <c r="AD12" s="52"/>
    </row>
    <row r="13" spans="1:31" ht="20.100000000000001" customHeight="1" x14ac:dyDescent="0.15">
      <c r="A13" s="52"/>
      <c r="B13" s="52"/>
      <c r="C13" s="52"/>
      <c r="D13" s="52"/>
      <c r="E13" s="52"/>
      <c r="F13" s="52"/>
      <c r="G13" s="52"/>
      <c r="H13" s="52"/>
      <c r="I13" s="52"/>
      <c r="J13" s="56"/>
      <c r="K13" s="52"/>
      <c r="L13" s="52"/>
      <c r="M13" s="52"/>
      <c r="N13" s="52"/>
      <c r="P13" s="1"/>
      <c r="Q13" s="52"/>
      <c r="R13" s="52"/>
      <c r="S13" s="52"/>
      <c r="T13" s="52"/>
      <c r="U13" s="52"/>
      <c r="V13" s="52"/>
      <c r="W13" s="52"/>
      <c r="X13" s="52"/>
      <c r="Y13" s="52"/>
      <c r="Z13" s="93" t="s">
        <v>173</v>
      </c>
      <c r="AA13" s="52"/>
      <c r="AB13" s="52"/>
      <c r="AC13" s="52"/>
      <c r="AD13" s="52"/>
    </row>
    <row r="14" spans="1:31" ht="20.100000000000001" customHeight="1" x14ac:dyDescent="0.15">
      <c r="A14" s="52"/>
      <c r="B14" s="52"/>
      <c r="C14" s="52"/>
      <c r="D14" s="52"/>
      <c r="E14" s="52"/>
      <c r="F14" s="52"/>
      <c r="G14" s="52"/>
      <c r="H14" s="52"/>
      <c r="I14" s="52"/>
      <c r="J14" s="52"/>
      <c r="K14" s="52"/>
      <c r="L14" s="52"/>
      <c r="M14" s="52"/>
      <c r="N14" s="52"/>
      <c r="O14" s="52"/>
      <c r="Q14" s="52"/>
      <c r="R14" s="52"/>
      <c r="S14" s="52"/>
      <c r="T14" s="52"/>
      <c r="U14" s="52"/>
      <c r="V14" s="52"/>
      <c r="W14" s="52"/>
      <c r="X14" s="52"/>
      <c r="Y14" s="52"/>
      <c r="Z14" s="52"/>
      <c r="AA14" s="52"/>
      <c r="AB14" s="52"/>
      <c r="AC14" s="52"/>
      <c r="AD14" s="52"/>
      <c r="AE14" s="52"/>
    </row>
    <row r="15" spans="1:31" ht="20.100000000000001" customHeight="1" x14ac:dyDescent="0.15">
      <c r="A15" s="52"/>
      <c r="B15" s="52"/>
      <c r="C15" s="52"/>
      <c r="D15" s="206" t="s">
        <v>7</v>
      </c>
      <c r="E15" s="206"/>
      <c r="F15" s="206"/>
      <c r="G15" s="206"/>
      <c r="H15" s="206"/>
      <c r="I15" s="206"/>
      <c r="J15" s="206"/>
      <c r="K15" s="206"/>
      <c r="L15" s="206"/>
      <c r="M15" s="206"/>
      <c r="N15" s="206"/>
      <c r="O15" s="206"/>
      <c r="Q15" s="52"/>
      <c r="R15" s="52"/>
      <c r="S15" s="52"/>
      <c r="T15" s="206" t="s">
        <v>7</v>
      </c>
      <c r="U15" s="206"/>
      <c r="V15" s="206"/>
      <c r="W15" s="206"/>
      <c r="X15" s="206"/>
      <c r="Y15" s="206"/>
      <c r="Z15" s="206"/>
      <c r="AA15" s="206"/>
      <c r="AB15" s="206"/>
      <c r="AC15" s="206"/>
      <c r="AD15" s="206"/>
      <c r="AE15" s="206"/>
    </row>
    <row r="16" spans="1:31" ht="20.100000000000001" customHeight="1" x14ac:dyDescent="0.15">
      <c r="A16" s="52"/>
      <c r="B16" s="52"/>
      <c r="C16" s="52"/>
      <c r="D16" s="206"/>
      <c r="E16" s="206"/>
      <c r="F16" s="206"/>
      <c r="G16" s="206"/>
      <c r="H16" s="206"/>
      <c r="I16" s="206"/>
      <c r="J16" s="206"/>
      <c r="K16" s="206"/>
      <c r="L16" s="206"/>
      <c r="M16" s="206"/>
      <c r="N16" s="206"/>
      <c r="O16" s="206"/>
      <c r="Q16" s="52"/>
      <c r="R16" s="52"/>
      <c r="S16" s="52"/>
      <c r="T16" s="206"/>
      <c r="U16" s="206"/>
      <c r="V16" s="206"/>
      <c r="W16" s="206"/>
      <c r="X16" s="206"/>
      <c r="Y16" s="206"/>
      <c r="Z16" s="206"/>
      <c r="AA16" s="206"/>
      <c r="AB16" s="206"/>
      <c r="AC16" s="206"/>
      <c r="AD16" s="206"/>
      <c r="AE16" s="206"/>
    </row>
    <row r="17" spans="1:31" ht="20.100000000000001" customHeight="1" x14ac:dyDescent="0.15">
      <c r="A17" s="52"/>
      <c r="B17" s="52"/>
      <c r="C17" s="52"/>
      <c r="D17" s="52" t="s">
        <v>1</v>
      </c>
      <c r="E17" s="52"/>
      <c r="F17" s="52"/>
      <c r="G17" s="52"/>
      <c r="H17" s="52"/>
      <c r="I17" s="52"/>
      <c r="J17" s="52"/>
      <c r="K17" s="52"/>
      <c r="L17" s="52"/>
      <c r="M17" s="52"/>
      <c r="N17" s="52"/>
      <c r="O17" s="52"/>
      <c r="Q17" s="52"/>
      <c r="R17" s="52"/>
      <c r="S17" s="52"/>
      <c r="T17" s="52" t="s">
        <v>1</v>
      </c>
      <c r="U17" s="52"/>
      <c r="V17" s="52"/>
      <c r="W17" s="52"/>
      <c r="X17" s="52"/>
      <c r="Y17" s="52"/>
      <c r="Z17" s="52"/>
      <c r="AA17" s="52"/>
      <c r="AB17" s="52"/>
      <c r="AC17" s="52"/>
      <c r="AD17" s="52"/>
      <c r="AE17" s="52"/>
    </row>
    <row r="18" spans="1:31" ht="20.100000000000001" customHeight="1" x14ac:dyDescent="0.15">
      <c r="A18" s="52"/>
      <c r="B18" s="52"/>
      <c r="C18" s="52"/>
      <c r="D18" s="52"/>
      <c r="E18" s="52"/>
      <c r="F18" s="52"/>
      <c r="G18" s="52"/>
      <c r="H18" s="52"/>
      <c r="I18" s="52"/>
      <c r="J18" s="52"/>
      <c r="K18" s="52"/>
      <c r="L18" s="52"/>
      <c r="M18" s="52"/>
      <c r="N18" s="52"/>
      <c r="O18" s="52"/>
      <c r="Q18" s="52"/>
      <c r="R18" s="52"/>
      <c r="S18" s="52"/>
      <c r="T18" s="52"/>
      <c r="U18" s="52"/>
      <c r="V18" s="52"/>
      <c r="W18" s="52"/>
      <c r="X18" s="52"/>
      <c r="Y18" s="52"/>
      <c r="Z18" s="52"/>
      <c r="AA18" s="52"/>
      <c r="AB18" s="52"/>
      <c r="AC18" s="52"/>
      <c r="AD18" s="52"/>
      <c r="AE18" s="52"/>
    </row>
    <row r="19" spans="1:31" ht="20.100000000000001" customHeight="1" x14ac:dyDescent="0.15">
      <c r="A19" s="52"/>
      <c r="B19" s="52"/>
      <c r="C19" s="52"/>
      <c r="D19" s="52"/>
      <c r="E19" s="52"/>
      <c r="F19" s="52"/>
      <c r="G19" s="52"/>
      <c r="H19" s="52"/>
      <c r="I19" s="52"/>
      <c r="J19" s="52"/>
      <c r="K19" s="52"/>
      <c r="L19" s="52"/>
      <c r="M19" s="52"/>
      <c r="N19" s="52"/>
      <c r="O19" s="52"/>
      <c r="Q19" s="52"/>
      <c r="R19" s="52"/>
      <c r="S19" s="52"/>
      <c r="T19" s="52"/>
      <c r="U19" s="52"/>
      <c r="V19" s="52"/>
      <c r="W19" s="52"/>
      <c r="X19" s="52"/>
      <c r="Y19" s="52"/>
      <c r="Z19" s="52"/>
      <c r="AA19" s="52"/>
      <c r="AB19" s="52"/>
      <c r="AC19" s="52"/>
      <c r="AD19" s="52"/>
      <c r="AE19" s="52"/>
    </row>
    <row r="20" spans="1:31" ht="20.100000000000001" customHeight="1" x14ac:dyDescent="0.15">
      <c r="A20" s="52"/>
      <c r="B20" s="52"/>
      <c r="C20" s="52"/>
      <c r="D20" s="52"/>
      <c r="E20" s="52"/>
      <c r="F20" s="52"/>
      <c r="G20" s="52"/>
      <c r="H20" s="52"/>
      <c r="I20" s="52"/>
      <c r="J20" s="52"/>
      <c r="K20" s="52"/>
      <c r="L20" s="52"/>
      <c r="M20" s="52"/>
      <c r="N20" s="52"/>
      <c r="O20" s="52"/>
      <c r="Q20" s="52"/>
      <c r="R20" s="52"/>
      <c r="S20" s="52"/>
      <c r="T20" s="52"/>
      <c r="U20" s="52"/>
      <c r="V20" s="52"/>
      <c r="W20" s="52"/>
      <c r="X20" s="52"/>
      <c r="Y20" s="52"/>
      <c r="Z20" s="52"/>
      <c r="AA20" s="52"/>
      <c r="AB20" s="52"/>
      <c r="AC20" s="52"/>
      <c r="AD20" s="52"/>
      <c r="AE20" s="52"/>
    </row>
    <row r="21" spans="1:31" ht="20.100000000000001" customHeight="1" x14ac:dyDescent="0.15">
      <c r="A21" s="52"/>
      <c r="B21" s="52"/>
      <c r="C21" s="52"/>
      <c r="D21" s="52"/>
      <c r="E21" s="52"/>
      <c r="F21" s="52"/>
      <c r="G21" s="52"/>
      <c r="H21" s="52"/>
      <c r="I21" s="52"/>
      <c r="J21" s="52"/>
      <c r="K21" s="52"/>
      <c r="L21" s="52"/>
      <c r="M21" s="52"/>
      <c r="N21" s="52"/>
      <c r="O21" s="52"/>
      <c r="Q21" s="52"/>
      <c r="R21" s="52"/>
      <c r="S21" s="52"/>
      <c r="T21" s="52"/>
      <c r="U21" s="52"/>
      <c r="V21" s="52"/>
      <c r="W21" s="52"/>
      <c r="X21" s="52"/>
      <c r="Y21" s="52"/>
      <c r="Z21" s="52"/>
      <c r="AA21" s="52"/>
      <c r="AB21" s="52"/>
      <c r="AC21" s="52"/>
      <c r="AD21" s="52"/>
      <c r="AE21" s="52"/>
    </row>
    <row r="22" spans="1:31" ht="20.100000000000001" customHeight="1" x14ac:dyDescent="0.15">
      <c r="A22" s="52"/>
      <c r="B22" s="52"/>
      <c r="C22" s="52"/>
      <c r="D22" s="52"/>
      <c r="E22" s="52"/>
      <c r="F22" s="52"/>
      <c r="G22" s="52"/>
      <c r="H22" s="52"/>
      <c r="I22" s="52"/>
      <c r="J22" s="52"/>
      <c r="K22" s="52"/>
      <c r="L22" s="52"/>
      <c r="M22" s="52"/>
      <c r="N22" s="52"/>
      <c r="O22" s="52"/>
      <c r="Q22" s="52"/>
      <c r="R22" s="52"/>
      <c r="S22" s="52"/>
      <c r="T22" s="52"/>
      <c r="U22" s="52"/>
      <c r="V22" s="52"/>
      <c r="W22" s="52"/>
      <c r="X22" s="52"/>
      <c r="Y22" s="52"/>
      <c r="Z22" s="52"/>
      <c r="AA22" s="52"/>
      <c r="AB22" s="52"/>
      <c r="AC22" s="52"/>
      <c r="AD22" s="52"/>
      <c r="AE22" s="52"/>
    </row>
    <row r="23" spans="1:31" ht="20.100000000000001" customHeight="1" x14ac:dyDescent="0.15">
      <c r="A23" s="52"/>
      <c r="B23" s="52"/>
      <c r="C23" s="52"/>
      <c r="D23" s="52"/>
      <c r="E23" s="52"/>
      <c r="F23" s="52"/>
      <c r="G23" s="52"/>
      <c r="H23" s="52"/>
      <c r="I23" s="52"/>
      <c r="J23" s="52"/>
      <c r="K23" s="52"/>
      <c r="L23" s="52"/>
      <c r="M23" s="52"/>
      <c r="N23" s="52"/>
      <c r="O23" s="52"/>
      <c r="Q23" s="52"/>
      <c r="R23" s="52"/>
      <c r="S23" s="52"/>
      <c r="T23" s="52"/>
      <c r="U23" s="52"/>
      <c r="V23" s="52"/>
      <c r="W23" s="52"/>
      <c r="X23" s="52"/>
      <c r="Y23" s="52"/>
      <c r="Z23" s="52"/>
      <c r="AA23" s="52"/>
      <c r="AB23" s="52"/>
      <c r="AC23" s="52"/>
      <c r="AD23" s="52"/>
      <c r="AE23" s="52"/>
    </row>
    <row r="24" spans="1:31" ht="20.100000000000001" customHeight="1" x14ac:dyDescent="0.15">
      <c r="A24" s="52"/>
      <c r="B24" s="52"/>
      <c r="C24" s="52"/>
      <c r="D24" s="52"/>
      <c r="E24" s="52"/>
      <c r="F24" s="52"/>
      <c r="G24" s="52"/>
      <c r="H24" s="52"/>
      <c r="I24" s="52"/>
      <c r="J24" s="52"/>
      <c r="K24" s="52"/>
      <c r="L24" s="52"/>
      <c r="M24" s="52"/>
      <c r="N24" s="52"/>
      <c r="O24" s="52"/>
      <c r="Q24" s="52"/>
      <c r="R24" s="52"/>
      <c r="S24" s="52"/>
      <c r="T24" s="52"/>
      <c r="U24" s="52"/>
      <c r="V24" s="52"/>
      <c r="W24" s="52"/>
      <c r="X24" s="52"/>
      <c r="Y24" s="52"/>
      <c r="Z24" s="52"/>
      <c r="AA24" s="52"/>
      <c r="AB24" s="52"/>
      <c r="AC24" s="52"/>
      <c r="AD24" s="52"/>
      <c r="AE24" s="52"/>
    </row>
    <row r="25" spans="1:31" ht="20.100000000000001" customHeight="1" x14ac:dyDescent="0.15">
      <c r="A25" s="52"/>
      <c r="B25" s="52"/>
      <c r="C25" s="52"/>
      <c r="D25" s="52"/>
      <c r="E25" s="52"/>
      <c r="F25" s="52"/>
      <c r="G25" s="52"/>
      <c r="H25" s="52"/>
      <c r="I25" s="52"/>
      <c r="J25" s="52"/>
      <c r="K25" s="52"/>
      <c r="L25" s="52"/>
      <c r="M25" s="52"/>
      <c r="N25" s="52"/>
      <c r="O25" s="52"/>
      <c r="Q25" s="52"/>
      <c r="R25" s="52"/>
      <c r="S25" s="52"/>
      <c r="T25" s="52"/>
      <c r="U25" s="52"/>
      <c r="V25" s="52"/>
      <c r="W25" s="52"/>
      <c r="X25" s="52"/>
      <c r="Y25" s="52"/>
      <c r="Z25" s="52"/>
      <c r="AA25" s="52"/>
      <c r="AB25" s="52"/>
      <c r="AC25" s="52"/>
      <c r="AD25" s="52"/>
      <c r="AE25" s="52"/>
    </row>
    <row r="26" spans="1:31" ht="20.100000000000001" customHeight="1" x14ac:dyDescent="0.15">
      <c r="A26" s="52"/>
      <c r="B26" s="52"/>
      <c r="C26" s="52"/>
      <c r="D26" s="52"/>
      <c r="E26" s="52"/>
      <c r="F26" s="52"/>
      <c r="G26" s="52"/>
      <c r="H26" s="52"/>
      <c r="I26" s="52"/>
      <c r="J26" s="52"/>
      <c r="K26" s="52"/>
      <c r="L26" s="52"/>
      <c r="M26" s="52"/>
      <c r="N26" s="52"/>
      <c r="O26" s="52"/>
      <c r="Q26" s="52"/>
      <c r="R26" s="52"/>
      <c r="S26" s="52"/>
      <c r="T26" s="52"/>
      <c r="U26" s="52"/>
      <c r="V26" s="52"/>
      <c r="W26" s="52"/>
      <c r="X26" s="52"/>
      <c r="Y26" s="52"/>
      <c r="Z26" s="52"/>
      <c r="AA26" s="52"/>
      <c r="AB26" s="52"/>
      <c r="AC26" s="52"/>
      <c r="AD26" s="52"/>
      <c r="AE26" s="52"/>
    </row>
    <row r="27" spans="1:31" ht="20.100000000000001" customHeight="1" x14ac:dyDescent="0.15">
      <c r="A27" s="52"/>
      <c r="B27" s="52"/>
      <c r="C27" s="52"/>
      <c r="D27" s="52"/>
      <c r="E27" s="52"/>
      <c r="F27" s="52"/>
      <c r="G27" s="52"/>
      <c r="H27" s="52"/>
      <c r="I27" s="52"/>
      <c r="J27" s="52"/>
      <c r="K27" s="52"/>
      <c r="L27" s="52"/>
      <c r="M27" s="52"/>
      <c r="N27" s="52"/>
      <c r="O27" s="52"/>
      <c r="Q27" s="52"/>
      <c r="R27" s="52"/>
      <c r="S27" s="52"/>
      <c r="T27" s="52"/>
      <c r="U27" s="52"/>
      <c r="V27" s="52"/>
      <c r="W27" s="52"/>
      <c r="X27" s="52"/>
      <c r="Y27" s="52"/>
      <c r="Z27" s="52"/>
      <c r="AA27" s="52"/>
      <c r="AB27" s="52"/>
      <c r="AC27" s="52"/>
      <c r="AD27" s="52"/>
      <c r="AE27" s="52"/>
    </row>
    <row r="28" spans="1:31" ht="20.100000000000001" customHeight="1" x14ac:dyDescent="0.15">
      <c r="A28" s="52"/>
      <c r="B28" s="52"/>
      <c r="C28" s="52"/>
      <c r="D28" s="52"/>
      <c r="E28" s="52"/>
      <c r="F28" s="52"/>
      <c r="G28" s="52"/>
      <c r="H28" s="52"/>
      <c r="I28" s="52"/>
      <c r="J28" s="52"/>
      <c r="K28" s="52"/>
      <c r="L28" s="52"/>
      <c r="M28" s="52"/>
      <c r="N28" s="52"/>
      <c r="O28" s="52"/>
      <c r="Q28" s="52"/>
      <c r="R28" s="52"/>
      <c r="S28" s="52"/>
      <c r="T28" s="52"/>
      <c r="U28" s="52"/>
      <c r="V28" s="52"/>
      <c r="W28" s="52"/>
      <c r="X28" s="52"/>
      <c r="Y28" s="52"/>
      <c r="Z28" s="52"/>
      <c r="AA28" s="52"/>
      <c r="AB28" s="52"/>
      <c r="AC28" s="52"/>
      <c r="AD28" s="52"/>
      <c r="AE28" s="52"/>
    </row>
    <row r="29" spans="1:31" ht="20.100000000000001" customHeight="1" x14ac:dyDescent="0.15">
      <c r="A29" s="52"/>
      <c r="B29" s="52"/>
      <c r="C29" s="52"/>
      <c r="D29" s="52"/>
      <c r="E29" s="52"/>
      <c r="F29" s="52"/>
      <c r="G29" s="52"/>
      <c r="H29" s="52"/>
      <c r="I29" s="52"/>
      <c r="J29" s="52"/>
      <c r="K29" s="52"/>
      <c r="L29" s="52"/>
      <c r="M29" s="52"/>
      <c r="N29" s="52"/>
      <c r="O29" s="52"/>
      <c r="Q29" s="52"/>
      <c r="R29" s="52"/>
      <c r="S29" s="52"/>
      <c r="T29" s="52"/>
      <c r="U29" s="52"/>
      <c r="V29" s="52"/>
      <c r="W29" s="52"/>
      <c r="X29" s="52"/>
      <c r="Y29" s="52"/>
      <c r="Z29" s="52"/>
      <c r="AA29" s="52"/>
      <c r="AB29" s="52"/>
      <c r="AC29" s="52"/>
      <c r="AD29" s="52"/>
      <c r="AE29" s="52"/>
    </row>
    <row r="30" spans="1:31" ht="20.100000000000001" customHeight="1" x14ac:dyDescent="0.15">
      <c r="A30" s="52"/>
      <c r="B30" s="52"/>
      <c r="C30" s="52"/>
      <c r="D30" s="52"/>
      <c r="E30" s="52"/>
      <c r="F30" s="52"/>
      <c r="G30" s="52"/>
      <c r="H30" s="52"/>
      <c r="I30" s="52"/>
      <c r="J30" s="52"/>
      <c r="K30" s="52"/>
      <c r="L30" s="52"/>
      <c r="M30" s="52"/>
      <c r="N30" s="52"/>
      <c r="O30" s="52"/>
      <c r="Q30" s="52"/>
      <c r="R30" s="52"/>
      <c r="S30" s="52"/>
      <c r="T30" s="52"/>
      <c r="U30" s="52"/>
      <c r="V30" s="52"/>
      <c r="W30" s="52"/>
      <c r="X30" s="52"/>
      <c r="Y30" s="52"/>
      <c r="Z30" s="52"/>
      <c r="AA30" s="52"/>
      <c r="AB30" s="52"/>
      <c r="AC30" s="52"/>
      <c r="AD30" s="52"/>
      <c r="AE30" s="52"/>
    </row>
    <row r="31" spans="1:31" ht="20.100000000000001" customHeight="1" x14ac:dyDescent="0.15">
      <c r="A31" s="52"/>
      <c r="B31" s="52"/>
      <c r="C31" s="52"/>
      <c r="D31" s="52"/>
      <c r="E31" s="52"/>
      <c r="F31" s="52"/>
      <c r="G31" s="52"/>
      <c r="H31" s="52"/>
      <c r="I31" s="52"/>
      <c r="J31" s="52"/>
      <c r="K31" s="52"/>
      <c r="L31" s="52"/>
      <c r="M31" s="52"/>
      <c r="N31" s="52"/>
      <c r="O31" s="52"/>
      <c r="Q31" s="52"/>
      <c r="R31" s="52"/>
      <c r="S31" s="52"/>
      <c r="T31" s="52"/>
      <c r="U31" s="52"/>
      <c r="V31" s="52"/>
      <c r="W31" s="52"/>
      <c r="X31" s="52"/>
      <c r="Y31" s="52"/>
      <c r="Z31" s="52"/>
      <c r="AA31" s="52"/>
      <c r="AB31" s="52"/>
      <c r="AC31" s="52"/>
      <c r="AD31" s="52"/>
      <c r="AE31" s="52"/>
    </row>
    <row r="32" spans="1:31" ht="20.100000000000001" customHeight="1" x14ac:dyDescent="0.15">
      <c r="A32" s="52"/>
      <c r="B32" s="52"/>
      <c r="C32" s="52"/>
      <c r="D32" s="52"/>
      <c r="E32" s="52"/>
      <c r="F32" s="52"/>
      <c r="G32" s="52"/>
      <c r="H32" s="52"/>
      <c r="I32" s="52"/>
      <c r="J32" s="52"/>
      <c r="K32" s="52"/>
      <c r="L32" s="52"/>
      <c r="M32" s="52"/>
      <c r="N32" s="52"/>
      <c r="O32" s="52"/>
      <c r="Q32" s="52"/>
      <c r="R32" s="52"/>
      <c r="S32" s="52"/>
      <c r="T32" s="52"/>
      <c r="U32" s="52"/>
      <c r="V32" s="52"/>
      <c r="W32" s="52"/>
      <c r="X32" s="52"/>
      <c r="Y32" s="52"/>
      <c r="Z32" s="52"/>
      <c r="AA32" s="52"/>
      <c r="AB32" s="52"/>
      <c r="AC32" s="52"/>
      <c r="AD32" s="52"/>
      <c r="AE32" s="52"/>
    </row>
    <row r="33" spans="1:31" ht="20.100000000000001" customHeight="1" x14ac:dyDescent="0.15">
      <c r="A33" s="52"/>
      <c r="B33" s="52"/>
      <c r="C33" s="52"/>
      <c r="D33" s="52"/>
      <c r="E33" s="52"/>
      <c r="F33" s="52"/>
      <c r="G33" s="52"/>
      <c r="H33" s="52"/>
      <c r="I33" s="52"/>
      <c r="J33" s="52"/>
      <c r="K33" s="52"/>
      <c r="L33" s="52"/>
      <c r="M33" s="52"/>
      <c r="N33" s="52"/>
      <c r="O33" s="52"/>
      <c r="Q33" s="52"/>
      <c r="R33" s="52"/>
      <c r="S33" s="52"/>
      <c r="T33" s="52"/>
      <c r="U33" s="52"/>
      <c r="V33" s="52"/>
      <c r="W33" s="52"/>
      <c r="X33" s="52"/>
      <c r="Y33" s="52"/>
      <c r="Z33" s="52"/>
      <c r="AA33" s="52"/>
      <c r="AB33" s="52"/>
      <c r="AC33" s="52"/>
      <c r="AD33" s="52"/>
      <c r="AE33" s="52"/>
    </row>
    <row r="34" spans="1:31" ht="20.100000000000001" customHeight="1" x14ac:dyDescent="0.15">
      <c r="A34" s="52"/>
      <c r="B34" s="52"/>
      <c r="C34" s="52"/>
      <c r="D34" s="52"/>
      <c r="E34" s="52"/>
      <c r="F34" s="52"/>
      <c r="G34" s="52"/>
      <c r="H34" s="52"/>
      <c r="I34" s="52"/>
      <c r="J34" s="52"/>
      <c r="K34" s="52"/>
      <c r="L34" s="52"/>
      <c r="M34" s="52"/>
      <c r="N34" s="52"/>
      <c r="O34" s="52"/>
      <c r="Q34" s="52"/>
      <c r="R34" s="52"/>
      <c r="S34" s="52"/>
      <c r="T34" s="52"/>
      <c r="U34" s="52"/>
      <c r="V34" s="52"/>
      <c r="W34" s="52"/>
      <c r="X34" s="52"/>
      <c r="Y34" s="52"/>
      <c r="Z34" s="52"/>
      <c r="AA34" s="52"/>
      <c r="AB34" s="52"/>
      <c r="AC34" s="52"/>
      <c r="AD34" s="52"/>
      <c r="AE34" s="52"/>
    </row>
    <row r="35" spans="1:31" ht="20.100000000000001" customHeight="1" x14ac:dyDescent="0.15">
      <c r="A35" s="207" t="s">
        <v>8</v>
      </c>
      <c r="B35" s="207"/>
      <c r="C35" s="207"/>
      <c r="D35" s="207"/>
      <c r="E35" s="207"/>
      <c r="F35" s="207"/>
      <c r="G35" s="207"/>
      <c r="H35" s="207"/>
      <c r="I35" s="207"/>
      <c r="J35" s="207"/>
      <c r="K35" s="207"/>
      <c r="L35" s="207"/>
      <c r="M35" s="207"/>
      <c r="N35" s="207"/>
      <c r="O35" s="207"/>
      <c r="Q35" s="207" t="s">
        <v>8</v>
      </c>
      <c r="R35" s="207"/>
      <c r="S35" s="207"/>
      <c r="T35" s="207"/>
      <c r="U35" s="207"/>
      <c r="V35" s="207"/>
      <c r="W35" s="207"/>
      <c r="X35" s="207"/>
      <c r="Y35" s="207"/>
      <c r="Z35" s="207"/>
      <c r="AA35" s="207"/>
      <c r="AB35" s="207"/>
      <c r="AC35" s="207"/>
      <c r="AD35" s="207"/>
      <c r="AE35" s="207"/>
    </row>
    <row r="36" spans="1:31" ht="20.100000000000001" customHeight="1" x14ac:dyDescent="0.15">
      <c r="A36" s="58"/>
      <c r="B36" s="58"/>
      <c r="C36" s="58"/>
      <c r="D36" s="58"/>
      <c r="E36" s="58"/>
      <c r="F36" s="58"/>
      <c r="G36" s="58"/>
      <c r="H36" s="58"/>
      <c r="I36" s="58"/>
      <c r="J36" s="58"/>
      <c r="K36" s="58"/>
      <c r="L36" s="58"/>
      <c r="M36" s="58"/>
      <c r="N36" s="58"/>
      <c r="O36" s="58"/>
      <c r="Q36" s="81"/>
      <c r="R36" s="81"/>
      <c r="S36" s="81"/>
      <c r="T36" s="81"/>
      <c r="U36" s="81"/>
      <c r="V36" s="81"/>
      <c r="W36" s="81"/>
      <c r="X36" s="81"/>
      <c r="Y36" s="81"/>
      <c r="Z36" s="81"/>
      <c r="AA36" s="81"/>
      <c r="AB36" s="81"/>
      <c r="AC36" s="81"/>
      <c r="AD36" s="81"/>
      <c r="AE36" s="81"/>
    </row>
    <row r="37" spans="1:31" ht="20.100000000000001" customHeight="1" x14ac:dyDescent="0.15">
      <c r="A37" s="62"/>
      <c r="B37" s="62"/>
      <c r="C37" s="62"/>
      <c r="D37" s="62"/>
      <c r="E37" s="62"/>
      <c r="F37" s="62"/>
      <c r="G37" s="62"/>
      <c r="H37" s="62"/>
      <c r="I37" s="62"/>
      <c r="J37" s="62"/>
      <c r="K37" s="62"/>
      <c r="L37" s="62"/>
      <c r="M37" s="62"/>
      <c r="N37" s="62"/>
      <c r="O37" s="62"/>
      <c r="Q37" s="81"/>
      <c r="R37" s="81"/>
      <c r="S37" s="81"/>
      <c r="T37" s="81"/>
      <c r="U37" s="81"/>
      <c r="V37" s="81"/>
      <c r="W37" s="81"/>
      <c r="X37" s="81"/>
      <c r="Y37" s="81"/>
      <c r="Z37" s="81"/>
      <c r="AA37" s="81"/>
      <c r="AB37" s="81"/>
      <c r="AC37" s="81"/>
      <c r="AD37" s="81"/>
      <c r="AE37" s="81"/>
    </row>
    <row r="38" spans="1:31" ht="20.100000000000001" customHeight="1" x14ac:dyDescent="0.15">
      <c r="A38" s="62"/>
      <c r="B38" s="62"/>
      <c r="C38" s="62"/>
      <c r="D38" s="62"/>
      <c r="E38" s="62"/>
      <c r="F38" s="62"/>
      <c r="G38" s="62"/>
      <c r="H38" s="62"/>
      <c r="I38" s="62"/>
      <c r="J38" s="62"/>
      <c r="K38" s="62"/>
      <c r="L38" s="62"/>
      <c r="M38" s="62"/>
      <c r="N38" s="62"/>
      <c r="O38" s="62"/>
      <c r="Q38" s="81"/>
      <c r="R38" s="81"/>
      <c r="S38" s="81"/>
      <c r="T38" s="81"/>
      <c r="U38" s="81"/>
      <c r="V38" s="81"/>
      <c r="W38" s="81"/>
      <c r="X38" s="81"/>
      <c r="Y38" s="81"/>
      <c r="Z38" s="81"/>
      <c r="AA38" s="81"/>
      <c r="AB38" s="81"/>
      <c r="AC38" s="81"/>
      <c r="AD38" s="81"/>
      <c r="AE38" s="81"/>
    </row>
    <row r="39" spans="1:31" ht="20.100000000000001" customHeight="1" x14ac:dyDescent="0.15">
      <c r="A39" s="218" t="s">
        <v>9</v>
      </c>
      <c r="B39" s="218"/>
      <c r="C39" s="218"/>
      <c r="D39" s="218"/>
      <c r="E39" s="218"/>
      <c r="F39" s="218"/>
      <c r="G39" s="218"/>
      <c r="H39" s="218"/>
      <c r="I39" s="218"/>
      <c r="J39" s="218"/>
      <c r="K39" s="218"/>
      <c r="L39" s="218"/>
      <c r="M39" s="218"/>
      <c r="N39" s="218"/>
      <c r="O39" s="218"/>
      <c r="Q39" s="208" t="s">
        <v>174</v>
      </c>
      <c r="R39" s="208"/>
      <c r="S39" s="208"/>
      <c r="T39" s="208"/>
      <c r="U39" s="208"/>
      <c r="V39" s="208"/>
      <c r="W39" s="208"/>
      <c r="X39" s="208"/>
      <c r="Y39" s="208"/>
      <c r="Z39" s="208"/>
      <c r="AA39" s="208"/>
      <c r="AB39" s="208"/>
      <c r="AC39" s="208"/>
      <c r="AD39" s="208"/>
      <c r="AE39" s="208"/>
    </row>
    <row r="40" spans="1:31" ht="20.100000000000001" customHeight="1" x14ac:dyDescent="0.15">
      <c r="A40" s="218" t="s">
        <v>10</v>
      </c>
      <c r="B40" s="218"/>
      <c r="C40" s="218"/>
      <c r="D40" s="218"/>
      <c r="E40" s="218"/>
      <c r="F40" s="218"/>
      <c r="G40" s="218"/>
      <c r="H40" s="218"/>
      <c r="I40" s="218"/>
      <c r="J40" s="218"/>
      <c r="K40" s="218"/>
      <c r="L40" s="218"/>
      <c r="M40" s="218"/>
      <c r="N40" s="218"/>
      <c r="O40" s="218"/>
      <c r="Q40" s="208" t="s">
        <v>175</v>
      </c>
      <c r="R40" s="208"/>
      <c r="S40" s="208"/>
      <c r="T40" s="208"/>
      <c r="U40" s="208"/>
      <c r="V40" s="208"/>
      <c r="W40" s="208"/>
      <c r="X40" s="208"/>
      <c r="Y40" s="208"/>
      <c r="Z40" s="208"/>
      <c r="AA40" s="208"/>
      <c r="AB40" s="208"/>
      <c r="AC40" s="208"/>
      <c r="AD40" s="208"/>
      <c r="AE40" s="208"/>
    </row>
    <row r="41" spans="1:31" ht="20.100000000000001" customHeight="1" x14ac:dyDescent="0.15">
      <c r="D41" s="5" t="s">
        <v>1</v>
      </c>
      <c r="T41" s="5" t="s">
        <v>1</v>
      </c>
    </row>
    <row r="42" spans="1:31" ht="20.100000000000001" customHeight="1" x14ac:dyDescent="0.15"/>
    <row r="43" spans="1:31" ht="20.100000000000001" customHeight="1" x14ac:dyDescent="0.15"/>
    <row r="44" spans="1:31" ht="20.100000000000001" customHeight="1" x14ac:dyDescent="0.15"/>
    <row r="45" spans="1:31" ht="20.100000000000001" customHeight="1" x14ac:dyDescent="0.15">
      <c r="F45" s="52" t="s">
        <v>157</v>
      </c>
      <c r="H45" s="219"/>
      <c r="I45" s="219"/>
      <c r="J45" s="219"/>
      <c r="K45" s="219"/>
      <c r="L45" s="219"/>
      <c r="M45" s="219"/>
      <c r="N45" s="219"/>
      <c r="V45" s="52" t="s">
        <v>157</v>
      </c>
      <c r="X45" s="209" t="str">
        <f>Z12</f>
        <v>株式会社＊＊林業</v>
      </c>
      <c r="Y45" s="209"/>
      <c r="Z45" s="209"/>
      <c r="AA45" s="209"/>
      <c r="AB45" s="209"/>
      <c r="AC45" s="209"/>
      <c r="AD45" s="209"/>
    </row>
    <row r="46" spans="1:31" ht="20.100000000000001" customHeight="1" x14ac:dyDescent="0.15"/>
    <row r="47" spans="1:31" ht="20.100000000000001" customHeight="1" x14ac:dyDescent="0.15"/>
    <row r="48" spans="1:31" ht="20.100000000000001" customHeight="1" x14ac:dyDescent="0.15"/>
    <row r="49" spans="1:31" ht="20.100000000000001" customHeight="1" x14ac:dyDescent="0.15"/>
    <row r="50" spans="1:31" ht="20.100000000000001" customHeight="1" x14ac:dyDescent="0.15"/>
    <row r="51" spans="1:31" ht="20.100000000000001" customHeight="1" x14ac:dyDescent="0.15"/>
    <row r="52" spans="1:31" ht="20.100000000000001" customHeight="1" x14ac:dyDescent="0.15"/>
    <row r="53" spans="1:31" ht="20.100000000000001" customHeight="1" x14ac:dyDescent="0.15"/>
    <row r="54" spans="1:31" ht="20.100000000000001" customHeight="1" x14ac:dyDescent="0.15"/>
    <row r="55" spans="1:31" ht="20.100000000000001" customHeight="1" x14ac:dyDescent="0.15">
      <c r="F55" s="61"/>
      <c r="G55" s="61"/>
      <c r="H55" s="61"/>
      <c r="I55" s="61"/>
      <c r="J55" s="61"/>
      <c r="K55" s="61"/>
      <c r="L55" s="61"/>
      <c r="M55" s="61"/>
      <c r="N55" s="61"/>
      <c r="V55" s="61"/>
      <c r="W55" s="61"/>
      <c r="X55" s="61"/>
      <c r="Y55" s="61"/>
      <c r="Z55" s="61"/>
      <c r="AA55" s="61"/>
      <c r="AB55" s="61"/>
      <c r="AC55" s="61"/>
      <c r="AD55" s="61"/>
    </row>
    <row r="56" spans="1:31" ht="20.100000000000001" customHeight="1" x14ac:dyDescent="0.15">
      <c r="F56" s="60"/>
      <c r="G56" s="61"/>
      <c r="H56" s="210"/>
      <c r="I56" s="210"/>
      <c r="J56" s="210"/>
      <c r="K56" s="210"/>
      <c r="L56" s="210"/>
      <c r="M56" s="210"/>
      <c r="N56" s="210"/>
      <c r="V56" s="60"/>
      <c r="W56" s="61"/>
      <c r="X56" s="210"/>
      <c r="Y56" s="210"/>
      <c r="Z56" s="210"/>
      <c r="AA56" s="210"/>
      <c r="AB56" s="210"/>
      <c r="AC56" s="210"/>
      <c r="AD56" s="210"/>
    </row>
    <row r="57" spans="1:31" ht="20.100000000000001" customHeight="1" x14ac:dyDescent="0.15">
      <c r="F57" s="61"/>
      <c r="G57" s="61"/>
      <c r="H57" s="61"/>
      <c r="I57" s="61"/>
      <c r="J57" s="61"/>
      <c r="K57" s="61"/>
      <c r="L57" s="61"/>
      <c r="M57" s="61"/>
      <c r="N57" s="61"/>
      <c r="V57" s="61"/>
      <c r="W57" s="61"/>
      <c r="X57" s="61"/>
      <c r="Y57" s="61"/>
      <c r="Z57" s="61"/>
      <c r="AA57" s="61"/>
      <c r="AB57" s="61"/>
      <c r="AC57" s="61"/>
      <c r="AD57" s="61"/>
    </row>
    <row r="58" spans="1:31" ht="20.100000000000001" customHeight="1" x14ac:dyDescent="0.15">
      <c r="D58" s="61"/>
      <c r="E58" s="61"/>
      <c r="F58" s="61"/>
      <c r="G58" s="61"/>
      <c r="H58" s="61"/>
      <c r="I58" s="61"/>
      <c r="J58" s="61"/>
      <c r="K58" s="61"/>
      <c r="L58" s="61"/>
      <c r="M58" s="61"/>
      <c r="N58" s="61"/>
      <c r="T58" s="61"/>
      <c r="U58" s="61"/>
      <c r="V58" s="61"/>
      <c r="W58" s="61"/>
      <c r="X58" s="61"/>
      <c r="Y58" s="61"/>
      <c r="Z58" s="61"/>
      <c r="AA58" s="61"/>
      <c r="AB58" s="61"/>
      <c r="AC58" s="61"/>
      <c r="AD58" s="61"/>
    </row>
    <row r="59" spans="1:31" ht="20.100000000000001" customHeight="1" x14ac:dyDescent="0.15"/>
    <row r="60" spans="1:31" ht="20.100000000000001" customHeight="1" x14ac:dyDescent="0.15"/>
    <row r="61" spans="1:31" ht="20.100000000000001" customHeight="1" x14ac:dyDescent="0.15"/>
    <row r="62" spans="1:31" ht="20.100000000000001" customHeight="1" x14ac:dyDescent="0.15"/>
    <row r="63" spans="1:31" ht="20.100000000000001" customHeight="1" x14ac:dyDescent="0.15">
      <c r="D63" s="5" t="s">
        <v>1</v>
      </c>
      <c r="T63" s="5" t="s">
        <v>1</v>
      </c>
    </row>
    <row r="64" spans="1:31" ht="20.100000000000001" customHeight="1" x14ac:dyDescent="0.15">
      <c r="A64" s="5" t="s">
        <v>11</v>
      </c>
      <c r="N64" s="1"/>
      <c r="O64" s="1"/>
      <c r="P64" s="1"/>
      <c r="Q64" s="5" t="s">
        <v>11</v>
      </c>
      <c r="AD64" s="1"/>
      <c r="AE64" s="1"/>
    </row>
    <row r="65" spans="2:31" ht="20.100000000000001" customHeight="1" x14ac:dyDescent="0.15">
      <c r="B65" s="5" t="s">
        <v>167</v>
      </c>
      <c r="J65" s="5" t="s">
        <v>186</v>
      </c>
      <c r="O65" s="1"/>
      <c r="P65" s="1" t="s">
        <v>184</v>
      </c>
      <c r="R65" s="5" t="s">
        <v>167</v>
      </c>
      <c r="Z65" s="5" t="s">
        <v>169</v>
      </c>
      <c r="AE65" s="1"/>
    </row>
    <row r="66" spans="2:31" ht="20.100000000000001" customHeight="1" x14ac:dyDescent="0.15">
      <c r="C66" s="5" t="s">
        <v>168</v>
      </c>
      <c r="P66" s="1"/>
      <c r="S66" s="5" t="s">
        <v>168</v>
      </c>
    </row>
    <row r="67" spans="2:31" ht="20.100000000000001" customHeight="1" x14ac:dyDescent="0.15"/>
    <row r="68" spans="2:31" ht="20.100000000000001" customHeight="1" x14ac:dyDescent="0.15">
      <c r="B68" s="5" t="s">
        <v>138</v>
      </c>
      <c r="O68" s="1"/>
      <c r="P68" s="1"/>
      <c r="R68" s="5" t="s">
        <v>138</v>
      </c>
      <c r="AE68" s="1"/>
    </row>
    <row r="69" spans="2:31" ht="20.100000000000001" customHeight="1" outlineLevel="1" x14ac:dyDescent="0.15">
      <c r="C69" s="5" t="s">
        <v>139</v>
      </c>
      <c r="P69" s="1"/>
      <c r="S69" s="5" t="s">
        <v>139</v>
      </c>
    </row>
    <row r="70" spans="2:31" ht="20.100000000000001" customHeight="1" outlineLevel="1" x14ac:dyDescent="0.15">
      <c r="D70" s="5" t="s">
        <v>140</v>
      </c>
      <c r="T70" s="5" t="s">
        <v>140</v>
      </c>
    </row>
    <row r="71" spans="2:31" ht="20.100000000000001" customHeight="1" outlineLevel="1" x14ac:dyDescent="0.15">
      <c r="D71" s="122" t="s">
        <v>177</v>
      </c>
      <c r="E71" s="122"/>
      <c r="F71" s="122"/>
      <c r="G71" s="122"/>
      <c r="H71" s="122"/>
      <c r="I71" s="122"/>
      <c r="J71" s="122"/>
      <c r="K71" s="122" t="s">
        <v>49</v>
      </c>
      <c r="L71" s="122"/>
      <c r="M71" s="122"/>
      <c r="N71" s="122"/>
      <c r="O71" s="122"/>
      <c r="T71" s="122" t="s">
        <v>30</v>
      </c>
      <c r="U71" s="122"/>
      <c r="V71" s="122"/>
      <c r="W71" s="122"/>
      <c r="X71" s="122"/>
      <c r="Y71" s="122"/>
      <c r="Z71" s="122"/>
      <c r="AA71" s="122" t="s">
        <v>49</v>
      </c>
      <c r="AB71" s="122"/>
      <c r="AC71" s="122"/>
      <c r="AD71" s="122"/>
      <c r="AE71" s="122"/>
    </row>
    <row r="72" spans="2:31" ht="38.1" customHeight="1" outlineLevel="1" x14ac:dyDescent="0.15">
      <c r="D72" s="122" t="s">
        <v>44</v>
      </c>
      <c r="E72" s="122"/>
      <c r="F72" s="3" t="s">
        <v>36</v>
      </c>
      <c r="G72" s="121" t="s">
        <v>37</v>
      </c>
      <c r="H72" s="122"/>
      <c r="I72" s="121" t="s">
        <v>158</v>
      </c>
      <c r="J72" s="122"/>
      <c r="K72" s="122" t="s">
        <v>42</v>
      </c>
      <c r="L72" s="184" t="s">
        <v>46</v>
      </c>
      <c r="M72" s="184"/>
      <c r="N72" s="193"/>
      <c r="O72" s="193"/>
      <c r="T72" s="122" t="s">
        <v>44</v>
      </c>
      <c r="U72" s="122"/>
      <c r="V72" s="78" t="s">
        <v>36</v>
      </c>
      <c r="W72" s="121" t="s">
        <v>37</v>
      </c>
      <c r="X72" s="122"/>
      <c r="Y72" s="121" t="s">
        <v>158</v>
      </c>
      <c r="Z72" s="122"/>
      <c r="AA72" s="122" t="s">
        <v>42</v>
      </c>
      <c r="AB72" s="184" t="s">
        <v>46</v>
      </c>
      <c r="AC72" s="184"/>
      <c r="AD72" s="193"/>
      <c r="AE72" s="193"/>
    </row>
    <row r="73" spans="2:31" ht="20.100000000000001" customHeight="1" outlineLevel="1" x14ac:dyDescent="0.15">
      <c r="D73" s="122" t="s">
        <v>43</v>
      </c>
      <c r="E73" s="4" t="s">
        <v>32</v>
      </c>
      <c r="F73" s="18"/>
      <c r="G73" s="201"/>
      <c r="H73" s="202"/>
      <c r="I73" s="201"/>
      <c r="J73" s="202"/>
      <c r="K73" s="122"/>
      <c r="L73" s="184" t="s">
        <v>47</v>
      </c>
      <c r="M73" s="184"/>
      <c r="N73" s="193"/>
      <c r="O73" s="193"/>
      <c r="T73" s="122" t="s">
        <v>43</v>
      </c>
      <c r="U73" s="67" t="s">
        <v>32</v>
      </c>
      <c r="V73" s="18"/>
      <c r="W73" s="201"/>
      <c r="X73" s="202"/>
      <c r="Y73" s="201"/>
      <c r="Z73" s="202"/>
      <c r="AA73" s="122"/>
      <c r="AB73" s="184" t="s">
        <v>47</v>
      </c>
      <c r="AC73" s="184"/>
      <c r="AD73" s="193"/>
      <c r="AE73" s="193"/>
    </row>
    <row r="74" spans="2:31" ht="20.100000000000001" customHeight="1" outlineLevel="1" x14ac:dyDescent="0.15">
      <c r="D74" s="122"/>
      <c r="E74" s="4" t="s">
        <v>33</v>
      </c>
      <c r="F74" s="18"/>
      <c r="G74" s="201"/>
      <c r="H74" s="202"/>
      <c r="I74" s="201"/>
      <c r="J74" s="202"/>
      <c r="K74" s="122"/>
      <c r="L74" s="184" t="s">
        <v>48</v>
      </c>
      <c r="M74" s="184"/>
      <c r="N74" s="200">
        <f>N72-N73</f>
        <v>0</v>
      </c>
      <c r="O74" s="200"/>
      <c r="T74" s="122"/>
      <c r="U74" s="67" t="s">
        <v>33</v>
      </c>
      <c r="V74" s="18"/>
      <c r="W74" s="201"/>
      <c r="X74" s="202"/>
      <c r="Y74" s="201"/>
      <c r="Z74" s="202"/>
      <c r="AA74" s="122"/>
      <c r="AB74" s="184" t="s">
        <v>48</v>
      </c>
      <c r="AC74" s="184"/>
      <c r="AD74" s="200">
        <f>AD72-AD73</f>
        <v>0</v>
      </c>
      <c r="AE74" s="200"/>
    </row>
    <row r="75" spans="2:31" ht="20.100000000000001" customHeight="1" outlineLevel="1" x14ac:dyDescent="0.15">
      <c r="D75" s="122"/>
      <c r="E75" s="4" t="s">
        <v>27</v>
      </c>
      <c r="F75" s="7">
        <f>SUM(F73:F74)</f>
        <v>0</v>
      </c>
      <c r="G75" s="185">
        <f>SUM(G73:H74)</f>
        <v>0</v>
      </c>
      <c r="H75" s="203"/>
      <c r="I75" s="185">
        <f>SUM(I73:J74)</f>
        <v>0</v>
      </c>
      <c r="J75" s="203"/>
      <c r="K75" s="122" t="s">
        <v>39</v>
      </c>
      <c r="L75" s="122"/>
      <c r="M75" s="122"/>
      <c r="N75" s="193"/>
      <c r="O75" s="193"/>
      <c r="T75" s="122"/>
      <c r="U75" s="67" t="s">
        <v>27</v>
      </c>
      <c r="V75" s="7">
        <f>SUM(V73:V74)</f>
        <v>0</v>
      </c>
      <c r="W75" s="185">
        <f>SUM(W73:X74)</f>
        <v>0</v>
      </c>
      <c r="X75" s="203"/>
      <c r="Y75" s="185">
        <f>SUM(Y73:Z74)</f>
        <v>0</v>
      </c>
      <c r="Z75" s="203"/>
      <c r="AA75" s="122" t="s">
        <v>39</v>
      </c>
      <c r="AB75" s="122"/>
      <c r="AC75" s="122"/>
      <c r="AD75" s="193"/>
      <c r="AE75" s="193"/>
    </row>
    <row r="76" spans="2:31" ht="20.100000000000001" customHeight="1" outlineLevel="1" x14ac:dyDescent="0.15">
      <c r="D76" s="122" t="s">
        <v>45</v>
      </c>
      <c r="E76" s="4" t="s">
        <v>34</v>
      </c>
      <c r="F76" s="18"/>
      <c r="G76" s="201"/>
      <c r="H76" s="202"/>
      <c r="I76" s="201"/>
      <c r="J76" s="202"/>
      <c r="K76" s="122" t="s">
        <v>40</v>
      </c>
      <c r="L76" s="122"/>
      <c r="M76" s="122"/>
      <c r="N76" s="193"/>
      <c r="O76" s="193"/>
      <c r="T76" s="122" t="s">
        <v>45</v>
      </c>
      <c r="U76" s="67" t="s">
        <v>34</v>
      </c>
      <c r="V76" s="18"/>
      <c r="W76" s="201"/>
      <c r="X76" s="202"/>
      <c r="Y76" s="201"/>
      <c r="Z76" s="202"/>
      <c r="AA76" s="122" t="s">
        <v>40</v>
      </c>
      <c r="AB76" s="122"/>
      <c r="AC76" s="122"/>
      <c r="AD76" s="193"/>
      <c r="AE76" s="193"/>
    </row>
    <row r="77" spans="2:31" ht="20.100000000000001" customHeight="1" outlineLevel="1" x14ac:dyDescent="0.15">
      <c r="D77" s="122"/>
      <c r="E77" s="4" t="s">
        <v>35</v>
      </c>
      <c r="F77" s="18"/>
      <c r="G77" s="201"/>
      <c r="H77" s="202"/>
      <c r="I77" s="201"/>
      <c r="J77" s="202"/>
      <c r="K77" s="122" t="s">
        <v>41</v>
      </c>
      <c r="L77" s="122"/>
      <c r="M77" s="122"/>
      <c r="N77" s="193"/>
      <c r="O77" s="193"/>
      <c r="T77" s="122"/>
      <c r="U77" s="67" t="s">
        <v>35</v>
      </c>
      <c r="V77" s="18"/>
      <c r="W77" s="201"/>
      <c r="X77" s="202"/>
      <c r="Y77" s="201"/>
      <c r="Z77" s="202"/>
      <c r="AA77" s="122" t="s">
        <v>41</v>
      </c>
      <c r="AB77" s="122"/>
      <c r="AC77" s="122"/>
      <c r="AD77" s="193"/>
      <c r="AE77" s="193"/>
    </row>
    <row r="78" spans="2:31" ht="20.100000000000001" customHeight="1" outlineLevel="1" x14ac:dyDescent="0.15">
      <c r="D78" s="122"/>
      <c r="E78" s="4" t="s">
        <v>27</v>
      </c>
      <c r="F78" s="7">
        <f>SUM(F76:F77)</f>
        <v>0</v>
      </c>
      <c r="G78" s="185">
        <f>SUM(G76:H77)</f>
        <v>0</v>
      </c>
      <c r="H78" s="203"/>
      <c r="I78" s="185">
        <f>SUM(I76:J77)</f>
        <v>0</v>
      </c>
      <c r="J78" s="203"/>
      <c r="K78" s="122" t="s">
        <v>27</v>
      </c>
      <c r="L78" s="122"/>
      <c r="M78" s="122"/>
      <c r="N78" s="196">
        <f>SUM(N74:O77)</f>
        <v>0</v>
      </c>
      <c r="O78" s="196"/>
      <c r="T78" s="122"/>
      <c r="U78" s="67" t="s">
        <v>27</v>
      </c>
      <c r="V78" s="7">
        <f>SUM(V76:V77)</f>
        <v>0</v>
      </c>
      <c r="W78" s="185">
        <f>SUM(W76:X77)</f>
        <v>0</v>
      </c>
      <c r="X78" s="203"/>
      <c r="Y78" s="185">
        <f>SUM(Y76:Z77)</f>
        <v>0</v>
      </c>
      <c r="Z78" s="203"/>
      <c r="AA78" s="122" t="s">
        <v>27</v>
      </c>
      <c r="AB78" s="122"/>
      <c r="AC78" s="122"/>
      <c r="AD78" s="196">
        <f>SUM(AD74:AE77)</f>
        <v>0</v>
      </c>
      <c r="AE78" s="196"/>
    </row>
    <row r="79" spans="2:31" ht="33.75" customHeight="1" x14ac:dyDescent="0.15">
      <c r="D79" s="121" t="s">
        <v>178</v>
      </c>
      <c r="E79" s="122"/>
      <c r="F79" s="123" t="s">
        <v>179</v>
      </c>
      <c r="G79" s="123"/>
      <c r="H79" s="123"/>
      <c r="I79" s="124" t="s">
        <v>180</v>
      </c>
      <c r="J79" s="125"/>
    </row>
    <row r="80" spans="2:31" ht="39.75" customHeight="1" x14ac:dyDescent="0.15"/>
    <row r="81" spans="1:31" ht="20.100000000000001" customHeight="1" outlineLevel="1" x14ac:dyDescent="0.15">
      <c r="D81" s="5" t="s">
        <v>141</v>
      </c>
      <c r="T81" s="5" t="s">
        <v>141</v>
      </c>
    </row>
    <row r="82" spans="1:31" ht="20.100000000000001" customHeight="1" outlineLevel="1" x14ac:dyDescent="0.15">
      <c r="D82" s="122" t="s">
        <v>50</v>
      </c>
      <c r="E82" s="122"/>
      <c r="F82" s="182"/>
      <c r="G82" s="182"/>
      <c r="H82" s="182"/>
      <c r="I82" s="182"/>
      <c r="J82" s="182"/>
      <c r="K82" s="122" t="s">
        <v>49</v>
      </c>
      <c r="L82" s="122"/>
      <c r="M82" s="122"/>
      <c r="N82" s="122"/>
      <c r="O82" s="122"/>
      <c r="T82" s="122" t="s">
        <v>50</v>
      </c>
      <c r="U82" s="122"/>
      <c r="V82" s="182"/>
      <c r="W82" s="182"/>
      <c r="X82" s="182"/>
      <c r="Y82" s="182"/>
      <c r="Z82" s="182"/>
      <c r="AA82" s="122" t="s">
        <v>49</v>
      </c>
      <c r="AB82" s="122"/>
      <c r="AC82" s="122"/>
      <c r="AD82" s="122"/>
      <c r="AE82" s="122"/>
    </row>
    <row r="83" spans="1:31" ht="20.100000000000001" customHeight="1" outlineLevel="1" x14ac:dyDescent="0.15">
      <c r="D83" s="122" t="s">
        <v>58</v>
      </c>
      <c r="E83" s="122"/>
      <c r="F83" s="182"/>
      <c r="G83" s="182"/>
      <c r="H83" s="182"/>
      <c r="I83" s="182"/>
      <c r="J83" s="182"/>
      <c r="K83" s="122" t="s">
        <v>42</v>
      </c>
      <c r="L83" s="184" t="s">
        <v>46</v>
      </c>
      <c r="M83" s="184"/>
      <c r="N83" s="193"/>
      <c r="O83" s="193"/>
      <c r="T83" s="122" t="s">
        <v>58</v>
      </c>
      <c r="U83" s="122"/>
      <c r="V83" s="182"/>
      <c r="W83" s="182"/>
      <c r="X83" s="182"/>
      <c r="Y83" s="182"/>
      <c r="Z83" s="182"/>
      <c r="AA83" s="122" t="s">
        <v>42</v>
      </c>
      <c r="AB83" s="184" t="s">
        <v>46</v>
      </c>
      <c r="AC83" s="184"/>
      <c r="AD83" s="193"/>
      <c r="AE83" s="193"/>
    </row>
    <row r="84" spans="1:31" ht="20.100000000000001" customHeight="1" outlineLevel="1" x14ac:dyDescent="0.15">
      <c r="D84" s="122" t="s">
        <v>57</v>
      </c>
      <c r="E84" s="122"/>
      <c r="F84" s="198" t="s">
        <v>61</v>
      </c>
      <c r="G84" s="199"/>
      <c r="H84" s="114"/>
      <c r="I84" s="114"/>
      <c r="J84" s="12" t="s">
        <v>60</v>
      </c>
      <c r="K84" s="122"/>
      <c r="L84" s="184" t="s">
        <v>47</v>
      </c>
      <c r="M84" s="184"/>
      <c r="N84" s="193"/>
      <c r="O84" s="193"/>
      <c r="T84" s="122" t="s">
        <v>57</v>
      </c>
      <c r="U84" s="122"/>
      <c r="V84" s="198" t="s">
        <v>61</v>
      </c>
      <c r="W84" s="199"/>
      <c r="X84" s="114"/>
      <c r="Y84" s="114"/>
      <c r="Z84" s="12" t="s">
        <v>60</v>
      </c>
      <c r="AA84" s="122"/>
      <c r="AB84" s="184" t="s">
        <v>47</v>
      </c>
      <c r="AC84" s="184"/>
      <c r="AD84" s="193"/>
      <c r="AE84" s="193"/>
    </row>
    <row r="85" spans="1:31" ht="20.100000000000001" customHeight="1" outlineLevel="1" x14ac:dyDescent="0.15">
      <c r="D85" s="122"/>
      <c r="E85" s="122"/>
      <c r="F85" s="198" t="s">
        <v>62</v>
      </c>
      <c r="G85" s="199"/>
      <c r="H85" s="114"/>
      <c r="I85" s="114"/>
      <c r="J85" s="12" t="s">
        <v>60</v>
      </c>
      <c r="K85" s="122"/>
      <c r="L85" s="184" t="s">
        <v>48</v>
      </c>
      <c r="M85" s="184"/>
      <c r="N85" s="200">
        <f>N83-N84</f>
        <v>0</v>
      </c>
      <c r="O85" s="200"/>
      <c r="T85" s="122"/>
      <c r="U85" s="122"/>
      <c r="V85" s="198" t="s">
        <v>62</v>
      </c>
      <c r="W85" s="199"/>
      <c r="X85" s="114"/>
      <c r="Y85" s="114"/>
      <c r="Z85" s="12" t="s">
        <v>60</v>
      </c>
      <c r="AA85" s="122"/>
      <c r="AB85" s="184" t="s">
        <v>48</v>
      </c>
      <c r="AC85" s="184"/>
      <c r="AD85" s="200">
        <f>AD83-AD84</f>
        <v>0</v>
      </c>
      <c r="AE85" s="200"/>
    </row>
    <row r="86" spans="1:31" ht="20.100000000000001" customHeight="1" outlineLevel="1" x14ac:dyDescent="0.15">
      <c r="D86" s="122"/>
      <c r="E86" s="122"/>
      <c r="F86" s="13" t="s">
        <v>59</v>
      </c>
      <c r="G86" s="14"/>
      <c r="H86" s="114"/>
      <c r="I86" s="114"/>
      <c r="J86" s="12" t="s">
        <v>60</v>
      </c>
      <c r="K86" s="122" t="s">
        <v>41</v>
      </c>
      <c r="L86" s="122"/>
      <c r="M86" s="122"/>
      <c r="N86" s="193"/>
      <c r="O86" s="193"/>
      <c r="T86" s="122"/>
      <c r="U86" s="122"/>
      <c r="V86" s="13" t="s">
        <v>59</v>
      </c>
      <c r="W86" s="14"/>
      <c r="X86" s="114"/>
      <c r="Y86" s="114"/>
      <c r="Z86" s="12" t="s">
        <v>60</v>
      </c>
      <c r="AA86" s="122" t="s">
        <v>39</v>
      </c>
      <c r="AB86" s="122"/>
      <c r="AC86" s="122"/>
      <c r="AD86" s="193"/>
      <c r="AE86" s="193"/>
    </row>
    <row r="87" spans="1:31" ht="20.100000000000001" customHeight="1" outlineLevel="1" x14ac:dyDescent="0.15">
      <c r="D87" s="122" t="s">
        <v>51</v>
      </c>
      <c r="E87" s="122"/>
      <c r="F87" s="6"/>
      <c r="G87" s="122" t="s">
        <v>55</v>
      </c>
      <c r="H87" s="122"/>
      <c r="I87" s="122" t="s">
        <v>56</v>
      </c>
      <c r="J87" s="122"/>
      <c r="K87" s="122" t="s">
        <v>27</v>
      </c>
      <c r="L87" s="122"/>
      <c r="M87" s="122"/>
      <c r="N87" s="196">
        <f>SUM(N85:O86)</f>
        <v>0</v>
      </c>
      <c r="O87" s="196"/>
      <c r="T87" s="122" t="s">
        <v>51</v>
      </c>
      <c r="U87" s="122"/>
      <c r="V87" s="6"/>
      <c r="W87" s="122" t="s">
        <v>55</v>
      </c>
      <c r="X87" s="122"/>
      <c r="Y87" s="122" t="s">
        <v>56</v>
      </c>
      <c r="Z87" s="122"/>
      <c r="AA87" s="122" t="s">
        <v>40</v>
      </c>
      <c r="AB87" s="122"/>
      <c r="AC87" s="122"/>
      <c r="AD87" s="193"/>
      <c r="AE87" s="193"/>
    </row>
    <row r="88" spans="1:31" ht="20.100000000000001" customHeight="1" outlineLevel="1" x14ac:dyDescent="0.15">
      <c r="D88" s="122"/>
      <c r="E88" s="122"/>
      <c r="F88" s="9" t="s">
        <v>53</v>
      </c>
      <c r="G88" s="194"/>
      <c r="H88" s="194"/>
      <c r="I88" s="194"/>
      <c r="J88" s="194"/>
      <c r="K88" s="126"/>
      <c r="L88" s="126"/>
      <c r="M88" s="126"/>
      <c r="N88" s="215"/>
      <c r="O88" s="215"/>
      <c r="T88" s="122"/>
      <c r="U88" s="122"/>
      <c r="V88" s="71" t="s">
        <v>53</v>
      </c>
      <c r="W88" s="194"/>
      <c r="X88" s="194"/>
      <c r="Y88" s="194"/>
      <c r="Z88" s="194"/>
      <c r="AA88" s="122" t="s">
        <v>41</v>
      </c>
      <c r="AB88" s="122"/>
      <c r="AC88" s="122"/>
      <c r="AD88" s="193"/>
      <c r="AE88" s="193"/>
    </row>
    <row r="89" spans="1:31" ht="20.100000000000001" customHeight="1" outlineLevel="1" x14ac:dyDescent="0.15">
      <c r="D89" s="122"/>
      <c r="E89" s="122"/>
      <c r="F89" s="10" t="s">
        <v>54</v>
      </c>
      <c r="G89" s="195"/>
      <c r="H89" s="195"/>
      <c r="I89" s="195"/>
      <c r="J89" s="195"/>
      <c r="K89" s="216"/>
      <c r="L89" s="216"/>
      <c r="M89" s="216"/>
      <c r="N89" s="217"/>
      <c r="O89" s="217"/>
      <c r="T89" s="122"/>
      <c r="U89" s="122"/>
      <c r="V89" s="72" t="s">
        <v>54</v>
      </c>
      <c r="W89" s="195"/>
      <c r="X89" s="195"/>
      <c r="Y89" s="195"/>
      <c r="Z89" s="195"/>
      <c r="AA89" s="122" t="s">
        <v>27</v>
      </c>
      <c r="AB89" s="122"/>
      <c r="AC89" s="122"/>
      <c r="AD89" s="196">
        <f>SUM(AD85:AE88)</f>
        <v>0</v>
      </c>
      <c r="AE89" s="196"/>
    </row>
    <row r="90" spans="1:31" ht="20.100000000000001" customHeight="1" outlineLevel="1" x14ac:dyDescent="0.15">
      <c r="D90" s="122"/>
      <c r="E90" s="122"/>
      <c r="F90" s="11" t="s">
        <v>27</v>
      </c>
      <c r="G90" s="197">
        <f>SUM(G88:H89)</f>
        <v>0</v>
      </c>
      <c r="H90" s="197"/>
      <c r="I90" s="197">
        <f>SUM(I88:J89)</f>
        <v>0</v>
      </c>
      <c r="J90" s="197"/>
      <c r="T90" s="122"/>
      <c r="U90" s="122"/>
      <c r="V90" s="73" t="s">
        <v>27</v>
      </c>
      <c r="W90" s="197">
        <f>SUM(W88:X89)</f>
        <v>0</v>
      </c>
      <c r="X90" s="197"/>
      <c r="Y90" s="197">
        <f>SUM(Y88:Z89)</f>
        <v>0</v>
      </c>
      <c r="Z90" s="197"/>
    </row>
    <row r="91" spans="1:31" ht="20.100000000000001" customHeight="1" outlineLevel="1" x14ac:dyDescent="0.15">
      <c r="D91" s="122" t="s">
        <v>52</v>
      </c>
      <c r="E91" s="122"/>
      <c r="F91" s="182"/>
      <c r="G91" s="182"/>
      <c r="H91" s="182"/>
      <c r="I91" s="182"/>
      <c r="J91" s="182"/>
      <c r="T91" s="122" t="s">
        <v>52</v>
      </c>
      <c r="U91" s="122"/>
      <c r="V91" s="182"/>
      <c r="W91" s="182"/>
      <c r="X91" s="182"/>
      <c r="Y91" s="182"/>
      <c r="Z91" s="182"/>
    </row>
    <row r="92" spans="1:31" ht="33.75" customHeight="1" x14ac:dyDescent="0.15">
      <c r="D92" s="121" t="s">
        <v>178</v>
      </c>
      <c r="E92" s="122"/>
      <c r="F92" s="123" t="s">
        <v>179</v>
      </c>
      <c r="G92" s="123"/>
      <c r="H92" s="123"/>
      <c r="I92" s="124" t="s">
        <v>180</v>
      </c>
      <c r="J92" s="125"/>
    </row>
    <row r="93" spans="1:31" ht="20.100000000000001" customHeight="1" x14ac:dyDescent="0.15"/>
    <row r="94" spans="1:31" ht="20.100000000000001" customHeight="1" x14ac:dyDescent="0.15">
      <c r="C94" s="30" t="s">
        <v>142</v>
      </c>
      <c r="D94" s="30"/>
      <c r="E94" s="30"/>
      <c r="F94" s="48"/>
      <c r="G94" s="5" t="s">
        <v>185</v>
      </c>
      <c r="H94" s="1"/>
      <c r="I94" s="1"/>
      <c r="J94" s="1"/>
      <c r="K94" s="1"/>
      <c r="L94" s="1"/>
      <c r="M94"/>
      <c r="N94"/>
      <c r="O94"/>
      <c r="P94" s="1" t="s">
        <v>184</v>
      </c>
      <c r="S94" s="30" t="s">
        <v>142</v>
      </c>
      <c r="T94" s="30"/>
      <c r="U94" s="30"/>
      <c r="V94" s="48"/>
      <c r="W94" s="5" t="s">
        <v>136</v>
      </c>
      <c r="X94" s="1"/>
      <c r="Y94" s="1"/>
      <c r="Z94" s="1"/>
      <c r="AA94" s="1"/>
      <c r="AB94" s="1"/>
      <c r="AC94"/>
      <c r="AD94"/>
      <c r="AE94"/>
    </row>
    <row r="95" spans="1:31" ht="20.100000000000001" customHeight="1" x14ac:dyDescent="0.15"/>
    <row r="96" spans="1:31" ht="20.100000000000001" customHeight="1" x14ac:dyDescent="0.15">
      <c r="A96" s="5" t="s">
        <v>143</v>
      </c>
      <c r="N96" s="1"/>
      <c r="O96" s="1"/>
      <c r="P96" s="1"/>
      <c r="Q96" s="5" t="s">
        <v>143</v>
      </c>
      <c r="AD96" s="1"/>
      <c r="AE96" s="1"/>
    </row>
    <row r="97" spans="2:31" ht="20.100000000000001" customHeight="1" x14ac:dyDescent="0.15">
      <c r="B97" s="5" t="s">
        <v>144</v>
      </c>
      <c r="O97" s="1"/>
      <c r="P97" s="1"/>
      <c r="R97" s="5" t="s">
        <v>144</v>
      </c>
      <c r="AE97" s="1"/>
    </row>
    <row r="98" spans="2:31" ht="20.100000000000001" customHeight="1" x14ac:dyDescent="0.15">
      <c r="D98" s="130"/>
      <c r="E98" s="130"/>
      <c r="F98" s="130"/>
      <c r="G98" s="130"/>
      <c r="H98" s="130"/>
      <c r="I98" s="130"/>
      <c r="J98" s="130"/>
      <c r="K98" s="130"/>
      <c r="L98" s="130"/>
      <c r="M98" s="130"/>
      <c r="N98" s="130"/>
      <c r="O98" s="130"/>
      <c r="T98" s="130"/>
      <c r="U98" s="130"/>
      <c r="V98" s="130"/>
      <c r="W98" s="130"/>
      <c r="X98" s="130"/>
      <c r="Y98" s="130"/>
      <c r="Z98" s="130"/>
      <c r="AA98" s="130"/>
      <c r="AB98" s="130"/>
      <c r="AC98" s="130"/>
      <c r="AD98" s="130"/>
      <c r="AE98" s="130"/>
    </row>
    <row r="99" spans="2:31" ht="20.100000000000001" customHeight="1" x14ac:dyDescent="0.15">
      <c r="D99" s="130"/>
      <c r="E99" s="130"/>
      <c r="F99" s="130"/>
      <c r="G99" s="130"/>
      <c r="H99" s="130"/>
      <c r="I99" s="130"/>
      <c r="J99" s="130"/>
      <c r="K99" s="130"/>
      <c r="L99" s="130"/>
      <c r="M99" s="130"/>
      <c r="N99" s="130"/>
      <c r="O99" s="130"/>
      <c r="T99" s="130"/>
      <c r="U99" s="130"/>
      <c r="V99" s="130"/>
      <c r="W99" s="130"/>
      <c r="X99" s="130"/>
      <c r="Y99" s="130"/>
      <c r="Z99" s="130"/>
      <c r="AA99" s="130"/>
      <c r="AB99" s="130"/>
      <c r="AC99" s="130"/>
      <c r="AD99" s="130"/>
      <c r="AE99" s="130"/>
    </row>
    <row r="100" spans="2:31" ht="20.100000000000001" customHeight="1" x14ac:dyDescent="0.15">
      <c r="D100" s="130"/>
      <c r="E100" s="130"/>
      <c r="F100" s="130"/>
      <c r="G100" s="130"/>
      <c r="H100" s="130"/>
      <c r="I100" s="130"/>
      <c r="J100" s="130"/>
      <c r="K100" s="130"/>
      <c r="L100" s="130"/>
      <c r="M100" s="130"/>
      <c r="N100" s="130"/>
      <c r="O100" s="130"/>
      <c r="T100" s="130"/>
      <c r="U100" s="130"/>
      <c r="V100" s="130"/>
      <c r="W100" s="130"/>
      <c r="X100" s="130"/>
      <c r="Y100" s="130"/>
      <c r="Z100" s="130"/>
      <c r="AA100" s="130"/>
      <c r="AB100" s="130"/>
      <c r="AC100" s="130"/>
      <c r="AD100" s="130"/>
      <c r="AE100" s="130"/>
    </row>
    <row r="101" spans="2:31" ht="20.100000000000001" customHeight="1" x14ac:dyDescent="0.15">
      <c r="D101" s="130"/>
      <c r="E101" s="130"/>
      <c r="F101" s="130"/>
      <c r="G101" s="130"/>
      <c r="H101" s="130"/>
      <c r="I101" s="130"/>
      <c r="J101" s="130"/>
      <c r="K101" s="130"/>
      <c r="L101" s="130"/>
      <c r="M101" s="130"/>
      <c r="N101" s="130"/>
      <c r="O101" s="130"/>
      <c r="T101" s="130"/>
      <c r="U101" s="130"/>
      <c r="V101" s="130"/>
      <c r="W101" s="130"/>
      <c r="X101" s="130"/>
      <c r="Y101" s="130"/>
      <c r="Z101" s="130"/>
      <c r="AA101" s="130"/>
      <c r="AB101" s="130"/>
      <c r="AC101" s="130"/>
      <c r="AD101" s="130"/>
      <c r="AE101" s="130"/>
    </row>
    <row r="102" spans="2:31" ht="20.100000000000001" customHeight="1" x14ac:dyDescent="0.15">
      <c r="B102" s="5" t="s">
        <v>145</v>
      </c>
      <c r="O102" s="1"/>
      <c r="P102" s="1"/>
      <c r="R102" s="5" t="s">
        <v>145</v>
      </c>
      <c r="AE102" s="1"/>
    </row>
    <row r="103" spans="2:31" ht="20.100000000000001" customHeight="1" x14ac:dyDescent="0.15">
      <c r="D103" s="122" t="s">
        <v>88</v>
      </c>
      <c r="E103" s="122"/>
      <c r="F103" s="122"/>
      <c r="G103" s="122"/>
      <c r="H103" s="127" t="s">
        <v>161</v>
      </c>
      <c r="I103" s="128"/>
      <c r="J103" s="128"/>
      <c r="K103" s="128"/>
      <c r="L103" s="128"/>
      <c r="M103" s="128"/>
      <c r="N103" s="128"/>
      <c r="O103" s="129"/>
      <c r="T103" s="122" t="s">
        <v>88</v>
      </c>
      <c r="U103" s="122"/>
      <c r="V103" s="122"/>
      <c r="W103" s="122"/>
      <c r="X103" s="127" t="s">
        <v>161</v>
      </c>
      <c r="Y103" s="128"/>
      <c r="Z103" s="128"/>
      <c r="AA103" s="128"/>
      <c r="AB103" s="128"/>
      <c r="AC103" s="128"/>
      <c r="AD103" s="128"/>
      <c r="AE103" s="129"/>
    </row>
    <row r="104" spans="2:31" ht="20.100000000000001" customHeight="1" x14ac:dyDescent="0.15">
      <c r="D104" s="122" t="s">
        <v>89</v>
      </c>
      <c r="E104" s="122"/>
      <c r="F104" s="122"/>
      <c r="G104" s="122"/>
      <c r="H104" s="122" t="s">
        <v>95</v>
      </c>
      <c r="I104" s="122"/>
      <c r="J104" s="122"/>
      <c r="K104" s="122"/>
      <c r="L104" s="122"/>
      <c r="M104" s="122"/>
      <c r="N104" s="122"/>
      <c r="O104" s="122"/>
      <c r="T104" s="122" t="s">
        <v>89</v>
      </c>
      <c r="U104" s="122"/>
      <c r="V104" s="122"/>
      <c r="W104" s="122"/>
      <c r="X104" s="122" t="s">
        <v>95</v>
      </c>
      <c r="Y104" s="122"/>
      <c r="Z104" s="122"/>
      <c r="AA104" s="122"/>
      <c r="AB104" s="122"/>
      <c r="AC104" s="122"/>
      <c r="AD104" s="122"/>
      <c r="AE104" s="122"/>
    </row>
    <row r="105" spans="2:31" ht="20.100000000000001" customHeight="1" x14ac:dyDescent="0.15">
      <c r="D105" s="122"/>
      <c r="E105" s="122"/>
      <c r="F105" s="122"/>
      <c r="G105" s="122"/>
      <c r="H105" s="122" t="s">
        <v>96</v>
      </c>
      <c r="I105" s="122"/>
      <c r="J105" s="122"/>
      <c r="K105" s="122"/>
      <c r="L105" s="122" t="s">
        <v>97</v>
      </c>
      <c r="M105" s="122"/>
      <c r="N105" s="122"/>
      <c r="O105" s="122"/>
      <c r="T105" s="122"/>
      <c r="U105" s="122"/>
      <c r="V105" s="122"/>
      <c r="W105" s="122"/>
      <c r="X105" s="122" t="s">
        <v>96</v>
      </c>
      <c r="Y105" s="122"/>
      <c r="Z105" s="122"/>
      <c r="AA105" s="122"/>
      <c r="AB105" s="122" t="s">
        <v>97</v>
      </c>
      <c r="AC105" s="122"/>
      <c r="AD105" s="122"/>
      <c r="AE105" s="122"/>
    </row>
    <row r="106" spans="2:31" ht="20.100000000000001" customHeight="1" x14ac:dyDescent="0.15">
      <c r="D106" s="184" t="s">
        <v>99</v>
      </c>
      <c r="E106" s="184"/>
      <c r="F106" s="122" t="s">
        <v>90</v>
      </c>
      <c r="G106" s="98" t="s">
        <v>91</v>
      </c>
      <c r="H106" s="115"/>
      <c r="I106" s="116"/>
      <c r="J106" s="100" t="s">
        <v>104</v>
      </c>
      <c r="K106" s="101"/>
      <c r="L106" s="115"/>
      <c r="M106" s="116"/>
      <c r="N106" s="100" t="s">
        <v>104</v>
      </c>
      <c r="O106" s="101"/>
      <c r="T106" s="184" t="s">
        <v>99</v>
      </c>
      <c r="U106" s="184"/>
      <c r="V106" s="122" t="s">
        <v>90</v>
      </c>
      <c r="W106" s="6" t="s">
        <v>91</v>
      </c>
      <c r="X106" s="27"/>
      <c r="Y106" s="14" t="s">
        <v>104</v>
      </c>
      <c r="Z106" s="14"/>
      <c r="AA106" s="12"/>
      <c r="AB106" s="27"/>
      <c r="AC106" s="14" t="s">
        <v>104</v>
      </c>
      <c r="AD106" s="14"/>
      <c r="AE106" s="12"/>
    </row>
    <row r="107" spans="2:31" ht="20.100000000000001" customHeight="1" x14ac:dyDescent="0.15">
      <c r="D107" s="184"/>
      <c r="E107" s="184"/>
      <c r="F107" s="122"/>
      <c r="G107" s="105" t="s">
        <v>182</v>
      </c>
      <c r="H107" s="117"/>
      <c r="I107" s="118"/>
      <c r="J107" s="103" t="s">
        <v>181</v>
      </c>
      <c r="K107" s="104"/>
      <c r="L107" s="102"/>
      <c r="M107" s="107"/>
      <c r="N107" s="103" t="s">
        <v>181</v>
      </c>
      <c r="O107" s="104"/>
      <c r="T107" s="184"/>
      <c r="U107" s="184"/>
      <c r="V107" s="122"/>
      <c r="W107" s="6"/>
      <c r="X107" s="27"/>
      <c r="Y107" s="14"/>
      <c r="Z107" s="14"/>
      <c r="AA107" s="12"/>
      <c r="AB107" s="27"/>
      <c r="AC107" s="14"/>
      <c r="AD107" s="14"/>
      <c r="AE107" s="12"/>
    </row>
    <row r="108" spans="2:31" ht="20.100000000000001" customHeight="1" x14ac:dyDescent="0.15">
      <c r="D108" s="184"/>
      <c r="E108" s="184"/>
      <c r="F108" s="122"/>
      <c r="G108" s="6" t="s">
        <v>92</v>
      </c>
      <c r="H108" s="113"/>
      <c r="I108" s="114"/>
      <c r="J108" s="100" t="s">
        <v>104</v>
      </c>
      <c r="K108" s="12"/>
      <c r="L108" s="27"/>
      <c r="M108" s="108"/>
      <c r="N108" s="100" t="s">
        <v>104</v>
      </c>
      <c r="O108" s="12"/>
      <c r="T108" s="184"/>
      <c r="U108" s="184"/>
      <c r="V108" s="122"/>
      <c r="W108" s="6" t="s">
        <v>92</v>
      </c>
      <c r="X108" s="27"/>
      <c r="Y108" s="14" t="s">
        <v>104</v>
      </c>
      <c r="Z108" s="14"/>
      <c r="AA108" s="12"/>
      <c r="AB108" s="27"/>
      <c r="AC108" s="14" t="s">
        <v>104</v>
      </c>
      <c r="AD108" s="14"/>
      <c r="AE108" s="12"/>
    </row>
    <row r="109" spans="2:31" ht="20.100000000000001" customHeight="1" x14ac:dyDescent="0.15">
      <c r="D109" s="184"/>
      <c r="E109" s="184"/>
      <c r="F109" s="122" t="s">
        <v>93</v>
      </c>
      <c r="G109" s="122"/>
      <c r="H109" s="27"/>
      <c r="I109" s="14" t="s">
        <v>106</v>
      </c>
      <c r="J109" s="28"/>
      <c r="K109" s="12" t="s">
        <v>105</v>
      </c>
      <c r="L109" s="27"/>
      <c r="M109" s="14" t="s">
        <v>106</v>
      </c>
      <c r="N109" s="28"/>
      <c r="O109" s="12" t="s">
        <v>105</v>
      </c>
      <c r="T109" s="184"/>
      <c r="U109" s="184"/>
      <c r="V109" s="122" t="s">
        <v>93</v>
      </c>
      <c r="W109" s="122"/>
      <c r="X109" s="27"/>
      <c r="Y109" s="14" t="s">
        <v>104</v>
      </c>
      <c r="Z109" s="74"/>
      <c r="AA109" s="12" t="s">
        <v>105</v>
      </c>
      <c r="AB109" s="27"/>
      <c r="AC109" s="14" t="s">
        <v>104</v>
      </c>
      <c r="AD109" s="74"/>
      <c r="AE109" s="12" t="s">
        <v>105</v>
      </c>
    </row>
    <row r="110" spans="2:31" ht="20.100000000000001" customHeight="1" x14ac:dyDescent="0.15">
      <c r="D110" s="184"/>
      <c r="E110" s="184"/>
      <c r="F110" s="122" t="s">
        <v>94</v>
      </c>
      <c r="G110" s="122"/>
      <c r="H110" s="113"/>
      <c r="I110" s="114"/>
      <c r="J110" s="114"/>
      <c r="K110" s="192"/>
      <c r="L110" s="113"/>
      <c r="M110" s="114"/>
      <c r="N110" s="114"/>
      <c r="O110" s="192"/>
      <c r="T110" s="184"/>
      <c r="U110" s="184"/>
      <c r="V110" s="122" t="s">
        <v>94</v>
      </c>
      <c r="W110" s="122"/>
      <c r="X110" s="113"/>
      <c r="Y110" s="114"/>
      <c r="Z110" s="114"/>
      <c r="AA110" s="192"/>
      <c r="AB110" s="113"/>
      <c r="AC110" s="114"/>
      <c r="AD110" s="114"/>
      <c r="AE110" s="192"/>
    </row>
    <row r="111" spans="2:31" ht="20.100000000000001" customHeight="1" x14ac:dyDescent="0.15">
      <c r="D111" s="184" t="s">
        <v>98</v>
      </c>
      <c r="E111" s="184"/>
      <c r="F111" s="122" t="s">
        <v>90</v>
      </c>
      <c r="G111" s="98" t="s">
        <v>91</v>
      </c>
      <c r="H111" s="115"/>
      <c r="I111" s="116"/>
      <c r="J111" s="100" t="s">
        <v>104</v>
      </c>
      <c r="K111" s="101"/>
      <c r="L111" s="99"/>
      <c r="M111" s="106"/>
      <c r="N111" s="100" t="s">
        <v>104</v>
      </c>
      <c r="O111" s="101"/>
      <c r="T111" s="184" t="s">
        <v>98</v>
      </c>
      <c r="U111" s="184"/>
      <c r="V111" s="122" t="s">
        <v>90</v>
      </c>
      <c r="W111" s="6" t="s">
        <v>91</v>
      </c>
      <c r="X111" s="27"/>
      <c r="Y111" s="14" t="s">
        <v>104</v>
      </c>
      <c r="Z111" s="14"/>
      <c r="AA111" s="12"/>
      <c r="AB111" s="27"/>
      <c r="AC111" s="14" t="s">
        <v>104</v>
      </c>
      <c r="AD111" s="14"/>
      <c r="AE111" s="12"/>
    </row>
    <row r="112" spans="2:31" ht="20.100000000000001" customHeight="1" x14ac:dyDescent="0.15">
      <c r="D112" s="184"/>
      <c r="E112" s="184"/>
      <c r="F112" s="122"/>
      <c r="G112" s="105" t="s">
        <v>182</v>
      </c>
      <c r="H112" s="117"/>
      <c r="I112" s="118"/>
      <c r="J112" s="103" t="s">
        <v>181</v>
      </c>
      <c r="K112" s="104"/>
      <c r="L112" s="102"/>
      <c r="M112" s="107"/>
      <c r="N112" s="103" t="s">
        <v>181</v>
      </c>
      <c r="O112" s="104"/>
      <c r="T112" s="184"/>
      <c r="U112" s="184"/>
      <c r="V112" s="122"/>
      <c r="W112" s="6"/>
      <c r="X112" s="27"/>
      <c r="Y112" s="14"/>
      <c r="Z112" s="14"/>
      <c r="AA112" s="12"/>
      <c r="AB112" s="27"/>
      <c r="AC112" s="14"/>
      <c r="AD112" s="14"/>
      <c r="AE112" s="12"/>
    </row>
    <row r="113" spans="1:31" ht="20.100000000000001" customHeight="1" x14ac:dyDescent="0.15">
      <c r="D113" s="184"/>
      <c r="E113" s="184"/>
      <c r="F113" s="122"/>
      <c r="G113" s="6" t="s">
        <v>92</v>
      </c>
      <c r="H113" s="113"/>
      <c r="I113" s="114"/>
      <c r="J113" s="100" t="s">
        <v>104</v>
      </c>
      <c r="K113" s="12"/>
      <c r="L113" s="27"/>
      <c r="M113" s="108"/>
      <c r="N113" s="100" t="s">
        <v>104</v>
      </c>
      <c r="O113" s="12"/>
      <c r="T113" s="184"/>
      <c r="U113" s="184"/>
      <c r="V113" s="122"/>
      <c r="W113" s="6" t="s">
        <v>92</v>
      </c>
      <c r="X113" s="27"/>
      <c r="Y113" s="14" t="s">
        <v>104</v>
      </c>
      <c r="Z113" s="14"/>
      <c r="AA113" s="12"/>
      <c r="AB113" s="27"/>
      <c r="AC113" s="14" t="s">
        <v>104</v>
      </c>
      <c r="AD113" s="14"/>
      <c r="AE113" s="12"/>
    </row>
    <row r="114" spans="1:31" ht="20.100000000000001" customHeight="1" x14ac:dyDescent="0.15">
      <c r="D114" s="184"/>
      <c r="E114" s="184"/>
      <c r="F114" s="122" t="s">
        <v>93</v>
      </c>
      <c r="G114" s="122"/>
      <c r="H114" s="27"/>
      <c r="I114" s="14" t="s">
        <v>106</v>
      </c>
      <c r="J114" s="28"/>
      <c r="K114" s="12" t="s">
        <v>105</v>
      </c>
      <c r="L114" s="27"/>
      <c r="M114" s="14" t="s">
        <v>106</v>
      </c>
      <c r="N114" s="28"/>
      <c r="O114" s="12" t="s">
        <v>105</v>
      </c>
      <c r="T114" s="184"/>
      <c r="U114" s="184"/>
      <c r="V114" s="122" t="s">
        <v>93</v>
      </c>
      <c r="W114" s="122"/>
      <c r="X114" s="27"/>
      <c r="Y114" s="14" t="s">
        <v>104</v>
      </c>
      <c r="Z114" s="74"/>
      <c r="AA114" s="12" t="s">
        <v>105</v>
      </c>
      <c r="AB114" s="27"/>
      <c r="AC114" s="14" t="s">
        <v>104</v>
      </c>
      <c r="AD114" s="74"/>
      <c r="AE114" s="12" t="s">
        <v>105</v>
      </c>
    </row>
    <row r="115" spans="1:31" ht="20.100000000000001" customHeight="1" x14ac:dyDescent="0.15">
      <c r="D115" s="184"/>
      <c r="E115" s="184"/>
      <c r="F115" s="122" t="s">
        <v>94</v>
      </c>
      <c r="G115" s="122"/>
      <c r="H115" s="113"/>
      <c r="I115" s="114"/>
      <c r="J115" s="114"/>
      <c r="K115" s="192"/>
      <c r="L115" s="113"/>
      <c r="M115" s="114"/>
      <c r="N115" s="114"/>
      <c r="O115" s="192"/>
      <c r="T115" s="184"/>
      <c r="U115" s="184"/>
      <c r="V115" s="122" t="s">
        <v>94</v>
      </c>
      <c r="W115" s="122"/>
      <c r="X115" s="113"/>
      <c r="Y115" s="114"/>
      <c r="Z115" s="114"/>
      <c r="AA115" s="192"/>
      <c r="AB115" s="113"/>
      <c r="AC115" s="114"/>
      <c r="AD115" s="114"/>
      <c r="AE115" s="192"/>
    </row>
    <row r="116" spans="1:31" ht="20.100000000000001" customHeight="1" x14ac:dyDescent="0.15">
      <c r="D116" s="184" t="s">
        <v>100</v>
      </c>
      <c r="E116" s="184"/>
      <c r="F116" s="184"/>
      <c r="G116" s="184"/>
      <c r="H116" s="13"/>
      <c r="I116" s="191"/>
      <c r="J116" s="191"/>
      <c r="K116" s="12" t="s">
        <v>105</v>
      </c>
      <c r="L116" s="13"/>
      <c r="M116" s="191"/>
      <c r="N116" s="191"/>
      <c r="O116" s="12" t="s">
        <v>105</v>
      </c>
      <c r="T116" s="184" t="s">
        <v>100</v>
      </c>
      <c r="U116" s="184"/>
      <c r="V116" s="184"/>
      <c r="W116" s="184"/>
      <c r="X116" s="13"/>
      <c r="Y116" s="191"/>
      <c r="Z116" s="191"/>
      <c r="AA116" s="12" t="s">
        <v>105</v>
      </c>
      <c r="AB116" s="13"/>
      <c r="AC116" s="191"/>
      <c r="AD116" s="191"/>
      <c r="AE116" s="12" t="s">
        <v>105</v>
      </c>
    </row>
    <row r="117" spans="1:31" ht="20.100000000000001" customHeight="1" x14ac:dyDescent="0.15">
      <c r="D117" s="184" t="s">
        <v>101</v>
      </c>
      <c r="E117" s="184"/>
      <c r="F117" s="122" t="s">
        <v>90</v>
      </c>
      <c r="G117" s="98" t="s">
        <v>91</v>
      </c>
      <c r="H117" s="115"/>
      <c r="I117" s="116"/>
      <c r="J117" s="100" t="s">
        <v>104</v>
      </c>
      <c r="K117" s="101"/>
      <c r="L117" s="99"/>
      <c r="M117" s="106"/>
      <c r="N117" s="100" t="s">
        <v>104</v>
      </c>
      <c r="O117" s="101"/>
      <c r="T117" s="184" t="s">
        <v>101</v>
      </c>
      <c r="U117" s="184"/>
      <c r="V117" s="122" t="s">
        <v>90</v>
      </c>
      <c r="W117" s="6" t="s">
        <v>91</v>
      </c>
      <c r="X117" s="27"/>
      <c r="Y117" s="14" t="s">
        <v>104</v>
      </c>
      <c r="Z117" s="14"/>
      <c r="AA117" s="12"/>
      <c r="AB117" s="27"/>
      <c r="AC117" s="14" t="s">
        <v>104</v>
      </c>
      <c r="AD117" s="14"/>
      <c r="AE117" s="12"/>
    </row>
    <row r="118" spans="1:31" ht="20.100000000000001" customHeight="1" x14ac:dyDescent="0.15">
      <c r="D118" s="184"/>
      <c r="E118" s="184"/>
      <c r="F118" s="122"/>
      <c r="G118" s="105" t="s">
        <v>182</v>
      </c>
      <c r="H118" s="117"/>
      <c r="I118" s="118"/>
      <c r="J118" s="103" t="s">
        <v>181</v>
      </c>
      <c r="K118" s="104"/>
      <c r="L118" s="102"/>
      <c r="M118" s="107"/>
      <c r="N118" s="103" t="s">
        <v>181</v>
      </c>
      <c r="O118" s="104"/>
      <c r="T118" s="184"/>
      <c r="U118" s="184"/>
      <c r="V118" s="122"/>
      <c r="W118" s="6"/>
      <c r="X118" s="27"/>
      <c r="Y118" s="14"/>
      <c r="Z118" s="14"/>
      <c r="AA118" s="12"/>
      <c r="AB118" s="27"/>
      <c r="AC118" s="14"/>
      <c r="AD118" s="14"/>
      <c r="AE118" s="12"/>
    </row>
    <row r="119" spans="1:31" ht="20.100000000000001" customHeight="1" x14ac:dyDescent="0.15">
      <c r="D119" s="184"/>
      <c r="E119" s="184"/>
      <c r="F119" s="122"/>
      <c r="G119" s="6" t="s">
        <v>92</v>
      </c>
      <c r="H119" s="113"/>
      <c r="I119" s="114"/>
      <c r="J119" s="100" t="s">
        <v>104</v>
      </c>
      <c r="K119" s="12"/>
      <c r="L119" s="27"/>
      <c r="M119" s="108"/>
      <c r="N119" s="100" t="s">
        <v>104</v>
      </c>
      <c r="O119" s="12"/>
      <c r="T119" s="184"/>
      <c r="U119" s="184"/>
      <c r="V119" s="122"/>
      <c r="W119" s="6" t="s">
        <v>92</v>
      </c>
      <c r="X119" s="27"/>
      <c r="Y119" s="14" t="s">
        <v>104</v>
      </c>
      <c r="Z119" s="14"/>
      <c r="AA119" s="12"/>
      <c r="AB119" s="27"/>
      <c r="AC119" s="14" t="s">
        <v>104</v>
      </c>
      <c r="AD119" s="14"/>
      <c r="AE119" s="12"/>
    </row>
    <row r="120" spans="1:31" ht="20.100000000000001" customHeight="1" x14ac:dyDescent="0.15">
      <c r="D120" s="184"/>
      <c r="E120" s="184"/>
      <c r="F120" s="122" t="s">
        <v>93</v>
      </c>
      <c r="G120" s="122"/>
      <c r="H120" s="27"/>
      <c r="I120" s="14" t="s">
        <v>106</v>
      </c>
      <c r="J120" s="28"/>
      <c r="K120" s="12" t="s">
        <v>105</v>
      </c>
      <c r="L120" s="27"/>
      <c r="M120" s="14" t="s">
        <v>106</v>
      </c>
      <c r="N120" s="28"/>
      <c r="O120" s="12" t="s">
        <v>105</v>
      </c>
      <c r="T120" s="184"/>
      <c r="U120" s="184"/>
      <c r="V120" s="122" t="s">
        <v>93</v>
      </c>
      <c r="W120" s="122"/>
      <c r="X120" s="27"/>
      <c r="Y120" s="14" t="s">
        <v>104</v>
      </c>
      <c r="Z120" s="74"/>
      <c r="AA120" s="12" t="s">
        <v>105</v>
      </c>
      <c r="AB120" s="27"/>
      <c r="AC120" s="14" t="s">
        <v>104</v>
      </c>
      <c r="AD120" s="74"/>
      <c r="AE120" s="12" t="s">
        <v>105</v>
      </c>
    </row>
    <row r="121" spans="1:31" ht="20.100000000000001" customHeight="1" x14ac:dyDescent="0.15">
      <c r="D121" s="184"/>
      <c r="E121" s="184"/>
      <c r="F121" s="122" t="s">
        <v>94</v>
      </c>
      <c r="G121" s="122"/>
      <c r="H121" s="113"/>
      <c r="I121" s="114"/>
      <c r="J121" s="114"/>
      <c r="K121" s="192"/>
      <c r="L121" s="113"/>
      <c r="M121" s="114"/>
      <c r="N121" s="114"/>
      <c r="O121" s="192"/>
      <c r="T121" s="184"/>
      <c r="U121" s="184"/>
      <c r="V121" s="122" t="s">
        <v>94</v>
      </c>
      <c r="W121" s="122"/>
      <c r="X121" s="113"/>
      <c r="Y121" s="114"/>
      <c r="Z121" s="114"/>
      <c r="AA121" s="192"/>
      <c r="AB121" s="113"/>
      <c r="AC121" s="114"/>
      <c r="AD121" s="114"/>
      <c r="AE121" s="192"/>
    </row>
    <row r="122" spans="1:31" ht="20.100000000000001" customHeight="1" x14ac:dyDescent="0.15">
      <c r="D122" s="122" t="s">
        <v>102</v>
      </c>
      <c r="E122" s="122"/>
      <c r="F122" s="122"/>
      <c r="G122" s="122"/>
      <c r="H122" s="119">
        <f>H106+H107+H108+H109+H111+H112+H113+H114</f>
        <v>0</v>
      </c>
      <c r="I122" s="120"/>
      <c r="J122" s="14" t="s">
        <v>181</v>
      </c>
      <c r="K122" s="12"/>
      <c r="L122" s="119">
        <f>L106+L107+L108+L109+L111+L112+L113+L114</f>
        <v>0</v>
      </c>
      <c r="M122" s="120"/>
      <c r="N122" s="14" t="s">
        <v>181</v>
      </c>
      <c r="O122" s="12"/>
      <c r="T122" s="122" t="s">
        <v>102</v>
      </c>
      <c r="U122" s="122"/>
      <c r="V122" s="122"/>
      <c r="W122" s="122"/>
      <c r="X122" s="13">
        <f>SUM(X106:X109,X111:X114,X117:X120)</f>
        <v>0</v>
      </c>
      <c r="Y122" s="14" t="s">
        <v>104</v>
      </c>
      <c r="Z122" s="14"/>
      <c r="AA122" s="12"/>
      <c r="AB122" s="13">
        <f>SUM(AB106:AB109,AB111:AB114,AB117:AB120)</f>
        <v>0</v>
      </c>
      <c r="AC122" s="14" t="s">
        <v>104</v>
      </c>
      <c r="AD122" s="14"/>
      <c r="AE122" s="12"/>
    </row>
    <row r="123" spans="1:31" ht="20.100000000000001" customHeight="1" x14ac:dyDescent="0.15">
      <c r="D123" s="122" t="s">
        <v>29</v>
      </c>
      <c r="E123" s="122"/>
      <c r="F123" s="122" t="s">
        <v>103</v>
      </c>
      <c r="G123" s="122"/>
      <c r="H123" s="188">
        <f>H106+H107+H108+H111+H112+H113+H117+H118+H119</f>
        <v>0</v>
      </c>
      <c r="I123" s="189"/>
      <c r="J123" s="189"/>
      <c r="K123" s="29" t="s">
        <v>104</v>
      </c>
      <c r="L123" s="188">
        <f>L106+L107+L108+L111+L112+L113+L117+L118+L119</f>
        <v>0</v>
      </c>
      <c r="M123" s="189"/>
      <c r="N123" s="189"/>
      <c r="O123" s="12" t="s">
        <v>104</v>
      </c>
      <c r="T123" s="122" t="s">
        <v>29</v>
      </c>
      <c r="U123" s="122"/>
      <c r="V123" s="122" t="s">
        <v>103</v>
      </c>
      <c r="W123" s="122"/>
      <c r="X123" s="188">
        <f>SUM(X106,X108,X111,X113,X117,X119)</f>
        <v>0</v>
      </c>
      <c r="Y123" s="189"/>
      <c r="Z123" s="189"/>
      <c r="AA123" s="29" t="s">
        <v>104</v>
      </c>
      <c r="AB123" s="188">
        <f>SUM(AB106,AB108,AB111,AB113,AB117,AB119)</f>
        <v>0</v>
      </c>
      <c r="AC123" s="189"/>
      <c r="AD123" s="189"/>
      <c r="AE123" s="12" t="s">
        <v>104</v>
      </c>
    </row>
    <row r="124" spans="1:31" ht="20.100000000000001" customHeight="1" x14ac:dyDescent="0.15">
      <c r="D124" s="122"/>
      <c r="E124" s="122"/>
      <c r="F124" s="122" t="s">
        <v>93</v>
      </c>
      <c r="G124" s="122"/>
      <c r="H124" s="190">
        <f>J109+J114+I116+J120</f>
        <v>0</v>
      </c>
      <c r="I124" s="189"/>
      <c r="J124" s="189"/>
      <c r="K124" s="29" t="s">
        <v>105</v>
      </c>
      <c r="L124" s="190">
        <f>N109+N114+M116+N120</f>
        <v>0</v>
      </c>
      <c r="M124" s="189"/>
      <c r="N124" s="189"/>
      <c r="O124" s="29" t="s">
        <v>105</v>
      </c>
      <c r="T124" s="122"/>
      <c r="U124" s="122"/>
      <c r="V124" s="122" t="s">
        <v>93</v>
      </c>
      <c r="W124" s="122"/>
      <c r="X124" s="190">
        <f>SUM(Z120,Y116,Z114,Z109)</f>
        <v>0</v>
      </c>
      <c r="Y124" s="189"/>
      <c r="Z124" s="189"/>
      <c r="AA124" s="29" t="s">
        <v>105</v>
      </c>
      <c r="AB124" s="190">
        <f>SUM(AD120,AC116,AD114,AD109)</f>
        <v>0</v>
      </c>
      <c r="AC124" s="189"/>
      <c r="AD124" s="189"/>
      <c r="AE124" s="12" t="s">
        <v>105</v>
      </c>
    </row>
    <row r="125" spans="1:31" ht="20.100000000000001" customHeight="1" x14ac:dyDescent="0.15"/>
    <row r="126" spans="1:31" ht="20.100000000000001" customHeight="1" x14ac:dyDescent="0.15">
      <c r="B126" s="5" t="s">
        <v>148</v>
      </c>
      <c r="O126" s="1"/>
      <c r="P126" s="1"/>
      <c r="R126" s="5" t="s">
        <v>148</v>
      </c>
      <c r="AE126" s="1"/>
    </row>
    <row r="127" spans="1:31" ht="20.100000000000001" customHeight="1" x14ac:dyDescent="0.15">
      <c r="A127"/>
      <c r="B127"/>
      <c r="D127" s="119" t="s">
        <v>108</v>
      </c>
      <c r="E127" s="120"/>
      <c r="F127" s="164"/>
      <c r="G127" s="122" t="s">
        <v>107</v>
      </c>
      <c r="H127" s="122"/>
      <c r="I127" s="122"/>
      <c r="J127" s="122"/>
      <c r="K127" s="122" t="s">
        <v>97</v>
      </c>
      <c r="L127" s="122"/>
      <c r="M127" s="122"/>
      <c r="N127" s="122"/>
      <c r="P127" s="1"/>
      <c r="Q127"/>
      <c r="R127"/>
      <c r="T127" s="119" t="s">
        <v>108</v>
      </c>
      <c r="U127" s="120"/>
      <c r="V127" s="164"/>
      <c r="W127" s="122" t="s">
        <v>107</v>
      </c>
      <c r="X127" s="122"/>
      <c r="Y127" s="122"/>
      <c r="Z127" s="122"/>
      <c r="AA127" s="122" t="s">
        <v>97</v>
      </c>
      <c r="AB127" s="122"/>
      <c r="AC127" s="122"/>
      <c r="AD127" s="122"/>
    </row>
    <row r="128" spans="1:31" ht="20.100000000000001" customHeight="1" x14ac:dyDescent="0.15">
      <c r="A128"/>
      <c r="B128"/>
      <c r="D128" s="154"/>
      <c r="E128" s="165"/>
      <c r="F128" s="166"/>
      <c r="G128" s="182"/>
      <c r="H128" s="182"/>
      <c r="I128" s="182"/>
      <c r="J128" s="182"/>
      <c r="K128" s="182"/>
      <c r="L128" s="182"/>
      <c r="M128" s="182"/>
      <c r="N128" s="182"/>
      <c r="P128" s="1"/>
      <c r="Q128"/>
      <c r="R128"/>
      <c r="T128" s="154" t="s">
        <v>164</v>
      </c>
      <c r="U128" s="165"/>
      <c r="V128" s="166"/>
      <c r="W128" s="182" t="s">
        <v>165</v>
      </c>
      <c r="X128" s="182"/>
      <c r="Y128" s="182"/>
      <c r="Z128" s="182"/>
      <c r="AA128" s="182" t="s">
        <v>165</v>
      </c>
      <c r="AB128" s="182"/>
      <c r="AC128" s="182"/>
      <c r="AD128" s="182"/>
    </row>
    <row r="129" spans="1:31" ht="20.100000000000001" customHeight="1" x14ac:dyDescent="0.15">
      <c r="A129"/>
      <c r="B129"/>
      <c r="D129" s="167"/>
      <c r="E129" s="168"/>
      <c r="F129" s="169"/>
      <c r="G129" s="182"/>
      <c r="H129" s="182"/>
      <c r="I129" s="182"/>
      <c r="J129" s="182"/>
      <c r="K129" s="182"/>
      <c r="L129" s="182"/>
      <c r="M129" s="182"/>
      <c r="N129" s="182"/>
      <c r="P129" s="1"/>
      <c r="Q129"/>
      <c r="R129"/>
      <c r="T129" s="167"/>
      <c r="U129" s="168"/>
      <c r="V129" s="169"/>
      <c r="W129" s="182"/>
      <c r="X129" s="182"/>
      <c r="Y129" s="182"/>
      <c r="Z129" s="182"/>
      <c r="AA129" s="182"/>
      <c r="AB129" s="182"/>
      <c r="AC129" s="182"/>
      <c r="AD129" s="182"/>
    </row>
    <row r="130" spans="1:31" ht="20.100000000000001" customHeight="1" x14ac:dyDescent="0.15">
      <c r="A130"/>
      <c r="B130"/>
      <c r="D130" s="170"/>
      <c r="E130" s="171"/>
      <c r="F130" s="172"/>
      <c r="G130" s="182"/>
      <c r="H130" s="182"/>
      <c r="I130" s="182"/>
      <c r="J130" s="182"/>
      <c r="K130" s="182"/>
      <c r="L130" s="182"/>
      <c r="M130" s="182"/>
      <c r="N130" s="182"/>
      <c r="P130" s="1"/>
      <c r="Q130"/>
      <c r="R130"/>
      <c r="T130" s="170"/>
      <c r="U130" s="171"/>
      <c r="V130" s="172"/>
      <c r="W130" s="182"/>
      <c r="X130" s="182"/>
      <c r="Y130" s="182"/>
      <c r="Z130" s="182"/>
      <c r="AA130" s="182"/>
      <c r="AB130" s="182"/>
      <c r="AC130" s="182"/>
      <c r="AD130" s="182"/>
    </row>
    <row r="131" spans="1:31" ht="20.100000000000001" customHeight="1" x14ac:dyDescent="0.15">
      <c r="B131" s="5" t="s">
        <v>147</v>
      </c>
      <c r="O131" s="1"/>
      <c r="P131" s="1"/>
      <c r="R131" s="5" t="s">
        <v>147</v>
      </c>
      <c r="AE131" s="1"/>
    </row>
    <row r="132" spans="1:31" ht="20.100000000000001" customHeight="1" x14ac:dyDescent="0.15">
      <c r="D132" s="130"/>
      <c r="E132" s="130"/>
      <c r="F132" s="130"/>
      <c r="G132" s="130"/>
      <c r="H132" s="130"/>
      <c r="I132" s="130"/>
      <c r="J132" s="130"/>
      <c r="K132" s="130"/>
      <c r="L132" s="130"/>
      <c r="M132" s="130"/>
      <c r="N132" s="130"/>
      <c r="P132" s="1"/>
      <c r="T132" s="130"/>
      <c r="U132" s="130"/>
      <c r="V132" s="130"/>
      <c r="W132" s="130"/>
      <c r="X132" s="130"/>
      <c r="Y132" s="130"/>
      <c r="Z132" s="130"/>
      <c r="AA132" s="130"/>
      <c r="AB132" s="130"/>
      <c r="AC132" s="130"/>
      <c r="AD132" s="130"/>
    </row>
    <row r="133" spans="1:31" ht="20.100000000000001" customHeight="1" x14ac:dyDescent="0.15">
      <c r="D133" s="130"/>
      <c r="E133" s="130"/>
      <c r="F133" s="130"/>
      <c r="G133" s="130"/>
      <c r="H133" s="130"/>
      <c r="I133" s="130"/>
      <c r="J133" s="130"/>
      <c r="K133" s="130"/>
      <c r="L133" s="130"/>
      <c r="M133" s="130"/>
      <c r="N133" s="130"/>
      <c r="P133" s="1"/>
      <c r="T133" s="130"/>
      <c r="U133" s="130"/>
      <c r="V133" s="130"/>
      <c r="W133" s="130"/>
      <c r="X133" s="130"/>
      <c r="Y133" s="130"/>
      <c r="Z133" s="130"/>
      <c r="AA133" s="130"/>
      <c r="AB133" s="130"/>
      <c r="AC133" s="130"/>
      <c r="AD133" s="130"/>
    </row>
    <row r="134" spans="1:31" ht="20.100000000000001" customHeight="1" x14ac:dyDescent="0.15">
      <c r="D134" s="130"/>
      <c r="E134" s="130"/>
      <c r="F134" s="130"/>
      <c r="G134" s="130"/>
      <c r="H134" s="130"/>
      <c r="I134" s="130"/>
      <c r="J134" s="130"/>
      <c r="K134" s="130"/>
      <c r="L134" s="130"/>
      <c r="M134" s="130"/>
      <c r="N134" s="130"/>
      <c r="P134" s="1"/>
      <c r="T134" s="130"/>
      <c r="U134" s="130"/>
      <c r="V134" s="130"/>
      <c r="W134" s="130"/>
      <c r="X134" s="130"/>
      <c r="Y134" s="130"/>
      <c r="Z134" s="130"/>
      <c r="AA134" s="130"/>
      <c r="AB134" s="130"/>
      <c r="AC134" s="130"/>
      <c r="AD134" s="130"/>
    </row>
    <row r="135" spans="1:31" ht="20.100000000000001" customHeight="1" x14ac:dyDescent="0.15">
      <c r="D135" s="130"/>
      <c r="E135" s="130"/>
      <c r="F135" s="130"/>
      <c r="G135" s="130"/>
      <c r="H135" s="130"/>
      <c r="I135" s="130"/>
      <c r="J135" s="130"/>
      <c r="K135" s="130"/>
      <c r="L135" s="130"/>
      <c r="M135" s="130"/>
      <c r="N135" s="130"/>
      <c r="P135" s="1"/>
      <c r="T135" s="130"/>
      <c r="U135" s="130"/>
      <c r="V135" s="130"/>
      <c r="W135" s="130"/>
      <c r="X135" s="130"/>
      <c r="Y135" s="130"/>
      <c r="Z135" s="130"/>
      <c r="AA135" s="130"/>
      <c r="AB135" s="130"/>
      <c r="AC135" s="130"/>
      <c r="AD135" s="130"/>
    </row>
    <row r="136" spans="1:31" ht="20.100000000000001" customHeight="1" x14ac:dyDescent="0.15">
      <c r="B136" s="5" t="s">
        <v>146</v>
      </c>
      <c r="O136" s="1"/>
      <c r="P136" s="1"/>
      <c r="R136" s="5" t="s">
        <v>146</v>
      </c>
      <c r="AE136" s="1"/>
    </row>
    <row r="137" spans="1:31" ht="20.100000000000001" customHeight="1" x14ac:dyDescent="0.15">
      <c r="D137" s="130"/>
      <c r="E137" s="130"/>
      <c r="F137" s="130"/>
      <c r="G137" s="130"/>
      <c r="H137" s="130"/>
      <c r="I137" s="130"/>
      <c r="J137" s="130"/>
      <c r="K137" s="130"/>
      <c r="L137" s="130"/>
      <c r="M137" s="130"/>
      <c r="N137" s="130"/>
      <c r="P137" s="1"/>
      <c r="T137" s="130"/>
      <c r="U137" s="130"/>
      <c r="V137" s="130"/>
      <c r="W137" s="130"/>
      <c r="X137" s="130"/>
      <c r="Y137" s="130"/>
      <c r="Z137" s="130"/>
      <c r="AA137" s="130"/>
      <c r="AB137" s="130"/>
      <c r="AC137" s="130"/>
      <c r="AD137" s="130"/>
    </row>
    <row r="138" spans="1:31" ht="20.100000000000001" customHeight="1" x14ac:dyDescent="0.15">
      <c r="D138" s="130"/>
      <c r="E138" s="130"/>
      <c r="F138" s="130"/>
      <c r="G138" s="130"/>
      <c r="H138" s="130"/>
      <c r="I138" s="130"/>
      <c r="J138" s="130"/>
      <c r="K138" s="130"/>
      <c r="L138" s="130"/>
      <c r="M138" s="130"/>
      <c r="N138" s="130"/>
      <c r="P138" s="1"/>
      <c r="T138" s="130"/>
      <c r="U138" s="130"/>
      <c r="V138" s="130"/>
      <c r="W138" s="130"/>
      <c r="X138" s="130"/>
      <c r="Y138" s="130"/>
      <c r="Z138" s="130"/>
      <c r="AA138" s="130"/>
      <c r="AB138" s="130"/>
      <c r="AC138" s="130"/>
      <c r="AD138" s="130"/>
    </row>
    <row r="139" spans="1:31" ht="20.100000000000001" customHeight="1" x14ac:dyDescent="0.15">
      <c r="D139" s="130"/>
      <c r="E139" s="130"/>
      <c r="F139" s="130"/>
      <c r="G139" s="130"/>
      <c r="H139" s="130"/>
      <c r="I139" s="130"/>
      <c r="J139" s="130"/>
      <c r="K139" s="130"/>
      <c r="L139" s="130"/>
      <c r="M139" s="130"/>
      <c r="N139" s="130"/>
      <c r="P139" s="1"/>
      <c r="T139" s="130"/>
      <c r="U139" s="130"/>
      <c r="V139" s="130"/>
      <c r="W139" s="130"/>
      <c r="X139" s="130"/>
      <c r="Y139" s="130"/>
      <c r="Z139" s="130"/>
      <c r="AA139" s="130"/>
      <c r="AB139" s="130"/>
      <c r="AC139" s="130"/>
      <c r="AD139" s="130"/>
    </row>
    <row r="140" spans="1:31" ht="20.100000000000001" customHeight="1" x14ac:dyDescent="0.15">
      <c r="D140" s="130"/>
      <c r="E140" s="130"/>
      <c r="F140" s="130"/>
      <c r="G140" s="130"/>
      <c r="H140" s="130"/>
      <c r="I140" s="130"/>
      <c r="J140" s="130"/>
      <c r="K140" s="130"/>
      <c r="L140" s="130"/>
      <c r="M140" s="130"/>
      <c r="N140" s="130"/>
      <c r="P140" s="1"/>
      <c r="T140" s="130"/>
      <c r="U140" s="130"/>
      <c r="V140" s="130"/>
      <c r="W140" s="130"/>
      <c r="X140" s="130"/>
      <c r="Y140" s="130"/>
      <c r="Z140" s="130"/>
      <c r="AA140" s="130"/>
      <c r="AB140" s="130"/>
      <c r="AC140" s="130"/>
      <c r="AD140" s="130"/>
    </row>
    <row r="141" spans="1:31" ht="20.100000000000001" customHeight="1" x14ac:dyDescent="0.15"/>
    <row r="142" spans="1:31" ht="20.100000000000001" customHeight="1" x14ac:dyDescent="0.15">
      <c r="A142" s="5" t="s">
        <v>149</v>
      </c>
      <c r="N142" s="1"/>
      <c r="O142" s="1"/>
      <c r="P142" s="1"/>
      <c r="Q142" s="5" t="s">
        <v>149</v>
      </c>
      <c r="AD142" s="1"/>
      <c r="AE142" s="1"/>
    </row>
    <row r="143" spans="1:31" ht="20.100000000000001" customHeight="1" x14ac:dyDescent="0.15">
      <c r="B143" s="5" t="s">
        <v>150</v>
      </c>
      <c r="O143" s="1"/>
      <c r="P143" s="1"/>
      <c r="R143" s="5" t="s">
        <v>150</v>
      </c>
      <c r="AE143" s="1"/>
    </row>
    <row r="144" spans="1:31" ht="20.100000000000001" customHeight="1" x14ac:dyDescent="0.15">
      <c r="D144" s="119" t="s">
        <v>109</v>
      </c>
      <c r="E144" s="120"/>
      <c r="F144" s="164"/>
      <c r="G144" s="119" t="s">
        <v>107</v>
      </c>
      <c r="H144" s="120"/>
      <c r="I144" s="120"/>
      <c r="J144" s="120"/>
      <c r="K144" s="120"/>
      <c r="L144" s="120"/>
      <c r="M144" s="120"/>
      <c r="N144" s="164"/>
      <c r="P144" s="1"/>
      <c r="T144" s="119" t="s">
        <v>109</v>
      </c>
      <c r="U144" s="120"/>
      <c r="V144" s="164"/>
      <c r="W144" s="119" t="s">
        <v>107</v>
      </c>
      <c r="X144" s="120"/>
      <c r="Y144" s="120"/>
      <c r="Z144" s="120"/>
      <c r="AA144" s="120"/>
      <c r="AB144" s="120"/>
      <c r="AC144" s="120"/>
      <c r="AD144" s="164"/>
    </row>
    <row r="145" spans="2:31" ht="20.100000000000001" customHeight="1" x14ac:dyDescent="0.15">
      <c r="D145" s="154"/>
      <c r="E145" s="165"/>
      <c r="F145" s="166"/>
      <c r="G145" s="163"/>
      <c r="H145" s="155"/>
      <c r="I145" s="155"/>
      <c r="J145" s="155"/>
      <c r="K145" s="155"/>
      <c r="L145" s="155"/>
      <c r="M145" s="155"/>
      <c r="N145" s="156"/>
      <c r="P145" s="1"/>
      <c r="T145" s="154"/>
      <c r="U145" s="165"/>
      <c r="V145" s="166"/>
      <c r="W145" s="163"/>
      <c r="X145" s="155"/>
      <c r="Y145" s="155"/>
      <c r="Z145" s="155"/>
      <c r="AA145" s="155"/>
      <c r="AB145" s="155"/>
      <c r="AC145" s="155"/>
      <c r="AD145" s="156"/>
    </row>
    <row r="146" spans="2:31" ht="20.100000000000001" customHeight="1" x14ac:dyDescent="0.15">
      <c r="D146" s="167"/>
      <c r="E146" s="168"/>
      <c r="F146" s="169"/>
      <c r="G146" s="157"/>
      <c r="H146" s="158"/>
      <c r="I146" s="158"/>
      <c r="J146" s="158"/>
      <c r="K146" s="158"/>
      <c r="L146" s="158"/>
      <c r="M146" s="158"/>
      <c r="N146" s="159"/>
      <c r="P146" s="1"/>
      <c r="T146" s="167"/>
      <c r="U146" s="168"/>
      <c r="V146" s="169"/>
      <c r="W146" s="157"/>
      <c r="X146" s="158"/>
      <c r="Y146" s="158"/>
      <c r="Z146" s="158"/>
      <c r="AA146" s="158"/>
      <c r="AB146" s="158"/>
      <c r="AC146" s="158"/>
      <c r="AD146" s="159"/>
    </row>
    <row r="147" spans="2:31" ht="20.100000000000001" customHeight="1" x14ac:dyDescent="0.15">
      <c r="D147" s="170"/>
      <c r="E147" s="171"/>
      <c r="F147" s="172"/>
      <c r="G147" s="160"/>
      <c r="H147" s="161"/>
      <c r="I147" s="161"/>
      <c r="J147" s="161"/>
      <c r="K147" s="161"/>
      <c r="L147" s="161"/>
      <c r="M147" s="161"/>
      <c r="N147" s="162"/>
      <c r="P147" s="1"/>
      <c r="T147" s="170"/>
      <c r="U147" s="171"/>
      <c r="V147" s="172"/>
      <c r="W147" s="160"/>
      <c r="X147" s="161"/>
      <c r="Y147" s="161"/>
      <c r="Z147" s="161"/>
      <c r="AA147" s="161"/>
      <c r="AB147" s="161"/>
      <c r="AC147" s="161"/>
      <c r="AD147" s="162"/>
    </row>
    <row r="148" spans="2:31" ht="20.100000000000001" customHeight="1" x14ac:dyDescent="0.15">
      <c r="B148" s="5" t="s">
        <v>151</v>
      </c>
      <c r="O148" s="1"/>
      <c r="P148" s="1"/>
      <c r="R148" s="5" t="s">
        <v>151</v>
      </c>
      <c r="AE148" s="1"/>
    </row>
    <row r="149" spans="2:31" ht="20.100000000000001" customHeight="1" x14ac:dyDescent="0.15">
      <c r="D149" s="122" t="s">
        <v>89</v>
      </c>
      <c r="E149" s="122"/>
      <c r="F149" s="122"/>
      <c r="G149" s="122"/>
      <c r="H149" s="122" t="s">
        <v>110</v>
      </c>
      <c r="I149" s="122"/>
      <c r="J149" s="122"/>
      <c r="K149" s="122"/>
      <c r="L149" s="122"/>
      <c r="M149" s="122"/>
      <c r="N149" s="122"/>
      <c r="O149" s="122"/>
      <c r="T149" s="122" t="s">
        <v>89</v>
      </c>
      <c r="U149" s="122"/>
      <c r="V149" s="122"/>
      <c r="W149" s="122"/>
      <c r="X149" s="122" t="s">
        <v>110</v>
      </c>
      <c r="Y149" s="122"/>
      <c r="Z149" s="122"/>
      <c r="AA149" s="122"/>
      <c r="AB149" s="122"/>
      <c r="AC149" s="122"/>
      <c r="AD149" s="122"/>
      <c r="AE149" s="122"/>
    </row>
    <row r="150" spans="2:31" ht="20.100000000000001" customHeight="1" x14ac:dyDescent="0.15">
      <c r="D150" s="122"/>
      <c r="E150" s="122"/>
      <c r="F150" s="122"/>
      <c r="G150" s="122"/>
      <c r="H150" s="94">
        <v>0</v>
      </c>
      <c r="I150" s="32">
        <v>0</v>
      </c>
      <c r="J150" s="32">
        <v>0</v>
      </c>
      <c r="K150" s="32">
        <v>0</v>
      </c>
      <c r="L150" s="32">
        <v>0</v>
      </c>
      <c r="M150" s="122" t="s">
        <v>27</v>
      </c>
      <c r="N150" s="122"/>
      <c r="O150" s="122"/>
      <c r="T150" s="122"/>
      <c r="U150" s="122"/>
      <c r="V150" s="122"/>
      <c r="W150" s="122"/>
      <c r="X150" s="31">
        <v>27</v>
      </c>
      <c r="Y150" s="32">
        <f>X150+1</f>
        <v>28</v>
      </c>
      <c r="Z150" s="32">
        <f>Y150+1</f>
        <v>29</v>
      </c>
      <c r="AA150" s="32">
        <f t="shared" ref="AA150" si="0">Z150+1</f>
        <v>30</v>
      </c>
      <c r="AB150" s="32">
        <f t="shared" ref="AB150" si="1">AA150+1</f>
        <v>31</v>
      </c>
      <c r="AC150" s="122" t="s">
        <v>27</v>
      </c>
      <c r="AD150" s="122"/>
      <c r="AE150" s="122"/>
    </row>
    <row r="151" spans="2:31" ht="20.100000000000001" customHeight="1" x14ac:dyDescent="0.15">
      <c r="D151" s="184" t="s">
        <v>98</v>
      </c>
      <c r="E151" s="184"/>
      <c r="F151" s="122" t="s">
        <v>90</v>
      </c>
      <c r="G151" s="98" t="s">
        <v>91</v>
      </c>
      <c r="H151" s="109"/>
      <c r="I151" s="109"/>
      <c r="J151" s="109"/>
      <c r="K151" s="109"/>
      <c r="L151" s="109"/>
      <c r="M151" s="211">
        <f>SUM(H151:L151)</f>
        <v>0</v>
      </c>
      <c r="N151" s="212"/>
      <c r="O151" s="110" t="s">
        <v>106</v>
      </c>
      <c r="T151" s="184" t="s">
        <v>98</v>
      </c>
      <c r="U151" s="184"/>
      <c r="V151" s="122" t="s">
        <v>90</v>
      </c>
      <c r="W151" s="6" t="s">
        <v>91</v>
      </c>
      <c r="X151" s="76"/>
      <c r="Y151" s="76"/>
      <c r="Z151" s="76"/>
      <c r="AA151" s="76"/>
      <c r="AB151" s="76"/>
      <c r="AC151" s="185">
        <f>SUM(X151:AB151)</f>
        <v>0</v>
      </c>
      <c r="AD151" s="186"/>
      <c r="AE151" s="34" t="s">
        <v>104</v>
      </c>
    </row>
    <row r="152" spans="2:31" ht="20.100000000000001" customHeight="1" x14ac:dyDescent="0.15">
      <c r="D152" s="184"/>
      <c r="E152" s="184"/>
      <c r="F152" s="122"/>
      <c r="G152" s="105" t="s">
        <v>182</v>
      </c>
      <c r="H152" s="111"/>
      <c r="I152" s="111"/>
      <c r="J152" s="111"/>
      <c r="K152" s="111"/>
      <c r="L152" s="111"/>
      <c r="M152" s="213">
        <f>SUM(H152:L152)</f>
        <v>0</v>
      </c>
      <c r="N152" s="214"/>
      <c r="O152" s="112" t="s">
        <v>104</v>
      </c>
      <c r="T152" s="184"/>
      <c r="U152" s="184"/>
      <c r="V152" s="122"/>
      <c r="W152" s="6"/>
      <c r="X152" s="97"/>
      <c r="Y152" s="97"/>
      <c r="Z152" s="97"/>
      <c r="AA152" s="97"/>
      <c r="AB152" s="97"/>
      <c r="AC152" s="95"/>
      <c r="AD152" s="96"/>
      <c r="AE152" s="34"/>
    </row>
    <row r="153" spans="2:31" ht="20.100000000000001" customHeight="1" x14ac:dyDescent="0.15">
      <c r="D153" s="184"/>
      <c r="E153" s="184"/>
      <c r="F153" s="122"/>
      <c r="G153" s="6" t="s">
        <v>92</v>
      </c>
      <c r="H153" s="33"/>
      <c r="I153" s="33"/>
      <c r="J153" s="33"/>
      <c r="K153" s="33"/>
      <c r="L153" s="33"/>
      <c r="M153" s="185">
        <f t="shared" ref="M153:M168" si="2">SUM(H153:L153)</f>
        <v>0</v>
      </c>
      <c r="N153" s="186"/>
      <c r="O153" s="34" t="s">
        <v>106</v>
      </c>
      <c r="T153" s="184"/>
      <c r="U153" s="184"/>
      <c r="V153" s="122"/>
      <c r="W153" s="6" t="s">
        <v>92</v>
      </c>
      <c r="X153" s="76"/>
      <c r="Y153" s="76"/>
      <c r="Z153" s="76"/>
      <c r="AA153" s="76"/>
      <c r="AB153" s="76"/>
      <c r="AC153" s="185">
        <f t="shared" ref="AC153:AC168" si="3">SUM(X153:AB153)</f>
        <v>0</v>
      </c>
      <c r="AD153" s="186"/>
      <c r="AE153" s="34" t="s">
        <v>104</v>
      </c>
    </row>
    <row r="154" spans="2:31" ht="20.100000000000001" customHeight="1" x14ac:dyDescent="0.15">
      <c r="D154" s="184"/>
      <c r="E154" s="184"/>
      <c r="F154" s="122" t="s">
        <v>93</v>
      </c>
      <c r="G154" s="122"/>
      <c r="H154" s="33"/>
      <c r="I154" s="33"/>
      <c r="J154" s="33"/>
      <c r="K154" s="33"/>
      <c r="L154" s="33"/>
      <c r="M154" s="185">
        <f t="shared" si="2"/>
        <v>0</v>
      </c>
      <c r="N154" s="186"/>
      <c r="O154" s="34" t="s">
        <v>105</v>
      </c>
      <c r="T154" s="184"/>
      <c r="U154" s="184"/>
      <c r="V154" s="122" t="s">
        <v>93</v>
      </c>
      <c r="W154" s="122"/>
      <c r="X154" s="76"/>
      <c r="Y154" s="76"/>
      <c r="Z154" s="76"/>
      <c r="AA154" s="76"/>
      <c r="AB154" s="76"/>
      <c r="AC154" s="185">
        <f t="shared" si="3"/>
        <v>0</v>
      </c>
      <c r="AD154" s="186"/>
      <c r="AE154" s="34" t="s">
        <v>105</v>
      </c>
    </row>
    <row r="155" spans="2:31" ht="20.100000000000001" customHeight="1" x14ac:dyDescent="0.15">
      <c r="D155" s="184"/>
      <c r="E155" s="184"/>
      <c r="F155" s="122" t="s">
        <v>94</v>
      </c>
      <c r="G155" s="122"/>
      <c r="H155" s="33"/>
      <c r="I155" s="33"/>
      <c r="J155" s="33"/>
      <c r="K155" s="33"/>
      <c r="L155" s="33"/>
      <c r="M155" s="185">
        <f t="shared" si="2"/>
        <v>0</v>
      </c>
      <c r="N155" s="186"/>
      <c r="O155" s="34"/>
      <c r="T155" s="184"/>
      <c r="U155" s="184"/>
      <c r="V155" s="122" t="s">
        <v>94</v>
      </c>
      <c r="W155" s="122"/>
      <c r="X155" s="76"/>
      <c r="Y155" s="76"/>
      <c r="Z155" s="76"/>
      <c r="AA155" s="76"/>
      <c r="AB155" s="76"/>
      <c r="AC155" s="185">
        <f t="shared" si="3"/>
        <v>0</v>
      </c>
      <c r="AD155" s="186"/>
      <c r="AE155" s="34"/>
    </row>
    <row r="156" spans="2:31" ht="20.100000000000001" customHeight="1" x14ac:dyDescent="0.15">
      <c r="D156" s="187" t="s">
        <v>99</v>
      </c>
      <c r="E156" s="141"/>
      <c r="F156" s="122" t="s">
        <v>90</v>
      </c>
      <c r="G156" s="98" t="s">
        <v>91</v>
      </c>
      <c r="H156" s="109"/>
      <c r="I156" s="109"/>
      <c r="J156" s="109"/>
      <c r="K156" s="109"/>
      <c r="L156" s="109"/>
      <c r="M156" s="211">
        <f>SUM(H156:L156)</f>
        <v>0</v>
      </c>
      <c r="N156" s="212"/>
      <c r="O156" s="110" t="s">
        <v>104</v>
      </c>
      <c r="T156" s="187" t="s">
        <v>99</v>
      </c>
      <c r="U156" s="141"/>
      <c r="V156" s="122" t="s">
        <v>90</v>
      </c>
      <c r="W156" s="6" t="s">
        <v>91</v>
      </c>
      <c r="X156" s="76"/>
      <c r="Y156" s="76"/>
      <c r="Z156" s="76"/>
      <c r="AA156" s="76"/>
      <c r="AB156" s="76"/>
      <c r="AC156" s="185">
        <f t="shared" si="3"/>
        <v>0</v>
      </c>
      <c r="AD156" s="186"/>
      <c r="AE156" s="34" t="s">
        <v>104</v>
      </c>
    </row>
    <row r="157" spans="2:31" ht="20.100000000000001" customHeight="1" x14ac:dyDescent="0.15">
      <c r="D157" s="142"/>
      <c r="E157" s="144"/>
      <c r="F157" s="122"/>
      <c r="G157" s="105" t="s">
        <v>182</v>
      </c>
      <c r="H157" s="111"/>
      <c r="I157" s="111"/>
      <c r="J157" s="111"/>
      <c r="K157" s="111"/>
      <c r="L157" s="111"/>
      <c r="M157" s="213">
        <f>SUM(H157:L157)</f>
        <v>0</v>
      </c>
      <c r="N157" s="214"/>
      <c r="O157" s="112" t="s">
        <v>104</v>
      </c>
      <c r="T157" s="142"/>
      <c r="U157" s="144"/>
      <c r="V157" s="122"/>
      <c r="W157" s="6"/>
      <c r="X157" s="97"/>
      <c r="Y157" s="97"/>
      <c r="Z157" s="97"/>
      <c r="AA157" s="97"/>
      <c r="AB157" s="97"/>
      <c r="AC157" s="95"/>
      <c r="AD157" s="96"/>
      <c r="AE157" s="34"/>
    </row>
    <row r="158" spans="2:31" ht="20.100000000000001" customHeight="1" x14ac:dyDescent="0.15">
      <c r="D158" s="142"/>
      <c r="E158" s="144"/>
      <c r="F158" s="122"/>
      <c r="G158" s="6" t="s">
        <v>92</v>
      </c>
      <c r="H158" s="33"/>
      <c r="I158" s="33"/>
      <c r="J158" s="33"/>
      <c r="K158" s="33"/>
      <c r="L158" s="33"/>
      <c r="M158" s="185">
        <f t="shared" si="2"/>
        <v>0</v>
      </c>
      <c r="N158" s="186"/>
      <c r="O158" s="34" t="s">
        <v>106</v>
      </c>
      <c r="T158" s="142"/>
      <c r="U158" s="144"/>
      <c r="V158" s="122"/>
      <c r="W158" s="6" t="s">
        <v>92</v>
      </c>
      <c r="X158" s="76"/>
      <c r="Y158" s="76"/>
      <c r="Z158" s="76"/>
      <c r="AA158" s="76"/>
      <c r="AB158" s="76"/>
      <c r="AC158" s="185">
        <f t="shared" si="3"/>
        <v>0</v>
      </c>
      <c r="AD158" s="186"/>
      <c r="AE158" s="34" t="s">
        <v>104</v>
      </c>
    </row>
    <row r="159" spans="2:31" ht="20.100000000000001" customHeight="1" x14ac:dyDescent="0.15">
      <c r="D159" s="142"/>
      <c r="E159" s="144"/>
      <c r="F159" s="122" t="s">
        <v>93</v>
      </c>
      <c r="G159" s="122"/>
      <c r="H159" s="33"/>
      <c r="I159" s="33"/>
      <c r="J159" s="33"/>
      <c r="K159" s="33"/>
      <c r="L159" s="33"/>
      <c r="M159" s="185">
        <f t="shared" si="2"/>
        <v>0</v>
      </c>
      <c r="N159" s="186"/>
      <c r="O159" s="34" t="s">
        <v>105</v>
      </c>
      <c r="T159" s="142"/>
      <c r="U159" s="144"/>
      <c r="V159" s="122" t="s">
        <v>93</v>
      </c>
      <c r="W159" s="122"/>
      <c r="X159" s="76"/>
      <c r="Y159" s="76"/>
      <c r="Z159" s="76"/>
      <c r="AA159" s="76"/>
      <c r="AB159" s="76"/>
      <c r="AC159" s="185">
        <f t="shared" si="3"/>
        <v>0</v>
      </c>
      <c r="AD159" s="186"/>
      <c r="AE159" s="34" t="s">
        <v>105</v>
      </c>
    </row>
    <row r="160" spans="2:31" ht="20.100000000000001" customHeight="1" x14ac:dyDescent="0.15">
      <c r="D160" s="145"/>
      <c r="E160" s="147"/>
      <c r="F160" s="122" t="s">
        <v>94</v>
      </c>
      <c r="G160" s="122"/>
      <c r="H160" s="33"/>
      <c r="I160" s="33"/>
      <c r="J160" s="33"/>
      <c r="K160" s="33"/>
      <c r="L160" s="33"/>
      <c r="M160" s="185">
        <f t="shared" si="2"/>
        <v>0</v>
      </c>
      <c r="N160" s="186"/>
      <c r="O160" s="34"/>
      <c r="T160" s="145"/>
      <c r="U160" s="147"/>
      <c r="V160" s="122" t="s">
        <v>94</v>
      </c>
      <c r="W160" s="122"/>
      <c r="X160" s="76"/>
      <c r="Y160" s="76"/>
      <c r="Z160" s="76"/>
      <c r="AA160" s="76"/>
      <c r="AB160" s="76"/>
      <c r="AC160" s="185">
        <f t="shared" si="3"/>
        <v>0</v>
      </c>
      <c r="AD160" s="186"/>
      <c r="AE160" s="34"/>
    </row>
    <row r="161" spans="3:31" ht="20.100000000000001" customHeight="1" x14ac:dyDescent="0.15">
      <c r="D161" s="184" t="s">
        <v>100</v>
      </c>
      <c r="E161" s="184"/>
      <c r="F161" s="184"/>
      <c r="G161" s="184"/>
      <c r="H161" s="33"/>
      <c r="I161" s="33"/>
      <c r="J161" s="33"/>
      <c r="K161" s="33"/>
      <c r="L161" s="33"/>
      <c r="M161" s="185">
        <f t="shared" si="2"/>
        <v>0</v>
      </c>
      <c r="N161" s="186"/>
      <c r="O161" s="34" t="s">
        <v>105</v>
      </c>
      <c r="T161" s="184" t="s">
        <v>100</v>
      </c>
      <c r="U161" s="184"/>
      <c r="V161" s="184"/>
      <c r="W161" s="184"/>
      <c r="X161" s="76"/>
      <c r="Y161" s="76"/>
      <c r="Z161" s="76"/>
      <c r="AA161" s="76"/>
      <c r="AB161" s="76"/>
      <c r="AC161" s="185">
        <f t="shared" si="3"/>
        <v>0</v>
      </c>
      <c r="AD161" s="186"/>
      <c r="AE161" s="34" t="s">
        <v>105</v>
      </c>
    </row>
    <row r="162" spans="3:31" ht="20.100000000000001" customHeight="1" x14ac:dyDescent="0.15">
      <c r="D162" s="184" t="s">
        <v>101</v>
      </c>
      <c r="E162" s="184"/>
      <c r="F162" s="122" t="s">
        <v>90</v>
      </c>
      <c r="G162" s="98" t="s">
        <v>91</v>
      </c>
      <c r="H162" s="109"/>
      <c r="I162" s="109"/>
      <c r="J162" s="109"/>
      <c r="K162" s="109"/>
      <c r="L162" s="109"/>
      <c r="M162" s="211">
        <f>SUM(H162:L162)</f>
        <v>0</v>
      </c>
      <c r="N162" s="212"/>
      <c r="O162" s="110" t="s">
        <v>104</v>
      </c>
      <c r="T162" s="184" t="s">
        <v>101</v>
      </c>
      <c r="U162" s="184"/>
      <c r="V162" s="122" t="s">
        <v>90</v>
      </c>
      <c r="W162" s="6" t="s">
        <v>91</v>
      </c>
      <c r="X162" s="76"/>
      <c r="Y162" s="76"/>
      <c r="Z162" s="76"/>
      <c r="AA162" s="76"/>
      <c r="AB162" s="76"/>
      <c r="AC162" s="185">
        <f t="shared" si="3"/>
        <v>0</v>
      </c>
      <c r="AD162" s="186"/>
      <c r="AE162" s="34" t="s">
        <v>104</v>
      </c>
    </row>
    <row r="163" spans="3:31" ht="20.100000000000001" customHeight="1" x14ac:dyDescent="0.15">
      <c r="D163" s="184"/>
      <c r="E163" s="184"/>
      <c r="F163" s="122"/>
      <c r="G163" s="105" t="s">
        <v>182</v>
      </c>
      <c r="H163" s="111"/>
      <c r="I163" s="111"/>
      <c r="J163" s="111"/>
      <c r="K163" s="111"/>
      <c r="L163" s="111"/>
      <c r="M163" s="213">
        <f>SUM(H163:L163)</f>
        <v>0</v>
      </c>
      <c r="N163" s="214"/>
      <c r="O163" s="112" t="s">
        <v>104</v>
      </c>
      <c r="T163" s="184"/>
      <c r="U163" s="184"/>
      <c r="V163" s="122"/>
      <c r="W163" s="6"/>
      <c r="X163" s="97"/>
      <c r="Y163" s="97"/>
      <c r="Z163" s="97"/>
      <c r="AA163" s="97"/>
      <c r="AB163" s="97"/>
      <c r="AC163" s="95"/>
      <c r="AD163" s="96"/>
      <c r="AE163" s="34"/>
    </row>
    <row r="164" spans="3:31" ht="20.100000000000001" customHeight="1" x14ac:dyDescent="0.15">
      <c r="D164" s="184"/>
      <c r="E164" s="184"/>
      <c r="F164" s="122"/>
      <c r="G164" s="6" t="s">
        <v>92</v>
      </c>
      <c r="H164" s="33"/>
      <c r="I164" s="33"/>
      <c r="J164" s="33"/>
      <c r="K164" s="33"/>
      <c r="L164" s="33"/>
      <c r="M164" s="185">
        <f t="shared" si="2"/>
        <v>0</v>
      </c>
      <c r="N164" s="186"/>
      <c r="O164" s="34" t="s">
        <v>106</v>
      </c>
      <c r="T164" s="184"/>
      <c r="U164" s="184"/>
      <c r="V164" s="122"/>
      <c r="W164" s="6" t="s">
        <v>92</v>
      </c>
      <c r="X164" s="76"/>
      <c r="Y164" s="76"/>
      <c r="Z164" s="76"/>
      <c r="AA164" s="76"/>
      <c r="AB164" s="76"/>
      <c r="AC164" s="185">
        <f t="shared" si="3"/>
        <v>0</v>
      </c>
      <c r="AD164" s="186"/>
      <c r="AE164" s="34" t="s">
        <v>104</v>
      </c>
    </row>
    <row r="165" spans="3:31" ht="20.100000000000001" customHeight="1" x14ac:dyDescent="0.15">
      <c r="D165" s="184"/>
      <c r="E165" s="184"/>
      <c r="F165" s="122" t="s">
        <v>93</v>
      </c>
      <c r="G165" s="122"/>
      <c r="H165" s="33"/>
      <c r="I165" s="33"/>
      <c r="J165" s="33"/>
      <c r="K165" s="33"/>
      <c r="L165" s="33"/>
      <c r="M165" s="185">
        <f t="shared" si="2"/>
        <v>0</v>
      </c>
      <c r="N165" s="186"/>
      <c r="O165" s="34" t="s">
        <v>105</v>
      </c>
      <c r="T165" s="184"/>
      <c r="U165" s="184"/>
      <c r="V165" s="122" t="s">
        <v>93</v>
      </c>
      <c r="W165" s="122"/>
      <c r="X165" s="76"/>
      <c r="Y165" s="76"/>
      <c r="Z165" s="76"/>
      <c r="AA165" s="76"/>
      <c r="AB165" s="76"/>
      <c r="AC165" s="185">
        <f t="shared" si="3"/>
        <v>0</v>
      </c>
      <c r="AD165" s="186"/>
      <c r="AE165" s="34" t="s">
        <v>105</v>
      </c>
    </row>
    <row r="166" spans="3:31" ht="20.100000000000001" customHeight="1" x14ac:dyDescent="0.15">
      <c r="D166" s="184"/>
      <c r="E166" s="184"/>
      <c r="F166" s="122" t="s">
        <v>94</v>
      </c>
      <c r="G166" s="122"/>
      <c r="H166" s="33"/>
      <c r="I166" s="33"/>
      <c r="J166" s="33"/>
      <c r="K166" s="33"/>
      <c r="L166" s="33"/>
      <c r="M166" s="185">
        <f t="shared" si="2"/>
        <v>0</v>
      </c>
      <c r="N166" s="186"/>
      <c r="O166" s="34"/>
      <c r="T166" s="184"/>
      <c r="U166" s="184"/>
      <c r="V166" s="122" t="s">
        <v>94</v>
      </c>
      <c r="W166" s="122"/>
      <c r="X166" s="76"/>
      <c r="Y166" s="76"/>
      <c r="Z166" s="76"/>
      <c r="AA166" s="76"/>
      <c r="AB166" s="76"/>
      <c r="AC166" s="185">
        <f t="shared" si="3"/>
        <v>0</v>
      </c>
      <c r="AD166" s="186"/>
      <c r="AE166" s="34"/>
    </row>
    <row r="167" spans="3:31" ht="20.100000000000001" customHeight="1" x14ac:dyDescent="0.15">
      <c r="D167" s="122" t="s">
        <v>29</v>
      </c>
      <c r="E167" s="122"/>
      <c r="F167" s="122" t="s">
        <v>103</v>
      </c>
      <c r="G167" s="122"/>
      <c r="H167" s="35">
        <f>SUM(H151:H153,H156:H158,H162:H164)</f>
        <v>0</v>
      </c>
      <c r="I167" s="35">
        <f t="shared" ref="I167:L167" si="4">SUM(I151:I153,I156:I158,I162:I164)</f>
        <v>0</v>
      </c>
      <c r="J167" s="35">
        <f t="shared" si="4"/>
        <v>0</v>
      </c>
      <c r="K167" s="35">
        <f t="shared" si="4"/>
        <v>0</v>
      </c>
      <c r="L167" s="35">
        <f t="shared" si="4"/>
        <v>0</v>
      </c>
      <c r="M167" s="185">
        <f t="shared" si="2"/>
        <v>0</v>
      </c>
      <c r="N167" s="186"/>
      <c r="O167" s="34" t="s">
        <v>106</v>
      </c>
      <c r="T167" s="122" t="s">
        <v>29</v>
      </c>
      <c r="U167" s="122"/>
      <c r="V167" s="122" t="s">
        <v>103</v>
      </c>
      <c r="W167" s="122"/>
      <c r="X167" s="77">
        <f>SUM(X151:X153,X156:X158,X162:X164)</f>
        <v>0</v>
      </c>
      <c r="Y167" s="77">
        <f t="shared" ref="Y167:AB167" si="5">SUM(Y151:Y153,Y156:Y158,Y162:Y164)</f>
        <v>0</v>
      </c>
      <c r="Z167" s="77">
        <f t="shared" si="5"/>
        <v>0</v>
      </c>
      <c r="AA167" s="77">
        <f t="shared" si="5"/>
        <v>0</v>
      </c>
      <c r="AB167" s="77">
        <f t="shared" si="5"/>
        <v>0</v>
      </c>
      <c r="AC167" s="185">
        <f t="shared" si="3"/>
        <v>0</v>
      </c>
      <c r="AD167" s="186"/>
      <c r="AE167" s="34" t="s">
        <v>104</v>
      </c>
    </row>
    <row r="168" spans="3:31" ht="20.100000000000001" customHeight="1" x14ac:dyDescent="0.15">
      <c r="D168" s="122"/>
      <c r="E168" s="122"/>
      <c r="F168" s="122" t="s">
        <v>93</v>
      </c>
      <c r="G168" s="122"/>
      <c r="H168" s="35">
        <f>SUM(H154,H159,H161,H165)</f>
        <v>0</v>
      </c>
      <c r="I168" s="35">
        <f t="shared" ref="I168:L168" si="6">SUM(I154,I159,I161,I165)</f>
        <v>0</v>
      </c>
      <c r="J168" s="35">
        <f t="shared" si="6"/>
        <v>0</v>
      </c>
      <c r="K168" s="35">
        <f>SUM(K154,K159,K161,K165)</f>
        <v>0</v>
      </c>
      <c r="L168" s="35">
        <f t="shared" si="6"/>
        <v>0</v>
      </c>
      <c r="M168" s="185">
        <f t="shared" si="2"/>
        <v>0</v>
      </c>
      <c r="N168" s="186"/>
      <c r="O168" s="34" t="s">
        <v>105</v>
      </c>
      <c r="T168" s="122"/>
      <c r="U168" s="122"/>
      <c r="V168" s="122" t="s">
        <v>93</v>
      </c>
      <c r="W168" s="122"/>
      <c r="X168" s="77">
        <f>SUM(X154,X159,X161,X165)</f>
        <v>0</v>
      </c>
      <c r="Y168" s="77">
        <f t="shared" ref="Y168:Z168" si="7">SUM(Y154,Y159,Y161,Y165)</f>
        <v>0</v>
      </c>
      <c r="Z168" s="77">
        <f t="shared" si="7"/>
        <v>0</v>
      </c>
      <c r="AA168" s="77">
        <f>SUM(AA154,AA159,AA161,AA165)</f>
        <v>0</v>
      </c>
      <c r="AB168" s="77">
        <f t="shared" ref="AB168" si="8">SUM(AB154,AB159,AB161,AB165)</f>
        <v>0</v>
      </c>
      <c r="AC168" s="185">
        <f t="shared" si="3"/>
        <v>0</v>
      </c>
      <c r="AD168" s="186"/>
      <c r="AE168" s="34" t="s">
        <v>105</v>
      </c>
    </row>
    <row r="169" spans="3:31" ht="20.100000000000001" customHeight="1" x14ac:dyDescent="0.15">
      <c r="D169" s="122" t="s">
        <v>38</v>
      </c>
      <c r="E169" s="122"/>
      <c r="F169" s="182"/>
      <c r="G169" s="182"/>
      <c r="H169" s="154"/>
      <c r="I169" s="165"/>
      <c r="J169" s="165"/>
      <c r="K169" s="165"/>
      <c r="L169" s="165"/>
      <c r="M169" s="165"/>
      <c r="N169" s="165"/>
      <c r="O169" s="166"/>
      <c r="T169" s="122" t="s">
        <v>38</v>
      </c>
      <c r="U169" s="122"/>
      <c r="V169" s="182"/>
      <c r="W169" s="182"/>
      <c r="X169" s="154"/>
      <c r="Y169" s="165"/>
      <c r="Z169" s="165"/>
      <c r="AA169" s="165"/>
      <c r="AB169" s="165"/>
      <c r="AC169" s="165"/>
      <c r="AD169" s="165"/>
      <c r="AE169" s="166"/>
    </row>
    <row r="170" spans="3:31" ht="20.100000000000001" customHeight="1" x14ac:dyDescent="0.15">
      <c r="D170" s="122"/>
      <c r="E170" s="122"/>
      <c r="F170" s="182"/>
      <c r="G170" s="182"/>
      <c r="H170" s="167"/>
      <c r="I170" s="168"/>
      <c r="J170" s="168"/>
      <c r="K170" s="168"/>
      <c r="L170" s="168"/>
      <c r="M170" s="168"/>
      <c r="N170" s="168"/>
      <c r="O170" s="169"/>
      <c r="T170" s="122"/>
      <c r="U170" s="122"/>
      <c r="V170" s="182"/>
      <c r="W170" s="182"/>
      <c r="X170" s="167"/>
      <c r="Y170" s="168"/>
      <c r="Z170" s="168"/>
      <c r="AA170" s="168"/>
      <c r="AB170" s="168"/>
      <c r="AC170" s="168"/>
      <c r="AD170" s="168"/>
      <c r="AE170" s="169"/>
    </row>
    <row r="171" spans="3:31" ht="20.100000000000001" customHeight="1" x14ac:dyDescent="0.15">
      <c r="D171" s="122"/>
      <c r="E171" s="122"/>
      <c r="F171" s="182"/>
      <c r="G171" s="182"/>
      <c r="H171" s="170"/>
      <c r="I171" s="171"/>
      <c r="J171" s="171"/>
      <c r="K171" s="171"/>
      <c r="L171" s="171"/>
      <c r="M171" s="171"/>
      <c r="N171" s="171"/>
      <c r="O171" s="172"/>
      <c r="T171" s="122"/>
      <c r="U171" s="122"/>
      <c r="V171" s="182"/>
      <c r="W171" s="182"/>
      <c r="X171" s="170"/>
      <c r="Y171" s="171"/>
      <c r="Z171" s="171"/>
      <c r="AA171" s="171"/>
      <c r="AB171" s="171"/>
      <c r="AC171" s="171"/>
      <c r="AD171" s="171"/>
      <c r="AE171" s="172"/>
    </row>
    <row r="172" spans="3:31" ht="20.100000000000001" customHeight="1" x14ac:dyDescent="0.15">
      <c r="D172" s="122" t="s">
        <v>111</v>
      </c>
      <c r="E172" s="122"/>
      <c r="F172" s="122"/>
      <c r="G172" s="122"/>
      <c r="H172" s="13"/>
      <c r="I172" s="14"/>
      <c r="J172" s="14"/>
      <c r="K172" s="14"/>
      <c r="L172" s="14"/>
      <c r="M172" s="14"/>
      <c r="N172" s="14"/>
      <c r="O172" s="12"/>
      <c r="T172" s="122" t="s">
        <v>111</v>
      </c>
      <c r="U172" s="122"/>
      <c r="V172" s="122"/>
      <c r="W172" s="122"/>
      <c r="X172" s="13"/>
      <c r="Y172" s="14"/>
      <c r="Z172" s="14"/>
      <c r="AA172" s="14"/>
      <c r="AB172" s="14"/>
      <c r="AC172" s="14"/>
      <c r="AD172" s="14"/>
      <c r="AE172" s="12"/>
    </row>
    <row r="173" spans="3:31" ht="20.100000000000001" customHeight="1" x14ac:dyDescent="0.15"/>
    <row r="174" spans="3:31" ht="20.100000000000001" customHeight="1" x14ac:dyDescent="0.15">
      <c r="C174" s="5" t="s">
        <v>152</v>
      </c>
      <c r="P174" s="1"/>
      <c r="S174" s="5" t="s">
        <v>152</v>
      </c>
    </row>
    <row r="175" spans="3:31" ht="20.100000000000001" customHeight="1" x14ac:dyDescent="0.15">
      <c r="D175" s="122" t="s">
        <v>112</v>
      </c>
      <c r="E175" s="122" t="s">
        <v>113</v>
      </c>
      <c r="F175" s="122"/>
      <c r="G175" s="122" t="s">
        <v>114</v>
      </c>
      <c r="H175" s="183" t="s">
        <v>115</v>
      </c>
      <c r="I175" s="183"/>
      <c r="J175" s="183"/>
      <c r="K175" s="183"/>
      <c r="L175" s="183"/>
      <c r="M175" s="122" t="s">
        <v>111</v>
      </c>
      <c r="N175" s="122"/>
      <c r="O175" s="122"/>
      <c r="T175" s="122" t="s">
        <v>112</v>
      </c>
      <c r="U175" s="122" t="s">
        <v>113</v>
      </c>
      <c r="V175" s="122"/>
      <c r="W175" s="122" t="s">
        <v>114</v>
      </c>
      <c r="X175" s="183" t="s">
        <v>115</v>
      </c>
      <c r="Y175" s="183"/>
      <c r="Z175" s="183"/>
      <c r="AA175" s="183"/>
      <c r="AB175" s="183"/>
      <c r="AC175" s="122" t="s">
        <v>111</v>
      </c>
      <c r="AD175" s="122"/>
      <c r="AE175" s="122"/>
    </row>
    <row r="176" spans="3:31" ht="20.100000000000001" customHeight="1" x14ac:dyDescent="0.15">
      <c r="D176" s="122"/>
      <c r="E176" s="122"/>
      <c r="F176" s="122"/>
      <c r="G176" s="122"/>
      <c r="H176" s="36">
        <f>H150</f>
        <v>0</v>
      </c>
      <c r="I176" s="32">
        <f>I150</f>
        <v>0</v>
      </c>
      <c r="J176" s="32">
        <f>J150</f>
        <v>0</v>
      </c>
      <c r="K176" s="32">
        <f>K150</f>
        <v>0</v>
      </c>
      <c r="L176" s="32">
        <f>L150</f>
        <v>0</v>
      </c>
      <c r="M176" s="122"/>
      <c r="N176" s="122"/>
      <c r="O176" s="122"/>
      <c r="T176" s="122"/>
      <c r="U176" s="122"/>
      <c r="V176" s="122"/>
      <c r="W176" s="122"/>
      <c r="X176" s="75">
        <f>X150</f>
        <v>27</v>
      </c>
      <c r="Y176" s="32">
        <f>X176+1</f>
        <v>28</v>
      </c>
      <c r="Z176" s="32">
        <f>Y176+1</f>
        <v>29</v>
      </c>
      <c r="AA176" s="32">
        <f t="shared" ref="AA176" si="9">Z176+1</f>
        <v>30</v>
      </c>
      <c r="AB176" s="32">
        <f t="shared" ref="AB176" si="10">AA176+1</f>
        <v>31</v>
      </c>
      <c r="AC176" s="122"/>
      <c r="AD176" s="122"/>
      <c r="AE176" s="122"/>
    </row>
    <row r="177" spans="3:31" ht="20.100000000000001" customHeight="1" x14ac:dyDescent="0.15">
      <c r="D177" s="174" t="s">
        <v>69</v>
      </c>
      <c r="E177" s="177"/>
      <c r="F177" s="178"/>
      <c r="G177" s="15"/>
      <c r="H177" s="26"/>
      <c r="I177" s="26"/>
      <c r="J177" s="26"/>
      <c r="K177" s="26"/>
      <c r="L177" s="26"/>
      <c r="M177" s="127"/>
      <c r="N177" s="128"/>
      <c r="O177" s="129"/>
      <c r="T177" s="174" t="s">
        <v>69</v>
      </c>
      <c r="U177" s="177"/>
      <c r="V177" s="178"/>
      <c r="W177" s="15"/>
      <c r="X177" s="26"/>
      <c r="Y177" s="26"/>
      <c r="Z177" s="26"/>
      <c r="AA177" s="26"/>
      <c r="AB177" s="26"/>
      <c r="AC177" s="127"/>
      <c r="AD177" s="128"/>
      <c r="AE177" s="129"/>
    </row>
    <row r="178" spans="3:31" ht="20.100000000000001" customHeight="1" x14ac:dyDescent="0.15">
      <c r="D178" s="175"/>
      <c r="E178" s="38"/>
      <c r="F178" s="39"/>
      <c r="G178" s="15"/>
      <c r="H178" s="26"/>
      <c r="I178" s="26"/>
      <c r="J178" s="26"/>
      <c r="K178" s="26"/>
      <c r="L178" s="26"/>
      <c r="M178" s="40"/>
      <c r="N178" s="41"/>
      <c r="O178" s="42"/>
      <c r="T178" s="175"/>
      <c r="U178" s="69"/>
      <c r="V178" s="70"/>
      <c r="W178" s="15"/>
      <c r="X178" s="26"/>
      <c r="Y178" s="26"/>
      <c r="Z178" s="26"/>
      <c r="AA178" s="26"/>
      <c r="AB178" s="26"/>
      <c r="AC178" s="64"/>
      <c r="AD178" s="65"/>
      <c r="AE178" s="66"/>
    </row>
    <row r="179" spans="3:31" ht="20.100000000000001" customHeight="1" x14ac:dyDescent="0.15">
      <c r="D179" s="176"/>
      <c r="E179" s="38"/>
      <c r="F179" s="39"/>
      <c r="G179" s="15"/>
      <c r="H179" s="26"/>
      <c r="I179" s="26"/>
      <c r="J179" s="26"/>
      <c r="K179" s="26"/>
      <c r="L179" s="26"/>
      <c r="M179" s="40"/>
      <c r="N179" s="41"/>
      <c r="O179" s="42"/>
      <c r="T179" s="176"/>
      <c r="U179" s="69"/>
      <c r="V179" s="70"/>
      <c r="W179" s="15"/>
      <c r="X179" s="26"/>
      <c r="Y179" s="26"/>
      <c r="Z179" s="26"/>
      <c r="AA179" s="26"/>
      <c r="AB179" s="26"/>
      <c r="AC179" s="64"/>
      <c r="AD179" s="65"/>
      <c r="AE179" s="66"/>
    </row>
    <row r="180" spans="3:31" ht="20.100000000000001" customHeight="1" x14ac:dyDescent="0.15">
      <c r="D180" s="4" t="s">
        <v>66</v>
      </c>
      <c r="E180" s="179" t="s">
        <v>116</v>
      </c>
      <c r="F180" s="180"/>
      <c r="G180" s="180"/>
      <c r="H180" s="181"/>
      <c r="I180" s="181"/>
      <c r="J180" s="44" t="s">
        <v>117</v>
      </c>
      <c r="K180" s="45"/>
      <c r="L180" s="46"/>
      <c r="M180" s="127"/>
      <c r="N180" s="128"/>
      <c r="O180" s="129"/>
      <c r="T180" s="67" t="s">
        <v>66</v>
      </c>
      <c r="U180" s="179" t="s">
        <v>116</v>
      </c>
      <c r="V180" s="180"/>
      <c r="W180" s="180"/>
      <c r="X180" s="181"/>
      <c r="Y180" s="181"/>
      <c r="Z180" s="44" t="s">
        <v>117</v>
      </c>
      <c r="AA180" s="45"/>
      <c r="AB180" s="46"/>
      <c r="AC180" s="127"/>
      <c r="AD180" s="128"/>
      <c r="AE180" s="129"/>
    </row>
    <row r="181" spans="3:31" ht="20.100000000000001" customHeight="1" x14ac:dyDescent="0.15"/>
    <row r="182" spans="3:31" ht="20.100000000000001" customHeight="1" x14ac:dyDescent="0.15">
      <c r="C182" s="5" t="s">
        <v>153</v>
      </c>
      <c r="P182" s="1"/>
      <c r="S182" s="5" t="s">
        <v>153</v>
      </c>
    </row>
    <row r="183" spans="3:31" ht="20.100000000000001" customHeight="1" x14ac:dyDescent="0.15">
      <c r="D183" s="122" t="s">
        <v>89</v>
      </c>
      <c r="E183" s="122"/>
      <c r="F183" s="122"/>
      <c r="G183" s="122" t="s">
        <v>118</v>
      </c>
      <c r="H183" s="122"/>
      <c r="I183" s="122" t="s">
        <v>119</v>
      </c>
      <c r="J183" s="122"/>
      <c r="K183" s="122"/>
      <c r="L183" s="122"/>
      <c r="M183" s="122" t="s">
        <v>111</v>
      </c>
      <c r="N183" s="122"/>
      <c r="O183" s="122"/>
      <c r="T183" s="122" t="s">
        <v>89</v>
      </c>
      <c r="U183" s="122"/>
      <c r="V183" s="122"/>
      <c r="W183" s="122" t="s">
        <v>118</v>
      </c>
      <c r="X183" s="122"/>
      <c r="Y183" s="122" t="s">
        <v>119</v>
      </c>
      <c r="Z183" s="122"/>
      <c r="AA183" s="122"/>
      <c r="AB183" s="122"/>
      <c r="AC183" s="122" t="s">
        <v>111</v>
      </c>
      <c r="AD183" s="122"/>
      <c r="AE183" s="122"/>
    </row>
    <row r="184" spans="3:31" ht="20.100000000000001" customHeight="1" x14ac:dyDescent="0.15">
      <c r="D184" s="139" t="s">
        <v>120</v>
      </c>
      <c r="E184" s="140"/>
      <c r="F184" s="141"/>
      <c r="G184" s="148"/>
      <c r="H184" s="149"/>
      <c r="I184" s="154" t="s">
        <v>121</v>
      </c>
      <c r="J184" s="155"/>
      <c r="K184" s="155"/>
      <c r="L184" s="156"/>
      <c r="M184" s="163"/>
      <c r="N184" s="155"/>
      <c r="O184" s="156"/>
      <c r="T184" s="139" t="s">
        <v>120</v>
      </c>
      <c r="U184" s="140"/>
      <c r="V184" s="141"/>
      <c r="W184" s="148"/>
      <c r="X184" s="149"/>
      <c r="Y184" s="154" t="s">
        <v>121</v>
      </c>
      <c r="Z184" s="155"/>
      <c r="AA184" s="155"/>
      <c r="AB184" s="156"/>
      <c r="AC184" s="163"/>
      <c r="AD184" s="155"/>
      <c r="AE184" s="156"/>
    </row>
    <row r="185" spans="3:31" ht="20.100000000000001" customHeight="1" x14ac:dyDescent="0.15">
      <c r="D185" s="142"/>
      <c r="E185" s="143"/>
      <c r="F185" s="144"/>
      <c r="G185" s="150"/>
      <c r="H185" s="151"/>
      <c r="I185" s="157"/>
      <c r="J185" s="158"/>
      <c r="K185" s="158"/>
      <c r="L185" s="159"/>
      <c r="M185" s="157"/>
      <c r="N185" s="158"/>
      <c r="O185" s="159"/>
      <c r="T185" s="142"/>
      <c r="U185" s="143"/>
      <c r="V185" s="144"/>
      <c r="W185" s="150"/>
      <c r="X185" s="151"/>
      <c r="Y185" s="157"/>
      <c r="Z185" s="158"/>
      <c r="AA185" s="158"/>
      <c r="AB185" s="159"/>
      <c r="AC185" s="157"/>
      <c r="AD185" s="158"/>
      <c r="AE185" s="159"/>
    </row>
    <row r="186" spans="3:31" ht="20.100000000000001" customHeight="1" x14ac:dyDescent="0.15">
      <c r="D186" s="142"/>
      <c r="E186" s="143"/>
      <c r="F186" s="144"/>
      <c r="G186" s="150"/>
      <c r="H186" s="151"/>
      <c r="I186" s="157"/>
      <c r="J186" s="158"/>
      <c r="K186" s="158"/>
      <c r="L186" s="159"/>
      <c r="M186" s="157"/>
      <c r="N186" s="158"/>
      <c r="O186" s="159"/>
      <c r="T186" s="142"/>
      <c r="U186" s="143"/>
      <c r="V186" s="144"/>
      <c r="W186" s="150"/>
      <c r="X186" s="151"/>
      <c r="Y186" s="157"/>
      <c r="Z186" s="158"/>
      <c r="AA186" s="158"/>
      <c r="AB186" s="159"/>
      <c r="AC186" s="157"/>
      <c r="AD186" s="158"/>
      <c r="AE186" s="159"/>
    </row>
    <row r="187" spans="3:31" ht="20.100000000000001" customHeight="1" x14ac:dyDescent="0.15">
      <c r="D187" s="142"/>
      <c r="E187" s="143"/>
      <c r="F187" s="144"/>
      <c r="G187" s="150"/>
      <c r="H187" s="151"/>
      <c r="I187" s="157"/>
      <c r="J187" s="158"/>
      <c r="K187" s="158"/>
      <c r="L187" s="159"/>
      <c r="M187" s="157"/>
      <c r="N187" s="158"/>
      <c r="O187" s="159"/>
      <c r="T187" s="142"/>
      <c r="U187" s="143"/>
      <c r="V187" s="144"/>
      <c r="W187" s="150"/>
      <c r="X187" s="151"/>
      <c r="Y187" s="157"/>
      <c r="Z187" s="158"/>
      <c r="AA187" s="158"/>
      <c r="AB187" s="159"/>
      <c r="AC187" s="157"/>
      <c r="AD187" s="158"/>
      <c r="AE187" s="159"/>
    </row>
    <row r="188" spans="3:31" ht="20.100000000000001" customHeight="1" x14ac:dyDescent="0.15">
      <c r="D188" s="145"/>
      <c r="E188" s="146"/>
      <c r="F188" s="147"/>
      <c r="G188" s="152"/>
      <c r="H188" s="153"/>
      <c r="I188" s="160"/>
      <c r="J188" s="161"/>
      <c r="K188" s="161"/>
      <c r="L188" s="162"/>
      <c r="M188" s="160"/>
      <c r="N188" s="161"/>
      <c r="O188" s="162"/>
      <c r="T188" s="145"/>
      <c r="U188" s="146"/>
      <c r="V188" s="147"/>
      <c r="W188" s="152"/>
      <c r="X188" s="153"/>
      <c r="Y188" s="160"/>
      <c r="Z188" s="161"/>
      <c r="AA188" s="161"/>
      <c r="AB188" s="162"/>
      <c r="AC188" s="160"/>
      <c r="AD188" s="161"/>
      <c r="AE188" s="162"/>
    </row>
    <row r="189" spans="3:31" ht="20.100000000000001" customHeight="1" x14ac:dyDescent="0.15"/>
    <row r="190" spans="3:31" ht="20.100000000000001" customHeight="1" x14ac:dyDescent="0.15">
      <c r="C190" s="5" t="s">
        <v>154</v>
      </c>
      <c r="P190" s="1"/>
      <c r="S190" s="5" t="s">
        <v>154</v>
      </c>
    </row>
    <row r="191" spans="3:31" ht="20.100000000000001" customHeight="1" x14ac:dyDescent="0.15">
      <c r="D191" s="119" t="s">
        <v>89</v>
      </c>
      <c r="E191" s="120"/>
      <c r="F191" s="164"/>
      <c r="G191" s="119" t="s">
        <v>122</v>
      </c>
      <c r="H191" s="120"/>
      <c r="I191" s="120"/>
      <c r="J191" s="120"/>
      <c r="K191" s="120"/>
      <c r="L191" s="120"/>
      <c r="M191" s="120"/>
      <c r="N191" s="164"/>
      <c r="P191" s="1"/>
      <c r="T191" s="119" t="s">
        <v>89</v>
      </c>
      <c r="U191" s="120"/>
      <c r="V191" s="164"/>
      <c r="W191" s="119" t="s">
        <v>122</v>
      </c>
      <c r="X191" s="120"/>
      <c r="Y191" s="120"/>
      <c r="Z191" s="120"/>
      <c r="AA191" s="120"/>
      <c r="AB191" s="120"/>
      <c r="AC191" s="120"/>
      <c r="AD191" s="164"/>
    </row>
    <row r="192" spans="3:31" ht="20.100000000000001" customHeight="1" x14ac:dyDescent="0.15">
      <c r="D192" s="154"/>
      <c r="E192" s="165"/>
      <c r="F192" s="166"/>
      <c r="G192" s="163"/>
      <c r="H192" s="155"/>
      <c r="I192" s="155"/>
      <c r="J192" s="155"/>
      <c r="K192" s="155"/>
      <c r="L192" s="155"/>
      <c r="M192" s="155"/>
      <c r="N192" s="156"/>
      <c r="P192" s="1"/>
      <c r="T192" s="154"/>
      <c r="U192" s="165"/>
      <c r="V192" s="166"/>
      <c r="W192" s="163"/>
      <c r="X192" s="155"/>
      <c r="Y192" s="155"/>
      <c r="Z192" s="155"/>
      <c r="AA192" s="155"/>
      <c r="AB192" s="155"/>
      <c r="AC192" s="155"/>
      <c r="AD192" s="156"/>
    </row>
    <row r="193" spans="1:31" ht="20.100000000000001" customHeight="1" x14ac:dyDescent="0.15">
      <c r="D193" s="167"/>
      <c r="E193" s="168"/>
      <c r="F193" s="169"/>
      <c r="G193" s="157"/>
      <c r="H193" s="158"/>
      <c r="I193" s="158"/>
      <c r="J193" s="158"/>
      <c r="K193" s="158"/>
      <c r="L193" s="158"/>
      <c r="M193" s="158"/>
      <c r="N193" s="159"/>
      <c r="P193" s="1"/>
      <c r="T193" s="167"/>
      <c r="U193" s="168"/>
      <c r="V193" s="169"/>
      <c r="W193" s="157"/>
      <c r="X193" s="158"/>
      <c r="Y193" s="158"/>
      <c r="Z193" s="158"/>
      <c r="AA193" s="158"/>
      <c r="AB193" s="158"/>
      <c r="AC193" s="158"/>
      <c r="AD193" s="159"/>
    </row>
    <row r="194" spans="1:31" ht="20.100000000000001" customHeight="1" x14ac:dyDescent="0.15">
      <c r="D194" s="170"/>
      <c r="E194" s="171"/>
      <c r="F194" s="172"/>
      <c r="G194" s="160"/>
      <c r="H194" s="161"/>
      <c r="I194" s="161"/>
      <c r="J194" s="161"/>
      <c r="K194" s="161"/>
      <c r="L194" s="161"/>
      <c r="M194" s="161"/>
      <c r="N194" s="162"/>
      <c r="P194" s="1"/>
      <c r="T194" s="170"/>
      <c r="U194" s="171"/>
      <c r="V194" s="172"/>
      <c r="W194" s="160"/>
      <c r="X194" s="161"/>
      <c r="Y194" s="161"/>
      <c r="Z194" s="161"/>
      <c r="AA194" s="161"/>
      <c r="AB194" s="161"/>
      <c r="AC194" s="161"/>
      <c r="AD194" s="162"/>
    </row>
    <row r="195" spans="1:31" ht="20.100000000000001" customHeight="1" x14ac:dyDescent="0.15"/>
    <row r="196" spans="1:31" ht="20.100000000000001" customHeight="1" x14ac:dyDescent="0.15">
      <c r="A196" s="5" t="s">
        <v>155</v>
      </c>
      <c r="N196" s="1"/>
      <c r="O196" s="1"/>
      <c r="P196" s="1"/>
      <c r="Q196" s="5" t="s">
        <v>155</v>
      </c>
      <c r="AD196" s="1"/>
      <c r="AE196" s="1"/>
    </row>
    <row r="197" spans="1:31" ht="20.100000000000001" customHeight="1" x14ac:dyDescent="0.15">
      <c r="D197" s="5" t="s">
        <v>156</v>
      </c>
      <c r="P197" s="1"/>
      <c r="T197" s="5" t="s">
        <v>156</v>
      </c>
    </row>
    <row r="198" spans="1:31" ht="20.100000000000001" customHeight="1" x14ac:dyDescent="0.15">
      <c r="O198" s="47" t="s">
        <v>134</v>
      </c>
      <c r="AE198" s="47" t="s">
        <v>134</v>
      </c>
    </row>
    <row r="199" spans="1:31" ht="20.100000000000001" customHeight="1" x14ac:dyDescent="0.15">
      <c r="D199" s="122" t="s">
        <v>123</v>
      </c>
      <c r="E199" s="122" t="s">
        <v>124</v>
      </c>
      <c r="F199" s="122" t="s">
        <v>125</v>
      </c>
      <c r="G199" s="122" t="s">
        <v>126</v>
      </c>
      <c r="H199" s="122"/>
      <c r="I199" s="122"/>
      <c r="J199" s="173" t="s">
        <v>129</v>
      </c>
      <c r="K199" s="173" t="s">
        <v>130</v>
      </c>
      <c r="L199" s="173" t="s">
        <v>131</v>
      </c>
      <c r="M199" s="173" t="s">
        <v>132</v>
      </c>
      <c r="N199" s="173" t="s">
        <v>133</v>
      </c>
      <c r="O199" s="122" t="s">
        <v>27</v>
      </c>
      <c r="T199" s="122" t="s">
        <v>123</v>
      </c>
      <c r="U199" s="122" t="s">
        <v>124</v>
      </c>
      <c r="V199" s="122" t="s">
        <v>125</v>
      </c>
      <c r="W199" s="122" t="s">
        <v>126</v>
      </c>
      <c r="X199" s="122"/>
      <c r="Y199" s="122"/>
      <c r="Z199" s="173" t="s">
        <v>129</v>
      </c>
      <c r="AA199" s="173" t="s">
        <v>130</v>
      </c>
      <c r="AB199" s="173" t="s">
        <v>131</v>
      </c>
      <c r="AC199" s="173" t="s">
        <v>132</v>
      </c>
      <c r="AD199" s="173" t="s">
        <v>133</v>
      </c>
      <c r="AE199" s="122" t="s">
        <v>27</v>
      </c>
    </row>
    <row r="200" spans="1:31" ht="20.100000000000001" customHeight="1" x14ac:dyDescent="0.15">
      <c r="D200" s="122"/>
      <c r="E200" s="122"/>
      <c r="F200" s="122"/>
      <c r="G200" s="122" t="s">
        <v>127</v>
      </c>
      <c r="H200" s="122"/>
      <c r="I200" s="4" t="s">
        <v>128</v>
      </c>
      <c r="J200" s="173"/>
      <c r="K200" s="173"/>
      <c r="L200" s="173"/>
      <c r="M200" s="173"/>
      <c r="N200" s="173"/>
      <c r="O200" s="122"/>
      <c r="T200" s="122"/>
      <c r="U200" s="122"/>
      <c r="V200" s="122"/>
      <c r="W200" s="122" t="s">
        <v>127</v>
      </c>
      <c r="X200" s="122"/>
      <c r="Y200" s="67" t="s">
        <v>128</v>
      </c>
      <c r="Z200" s="173"/>
      <c r="AA200" s="173"/>
      <c r="AB200" s="173"/>
      <c r="AC200" s="173"/>
      <c r="AD200" s="173"/>
      <c r="AE200" s="122"/>
    </row>
    <row r="201" spans="1:31" ht="20.100000000000001" customHeight="1" x14ac:dyDescent="0.15">
      <c r="D201" s="131">
        <f>H150</f>
        <v>0</v>
      </c>
      <c r="E201" s="63"/>
      <c r="F201" s="26"/>
      <c r="G201" s="134"/>
      <c r="H201" s="134"/>
      <c r="I201" s="26"/>
      <c r="J201" s="26"/>
      <c r="K201" s="26"/>
      <c r="L201" s="26"/>
      <c r="M201" s="26"/>
      <c r="N201" s="26"/>
      <c r="O201" s="43">
        <f>SUM(I201:N201,F201)</f>
        <v>0</v>
      </c>
      <c r="T201" s="131">
        <f>X150</f>
        <v>27</v>
      </c>
      <c r="U201" s="63" t="s">
        <v>159</v>
      </c>
      <c r="V201" s="26"/>
      <c r="W201" s="134" t="s">
        <v>160</v>
      </c>
      <c r="X201" s="134"/>
      <c r="Y201" s="26"/>
      <c r="Z201" s="26"/>
      <c r="AA201" s="26"/>
      <c r="AB201" s="26"/>
      <c r="AC201" s="26"/>
      <c r="AD201" s="26"/>
      <c r="AE201" s="43">
        <f>SUM(Y201:AD201,V201)</f>
        <v>0</v>
      </c>
    </row>
    <row r="202" spans="1:31" ht="20.100000000000001" customHeight="1" x14ac:dyDescent="0.15">
      <c r="D202" s="132"/>
      <c r="E202" s="63"/>
      <c r="F202" s="26"/>
      <c r="G202" s="134"/>
      <c r="H202" s="134"/>
      <c r="I202" s="26"/>
      <c r="J202" s="26"/>
      <c r="K202" s="26"/>
      <c r="L202" s="26"/>
      <c r="M202" s="26"/>
      <c r="N202" s="26"/>
      <c r="O202" s="43">
        <f>SUM(I202:N202,F202)</f>
        <v>0</v>
      </c>
      <c r="T202" s="132"/>
      <c r="U202" s="63"/>
      <c r="V202" s="26"/>
      <c r="W202" s="134"/>
      <c r="X202" s="134"/>
      <c r="Y202" s="26"/>
      <c r="Z202" s="26"/>
      <c r="AA202" s="26"/>
      <c r="AB202" s="26"/>
      <c r="AC202" s="26"/>
      <c r="AD202" s="26"/>
      <c r="AE202" s="43">
        <f>SUM(Y202:AD202,V202)</f>
        <v>0</v>
      </c>
    </row>
    <row r="203" spans="1:31" ht="20.100000000000001" customHeight="1" x14ac:dyDescent="0.15">
      <c r="D203" s="133"/>
      <c r="E203" s="4" t="s">
        <v>27</v>
      </c>
      <c r="F203" s="37">
        <f>SUM(F201:F202)</f>
        <v>0</v>
      </c>
      <c r="G203" s="122"/>
      <c r="H203" s="122"/>
      <c r="I203" s="37">
        <f>SUM(I201:I202)</f>
        <v>0</v>
      </c>
      <c r="J203" s="37">
        <f t="shared" ref="J203:O203" si="11">SUM(J201:J202)</f>
        <v>0</v>
      </c>
      <c r="K203" s="37">
        <f t="shared" si="11"/>
        <v>0</v>
      </c>
      <c r="L203" s="37">
        <f t="shared" si="11"/>
        <v>0</v>
      </c>
      <c r="M203" s="37">
        <f t="shared" si="11"/>
        <v>0</v>
      </c>
      <c r="N203" s="37">
        <f t="shared" si="11"/>
        <v>0</v>
      </c>
      <c r="O203" s="37">
        <f t="shared" si="11"/>
        <v>0</v>
      </c>
      <c r="T203" s="133"/>
      <c r="U203" s="67" t="s">
        <v>27</v>
      </c>
      <c r="V203" s="37">
        <f>SUM(V201:V202)</f>
        <v>0</v>
      </c>
      <c r="W203" s="122"/>
      <c r="X203" s="122"/>
      <c r="Y203" s="37">
        <f>SUM(Y201:Y202)</f>
        <v>0</v>
      </c>
      <c r="Z203" s="37">
        <f t="shared" ref="Z203:AE203" si="12">SUM(Z201:Z202)</f>
        <v>0</v>
      </c>
      <c r="AA203" s="37">
        <f t="shared" si="12"/>
        <v>0</v>
      </c>
      <c r="AB203" s="37">
        <f t="shared" si="12"/>
        <v>0</v>
      </c>
      <c r="AC203" s="37">
        <f t="shared" si="12"/>
        <v>0</v>
      </c>
      <c r="AD203" s="37">
        <f t="shared" si="12"/>
        <v>0</v>
      </c>
      <c r="AE203" s="37">
        <f t="shared" si="12"/>
        <v>0</v>
      </c>
    </row>
    <row r="204" spans="1:31" ht="20.100000000000001" customHeight="1" x14ac:dyDescent="0.15">
      <c r="D204" s="131">
        <f>I150</f>
        <v>0</v>
      </c>
      <c r="E204" s="63"/>
      <c r="F204" s="26"/>
      <c r="G204" s="134"/>
      <c r="H204" s="134"/>
      <c r="I204" s="26"/>
      <c r="J204" s="26"/>
      <c r="K204" s="26"/>
      <c r="L204" s="26"/>
      <c r="M204" s="26"/>
      <c r="N204" s="26"/>
      <c r="O204" s="43">
        <f>SUM(I204:N204,F204)</f>
        <v>0</v>
      </c>
      <c r="T204" s="131">
        <f>T201+1</f>
        <v>28</v>
      </c>
      <c r="U204" s="63"/>
      <c r="V204" s="26"/>
      <c r="W204" s="134"/>
      <c r="X204" s="134"/>
      <c r="Y204" s="26"/>
      <c r="Z204" s="26"/>
      <c r="AA204" s="26"/>
      <c r="AB204" s="26"/>
      <c r="AC204" s="26"/>
      <c r="AD204" s="26"/>
      <c r="AE204" s="43">
        <f>SUM(Y204:AD204,V204)</f>
        <v>0</v>
      </c>
    </row>
    <row r="205" spans="1:31" ht="20.100000000000001" customHeight="1" x14ac:dyDescent="0.15">
      <c r="D205" s="132"/>
      <c r="E205" s="63"/>
      <c r="F205" s="26"/>
      <c r="G205" s="134"/>
      <c r="H205" s="134"/>
      <c r="I205" s="26"/>
      <c r="J205" s="26"/>
      <c r="K205" s="26"/>
      <c r="L205" s="26"/>
      <c r="M205" s="26"/>
      <c r="N205" s="26"/>
      <c r="O205" s="43">
        <f>SUM(I205:N205,F205)</f>
        <v>0</v>
      </c>
      <c r="T205" s="132"/>
      <c r="U205" s="63"/>
      <c r="V205" s="26"/>
      <c r="W205" s="134"/>
      <c r="X205" s="134"/>
      <c r="Y205" s="26"/>
      <c r="Z205" s="26"/>
      <c r="AA205" s="26"/>
      <c r="AB205" s="26"/>
      <c r="AC205" s="26"/>
      <c r="AD205" s="26"/>
      <c r="AE205" s="43">
        <f>SUM(Y205:AD205,V205)</f>
        <v>0</v>
      </c>
    </row>
    <row r="206" spans="1:31" ht="20.100000000000001" customHeight="1" x14ac:dyDescent="0.15">
      <c r="D206" s="133"/>
      <c r="E206" s="4" t="s">
        <v>27</v>
      </c>
      <c r="F206" s="37">
        <f>SUM(F204:F205)</f>
        <v>0</v>
      </c>
      <c r="G206" s="122"/>
      <c r="H206" s="122"/>
      <c r="I206" s="37">
        <f>SUM(I204:I205)</f>
        <v>0</v>
      </c>
      <c r="J206" s="37">
        <f t="shared" ref="J206" si="13">SUM(J204:J205)</f>
        <v>0</v>
      </c>
      <c r="K206" s="37">
        <f t="shared" ref="K206" si="14">SUM(K204:K205)</f>
        <v>0</v>
      </c>
      <c r="L206" s="37">
        <f t="shared" ref="L206" si="15">SUM(L204:L205)</f>
        <v>0</v>
      </c>
      <c r="M206" s="37">
        <f t="shared" ref="M206" si="16">SUM(M204:M205)</f>
        <v>0</v>
      </c>
      <c r="N206" s="37">
        <f t="shared" ref="N206" si="17">SUM(N204:N205)</f>
        <v>0</v>
      </c>
      <c r="O206" s="37">
        <f t="shared" ref="O206" si="18">SUM(O204:O205)</f>
        <v>0</v>
      </c>
      <c r="T206" s="133"/>
      <c r="U206" s="67" t="s">
        <v>27</v>
      </c>
      <c r="V206" s="37">
        <f>SUM(V204:V205)</f>
        <v>0</v>
      </c>
      <c r="W206" s="122"/>
      <c r="X206" s="122"/>
      <c r="Y206" s="37">
        <f>SUM(Y204:Y205)</f>
        <v>0</v>
      </c>
      <c r="Z206" s="37">
        <f t="shared" ref="Z206:AE206" si="19">SUM(Z204:Z205)</f>
        <v>0</v>
      </c>
      <c r="AA206" s="37">
        <f t="shared" si="19"/>
        <v>0</v>
      </c>
      <c r="AB206" s="37">
        <f t="shared" si="19"/>
        <v>0</v>
      </c>
      <c r="AC206" s="37">
        <f t="shared" si="19"/>
        <v>0</v>
      </c>
      <c r="AD206" s="37">
        <f t="shared" si="19"/>
        <v>0</v>
      </c>
      <c r="AE206" s="37">
        <f t="shared" si="19"/>
        <v>0</v>
      </c>
    </row>
    <row r="207" spans="1:31" ht="20.100000000000001" customHeight="1" x14ac:dyDescent="0.15">
      <c r="D207" s="131">
        <f>J150</f>
        <v>0</v>
      </c>
      <c r="E207" s="63"/>
      <c r="F207" s="26"/>
      <c r="G207" s="134"/>
      <c r="H207" s="134"/>
      <c r="I207" s="26"/>
      <c r="J207" s="26"/>
      <c r="K207" s="26"/>
      <c r="L207" s="26"/>
      <c r="M207" s="26"/>
      <c r="N207" s="26"/>
      <c r="O207" s="43">
        <f>SUM(I207:N207,F207)</f>
        <v>0</v>
      </c>
      <c r="T207" s="131">
        <f t="shared" ref="T207" si="20">T204+1</f>
        <v>29</v>
      </c>
      <c r="U207" s="63"/>
      <c r="V207" s="26"/>
      <c r="W207" s="134"/>
      <c r="X207" s="134"/>
      <c r="Y207" s="26"/>
      <c r="Z207" s="26"/>
      <c r="AA207" s="26"/>
      <c r="AB207" s="26"/>
      <c r="AC207" s="26"/>
      <c r="AD207" s="26"/>
      <c r="AE207" s="43">
        <f>SUM(Y207:AD207,V207)</f>
        <v>0</v>
      </c>
    </row>
    <row r="208" spans="1:31" ht="20.100000000000001" customHeight="1" x14ac:dyDescent="0.15">
      <c r="D208" s="132"/>
      <c r="E208" s="63"/>
      <c r="F208" s="26"/>
      <c r="G208" s="134"/>
      <c r="H208" s="134"/>
      <c r="I208" s="26"/>
      <c r="J208" s="26"/>
      <c r="K208" s="26"/>
      <c r="L208" s="26"/>
      <c r="M208" s="26"/>
      <c r="N208" s="26"/>
      <c r="O208" s="43">
        <f>SUM(I208:N208,F208)</f>
        <v>0</v>
      </c>
      <c r="T208" s="132"/>
      <c r="U208" s="63"/>
      <c r="V208" s="26"/>
      <c r="W208" s="134"/>
      <c r="X208" s="134"/>
      <c r="Y208" s="26"/>
      <c r="Z208" s="26"/>
      <c r="AA208" s="26"/>
      <c r="AB208" s="26"/>
      <c r="AC208" s="26"/>
      <c r="AD208" s="26"/>
      <c r="AE208" s="43">
        <f>SUM(Y208:AD208,V208)</f>
        <v>0</v>
      </c>
    </row>
    <row r="209" spans="4:31" ht="20.100000000000001" customHeight="1" x14ac:dyDescent="0.15">
      <c r="D209" s="133"/>
      <c r="E209" s="4" t="s">
        <v>27</v>
      </c>
      <c r="F209" s="37">
        <f>SUM(F207:F208)</f>
        <v>0</v>
      </c>
      <c r="G209" s="122"/>
      <c r="H209" s="122"/>
      <c r="I209" s="37">
        <f>SUM(I207:I208)</f>
        <v>0</v>
      </c>
      <c r="J209" s="37">
        <f t="shared" ref="J209" si="21">SUM(J207:J208)</f>
        <v>0</v>
      </c>
      <c r="K209" s="37">
        <f t="shared" ref="K209" si="22">SUM(K207:K208)</f>
        <v>0</v>
      </c>
      <c r="L209" s="37">
        <f t="shared" ref="L209" si="23">SUM(L207:L208)</f>
        <v>0</v>
      </c>
      <c r="M209" s="37">
        <f t="shared" ref="M209" si="24">SUM(M207:M208)</f>
        <v>0</v>
      </c>
      <c r="N209" s="37">
        <f t="shared" ref="N209" si="25">SUM(N207:N208)</f>
        <v>0</v>
      </c>
      <c r="O209" s="37">
        <f t="shared" ref="O209" si="26">SUM(O207:O208)</f>
        <v>0</v>
      </c>
      <c r="T209" s="133"/>
      <c r="U209" s="67" t="s">
        <v>27</v>
      </c>
      <c r="V209" s="37">
        <f>SUM(V207:V208)</f>
        <v>0</v>
      </c>
      <c r="W209" s="122"/>
      <c r="X209" s="122"/>
      <c r="Y209" s="37">
        <f>SUM(Y207:Y208)</f>
        <v>0</v>
      </c>
      <c r="Z209" s="37">
        <f t="shared" ref="Z209:AE209" si="27">SUM(Z207:Z208)</f>
        <v>0</v>
      </c>
      <c r="AA209" s="37">
        <f t="shared" si="27"/>
        <v>0</v>
      </c>
      <c r="AB209" s="37">
        <f t="shared" si="27"/>
        <v>0</v>
      </c>
      <c r="AC209" s="37">
        <f t="shared" si="27"/>
        <v>0</v>
      </c>
      <c r="AD209" s="37">
        <f t="shared" si="27"/>
        <v>0</v>
      </c>
      <c r="AE209" s="37">
        <f t="shared" si="27"/>
        <v>0</v>
      </c>
    </row>
    <row r="210" spans="4:31" ht="20.100000000000001" customHeight="1" x14ac:dyDescent="0.15">
      <c r="D210" s="131">
        <f>K150</f>
        <v>0</v>
      </c>
      <c r="E210" s="63"/>
      <c r="F210" s="26"/>
      <c r="G210" s="134"/>
      <c r="H210" s="134"/>
      <c r="I210" s="26"/>
      <c r="J210" s="26"/>
      <c r="K210" s="26"/>
      <c r="L210" s="26"/>
      <c r="M210" s="26"/>
      <c r="N210" s="26"/>
      <c r="O210" s="43">
        <f>SUM(I210:N210,F210)</f>
        <v>0</v>
      </c>
      <c r="T210" s="131">
        <f t="shared" ref="T210" si="28">T207+1</f>
        <v>30</v>
      </c>
      <c r="U210" s="63"/>
      <c r="V210" s="26"/>
      <c r="W210" s="134"/>
      <c r="X210" s="134"/>
      <c r="Y210" s="26"/>
      <c r="Z210" s="26"/>
      <c r="AA210" s="26"/>
      <c r="AB210" s="26"/>
      <c r="AC210" s="26"/>
      <c r="AD210" s="26"/>
      <c r="AE210" s="43">
        <f>SUM(Y210:AD210,V210)</f>
        <v>0</v>
      </c>
    </row>
    <row r="211" spans="4:31" ht="20.100000000000001" customHeight="1" x14ac:dyDescent="0.15">
      <c r="D211" s="132"/>
      <c r="E211" s="63"/>
      <c r="F211" s="26"/>
      <c r="G211" s="134"/>
      <c r="H211" s="134"/>
      <c r="I211" s="26"/>
      <c r="J211" s="26"/>
      <c r="K211" s="26"/>
      <c r="L211" s="26"/>
      <c r="M211" s="26"/>
      <c r="N211" s="26"/>
      <c r="O211" s="43">
        <f>SUM(I211:N211,F211)</f>
        <v>0</v>
      </c>
      <c r="T211" s="132"/>
      <c r="U211" s="63"/>
      <c r="V211" s="26"/>
      <c r="W211" s="134"/>
      <c r="X211" s="134"/>
      <c r="Y211" s="26"/>
      <c r="Z211" s="26"/>
      <c r="AA211" s="26"/>
      <c r="AB211" s="26"/>
      <c r="AC211" s="26"/>
      <c r="AD211" s="26"/>
      <c r="AE211" s="43">
        <f>SUM(Y211:AD211,V211)</f>
        <v>0</v>
      </c>
    </row>
    <row r="212" spans="4:31" ht="20.100000000000001" customHeight="1" x14ac:dyDescent="0.15">
      <c r="D212" s="133"/>
      <c r="E212" s="4" t="s">
        <v>27</v>
      </c>
      <c r="F212" s="37">
        <f>SUM(F210:F211)</f>
        <v>0</v>
      </c>
      <c r="G212" s="122"/>
      <c r="H212" s="122"/>
      <c r="I212" s="37">
        <f>SUM(I210:I211)</f>
        <v>0</v>
      </c>
      <c r="J212" s="37">
        <f t="shared" ref="J212" si="29">SUM(J210:J211)</f>
        <v>0</v>
      </c>
      <c r="K212" s="37">
        <f t="shared" ref="K212" si="30">SUM(K210:K211)</f>
        <v>0</v>
      </c>
      <c r="L212" s="37">
        <f t="shared" ref="L212" si="31">SUM(L210:L211)</f>
        <v>0</v>
      </c>
      <c r="M212" s="37">
        <f t="shared" ref="M212" si="32">SUM(M210:M211)</f>
        <v>0</v>
      </c>
      <c r="N212" s="37">
        <f t="shared" ref="N212" si="33">SUM(N210:N211)</f>
        <v>0</v>
      </c>
      <c r="O212" s="37">
        <f t="shared" ref="O212" si="34">SUM(O210:O211)</f>
        <v>0</v>
      </c>
      <c r="T212" s="133"/>
      <c r="U212" s="67" t="s">
        <v>27</v>
      </c>
      <c r="V212" s="37">
        <f>SUM(V210:V211)</f>
        <v>0</v>
      </c>
      <c r="W212" s="122"/>
      <c r="X212" s="122"/>
      <c r="Y212" s="37">
        <f>SUM(Y210:Y211)</f>
        <v>0</v>
      </c>
      <c r="Z212" s="37">
        <f t="shared" ref="Z212:AE212" si="35">SUM(Z210:Z211)</f>
        <v>0</v>
      </c>
      <c r="AA212" s="37">
        <f t="shared" si="35"/>
        <v>0</v>
      </c>
      <c r="AB212" s="37">
        <f t="shared" si="35"/>
        <v>0</v>
      </c>
      <c r="AC212" s="37">
        <f t="shared" si="35"/>
        <v>0</v>
      </c>
      <c r="AD212" s="37">
        <f t="shared" si="35"/>
        <v>0</v>
      </c>
      <c r="AE212" s="37">
        <f t="shared" si="35"/>
        <v>0</v>
      </c>
    </row>
    <row r="213" spans="4:31" ht="20.100000000000001" customHeight="1" x14ac:dyDescent="0.15">
      <c r="D213" s="131">
        <f>L150</f>
        <v>0</v>
      </c>
      <c r="E213" s="63"/>
      <c r="F213" s="26"/>
      <c r="G213" s="134"/>
      <c r="H213" s="134"/>
      <c r="I213" s="26"/>
      <c r="J213" s="26"/>
      <c r="K213" s="26"/>
      <c r="L213" s="26"/>
      <c r="M213" s="26"/>
      <c r="N213" s="26"/>
      <c r="O213" s="43">
        <f>SUM(I213:N213,F213)</f>
        <v>0</v>
      </c>
      <c r="T213" s="131">
        <f t="shared" ref="T213" si="36">T210+1</f>
        <v>31</v>
      </c>
      <c r="U213" s="63"/>
      <c r="V213" s="26"/>
      <c r="W213" s="134"/>
      <c r="X213" s="134"/>
      <c r="Y213" s="26"/>
      <c r="Z213" s="26"/>
      <c r="AA213" s="26"/>
      <c r="AB213" s="26"/>
      <c r="AC213" s="26"/>
      <c r="AD213" s="26"/>
      <c r="AE213" s="43">
        <f>SUM(Y213:AD213,V213)</f>
        <v>0</v>
      </c>
    </row>
    <row r="214" spans="4:31" ht="20.100000000000001" customHeight="1" x14ac:dyDescent="0.15">
      <c r="D214" s="132"/>
      <c r="E214" s="63"/>
      <c r="F214" s="26"/>
      <c r="G214" s="134"/>
      <c r="H214" s="134"/>
      <c r="I214" s="26"/>
      <c r="J214" s="26"/>
      <c r="K214" s="26"/>
      <c r="L214" s="26"/>
      <c r="M214" s="26"/>
      <c r="N214" s="26"/>
      <c r="O214" s="43">
        <f>SUM(I214:N214,F214)</f>
        <v>0</v>
      </c>
      <c r="T214" s="132"/>
      <c r="U214" s="63"/>
      <c r="V214" s="26"/>
      <c r="W214" s="134"/>
      <c r="X214" s="134"/>
      <c r="Y214" s="26"/>
      <c r="Z214" s="26"/>
      <c r="AA214" s="26"/>
      <c r="AB214" s="26"/>
      <c r="AC214" s="26"/>
      <c r="AD214" s="26"/>
      <c r="AE214" s="43">
        <f>SUM(Y214:AD214,V214)</f>
        <v>0</v>
      </c>
    </row>
    <row r="215" spans="4:31" ht="20.100000000000001" customHeight="1" x14ac:dyDescent="0.15">
      <c r="D215" s="133"/>
      <c r="E215" s="4" t="s">
        <v>27</v>
      </c>
      <c r="F215" s="37">
        <f>SUM(F213:F214)</f>
        <v>0</v>
      </c>
      <c r="G215" s="122"/>
      <c r="H215" s="122"/>
      <c r="I215" s="37">
        <f>SUM(I213:I214)</f>
        <v>0</v>
      </c>
      <c r="J215" s="37">
        <f t="shared" ref="J215" si="37">SUM(J213:J214)</f>
        <v>0</v>
      </c>
      <c r="K215" s="37">
        <f t="shared" ref="K215" si="38">SUM(K213:K214)</f>
        <v>0</v>
      </c>
      <c r="L215" s="37">
        <f t="shared" ref="L215" si="39">SUM(L213:L214)</f>
        <v>0</v>
      </c>
      <c r="M215" s="37">
        <f t="shared" ref="M215" si="40">SUM(M213:M214)</f>
        <v>0</v>
      </c>
      <c r="N215" s="37">
        <f t="shared" ref="N215" si="41">SUM(N213:N214)</f>
        <v>0</v>
      </c>
      <c r="O215" s="37">
        <f t="shared" ref="O215" si="42">SUM(O213:O214)</f>
        <v>0</v>
      </c>
      <c r="T215" s="133"/>
      <c r="U215" s="67" t="s">
        <v>27</v>
      </c>
      <c r="V215" s="37">
        <f>SUM(V213:V214)</f>
        <v>0</v>
      </c>
      <c r="W215" s="122"/>
      <c r="X215" s="122"/>
      <c r="Y215" s="37">
        <f>SUM(Y213:Y214)</f>
        <v>0</v>
      </c>
      <c r="Z215" s="37">
        <f t="shared" ref="Z215:AE215" si="43">SUM(Z213:Z214)</f>
        <v>0</v>
      </c>
      <c r="AA215" s="37">
        <f t="shared" si="43"/>
        <v>0</v>
      </c>
      <c r="AB215" s="37">
        <f t="shared" si="43"/>
        <v>0</v>
      </c>
      <c r="AC215" s="37">
        <f t="shared" si="43"/>
        <v>0</v>
      </c>
      <c r="AD215" s="37">
        <f t="shared" si="43"/>
        <v>0</v>
      </c>
      <c r="AE215" s="37">
        <f t="shared" si="43"/>
        <v>0</v>
      </c>
    </row>
    <row r="216" spans="4:31" ht="20.100000000000001" customHeight="1" x14ac:dyDescent="0.15">
      <c r="D216" s="135" t="s">
        <v>170</v>
      </c>
      <c r="E216" s="136"/>
      <c r="F216" s="37">
        <f>SUM(F215,F212,F209,F206,F203)</f>
        <v>0</v>
      </c>
      <c r="G216" s="137"/>
      <c r="H216" s="138"/>
      <c r="I216" s="37">
        <f t="shared" ref="I216:O216" si="44">SUM(I215,I212,I209,I206,I203)</f>
        <v>0</v>
      </c>
      <c r="J216" s="37">
        <f t="shared" si="44"/>
        <v>0</v>
      </c>
      <c r="K216" s="37">
        <f t="shared" si="44"/>
        <v>0</v>
      </c>
      <c r="L216" s="37">
        <f t="shared" si="44"/>
        <v>0</v>
      </c>
      <c r="M216" s="37">
        <f t="shared" si="44"/>
        <v>0</v>
      </c>
      <c r="N216" s="37">
        <f t="shared" si="44"/>
        <v>0</v>
      </c>
      <c r="O216" s="37">
        <f t="shared" si="44"/>
        <v>0</v>
      </c>
      <c r="T216" s="135" t="s">
        <v>170</v>
      </c>
      <c r="U216" s="136"/>
      <c r="V216" s="37">
        <f>SUM(V215,V212,V209,V206,V203)</f>
        <v>0</v>
      </c>
      <c r="W216" s="137"/>
      <c r="X216" s="138"/>
      <c r="Y216" s="37">
        <f t="shared" ref="Y216:AE216" si="45">SUM(Y215,Y212,Y209,Y206,Y203)</f>
        <v>0</v>
      </c>
      <c r="Z216" s="37">
        <f t="shared" si="45"/>
        <v>0</v>
      </c>
      <c r="AA216" s="37">
        <f t="shared" si="45"/>
        <v>0</v>
      </c>
      <c r="AB216" s="37">
        <f t="shared" si="45"/>
        <v>0</v>
      </c>
      <c r="AC216" s="37">
        <f t="shared" si="45"/>
        <v>0</v>
      </c>
      <c r="AD216" s="37">
        <f t="shared" si="45"/>
        <v>0</v>
      </c>
      <c r="AE216" s="37">
        <f t="shared" si="45"/>
        <v>0</v>
      </c>
    </row>
  </sheetData>
  <mergeCells count="463">
    <mergeCell ref="D15:O16"/>
    <mergeCell ref="B9:F9"/>
    <mergeCell ref="A4:O4"/>
    <mergeCell ref="A39:O39"/>
    <mergeCell ref="A40:O40"/>
    <mergeCell ref="A35:O35"/>
    <mergeCell ref="H56:N56"/>
    <mergeCell ref="H45:N45"/>
    <mergeCell ref="N72:O72"/>
    <mergeCell ref="K71:O71"/>
    <mergeCell ref="D72:E72"/>
    <mergeCell ref="G72:H72"/>
    <mergeCell ref="I72:J72"/>
    <mergeCell ref="D71:J71"/>
    <mergeCell ref="K75:M75"/>
    <mergeCell ref="K76:M76"/>
    <mergeCell ref="K77:M77"/>
    <mergeCell ref="K72:K74"/>
    <mergeCell ref="L72:M72"/>
    <mergeCell ref="L73:M73"/>
    <mergeCell ref="G73:H73"/>
    <mergeCell ref="G74:H74"/>
    <mergeCell ref="G75:H75"/>
    <mergeCell ref="G76:H76"/>
    <mergeCell ref="G77:H77"/>
    <mergeCell ref="I73:J73"/>
    <mergeCell ref="I74:J74"/>
    <mergeCell ref="I75:J75"/>
    <mergeCell ref="I76:J76"/>
    <mergeCell ref="I77:J77"/>
    <mergeCell ref="I78:J78"/>
    <mergeCell ref="L74:M74"/>
    <mergeCell ref="N78:O78"/>
    <mergeCell ref="D82:E82"/>
    <mergeCell ref="D79:E79"/>
    <mergeCell ref="F79:H79"/>
    <mergeCell ref="I79:J79"/>
    <mergeCell ref="N73:O73"/>
    <mergeCell ref="N74:O74"/>
    <mergeCell ref="D76:D78"/>
    <mergeCell ref="D73:D75"/>
    <mergeCell ref="N75:O75"/>
    <mergeCell ref="N76:O76"/>
    <mergeCell ref="N77:O77"/>
    <mergeCell ref="K78:M78"/>
    <mergeCell ref="G78:H78"/>
    <mergeCell ref="N89:O89"/>
    <mergeCell ref="N87:O87"/>
    <mergeCell ref="D83:E83"/>
    <mergeCell ref="G87:H87"/>
    <mergeCell ref="I87:J87"/>
    <mergeCell ref="K82:O82"/>
    <mergeCell ref="K83:K85"/>
    <mergeCell ref="L83:M83"/>
    <mergeCell ref="N83:O83"/>
    <mergeCell ref="L84:M84"/>
    <mergeCell ref="N84:O84"/>
    <mergeCell ref="L85:M85"/>
    <mergeCell ref="N85:O85"/>
    <mergeCell ref="K86:M86"/>
    <mergeCell ref="F82:J82"/>
    <mergeCell ref="F83:J83"/>
    <mergeCell ref="H84:I84"/>
    <mergeCell ref="H85:I85"/>
    <mergeCell ref="H86:I86"/>
    <mergeCell ref="F84:G84"/>
    <mergeCell ref="F85:G85"/>
    <mergeCell ref="N86:O86"/>
    <mergeCell ref="K87:M87"/>
    <mergeCell ref="D111:E115"/>
    <mergeCell ref="F111:F113"/>
    <mergeCell ref="F114:G114"/>
    <mergeCell ref="F115:G115"/>
    <mergeCell ref="D116:G116"/>
    <mergeCell ref="D103:G103"/>
    <mergeCell ref="D106:E110"/>
    <mergeCell ref="F109:G109"/>
    <mergeCell ref="F110:G110"/>
    <mergeCell ref="F106:F108"/>
    <mergeCell ref="D104:G105"/>
    <mergeCell ref="D123:E124"/>
    <mergeCell ref="F123:G123"/>
    <mergeCell ref="F124:G124"/>
    <mergeCell ref="H123:J123"/>
    <mergeCell ref="H124:J124"/>
    <mergeCell ref="D117:E121"/>
    <mergeCell ref="F117:F119"/>
    <mergeCell ref="F120:G120"/>
    <mergeCell ref="F121:G121"/>
    <mergeCell ref="D122:G122"/>
    <mergeCell ref="L123:N123"/>
    <mergeCell ref="L124:N124"/>
    <mergeCell ref="H110:K110"/>
    <mergeCell ref="L110:O110"/>
    <mergeCell ref="H115:K115"/>
    <mergeCell ref="L115:O115"/>
    <mergeCell ref="H121:K121"/>
    <mergeCell ref="L121:O121"/>
    <mergeCell ref="I116:J116"/>
    <mergeCell ref="M116:N116"/>
    <mergeCell ref="D145:F147"/>
    <mergeCell ref="G144:N144"/>
    <mergeCell ref="G145:N147"/>
    <mergeCell ref="D132:N135"/>
    <mergeCell ref="D137:N140"/>
    <mergeCell ref="D127:F127"/>
    <mergeCell ref="D128:F130"/>
    <mergeCell ref="D144:F144"/>
    <mergeCell ref="G127:J127"/>
    <mergeCell ref="K127:N127"/>
    <mergeCell ref="G128:J130"/>
    <mergeCell ref="K128:N130"/>
    <mergeCell ref="D156:E160"/>
    <mergeCell ref="F156:F158"/>
    <mergeCell ref="F159:G159"/>
    <mergeCell ref="F160:G160"/>
    <mergeCell ref="D149:G150"/>
    <mergeCell ref="H149:O149"/>
    <mergeCell ref="D151:E155"/>
    <mergeCell ref="F151:F153"/>
    <mergeCell ref="F154:G154"/>
    <mergeCell ref="F155:G155"/>
    <mergeCell ref="M150:O150"/>
    <mergeCell ref="M151:N151"/>
    <mergeCell ref="M153:N153"/>
    <mergeCell ref="M154:N154"/>
    <mergeCell ref="M155:N155"/>
    <mergeCell ref="M156:N156"/>
    <mergeCell ref="M158:N158"/>
    <mergeCell ref="M159:N159"/>
    <mergeCell ref="M160:N160"/>
    <mergeCell ref="M152:N152"/>
    <mergeCell ref="M157:N157"/>
    <mergeCell ref="D172:G172"/>
    <mergeCell ref="D169:E171"/>
    <mergeCell ref="F169:G171"/>
    <mergeCell ref="H169:O171"/>
    <mergeCell ref="M168:N168"/>
    <mergeCell ref="M164:N164"/>
    <mergeCell ref="M165:N165"/>
    <mergeCell ref="M166:N166"/>
    <mergeCell ref="M167:N167"/>
    <mergeCell ref="M162:N162"/>
    <mergeCell ref="D167:E168"/>
    <mergeCell ref="F167:G167"/>
    <mergeCell ref="F168:G168"/>
    <mergeCell ref="D161:G161"/>
    <mergeCell ref="M161:N161"/>
    <mergeCell ref="D162:E166"/>
    <mergeCell ref="F162:F164"/>
    <mergeCell ref="F165:G165"/>
    <mergeCell ref="F166:G166"/>
    <mergeCell ref="M163:N163"/>
    <mergeCell ref="N199:N200"/>
    <mergeCell ref="E177:F177"/>
    <mergeCell ref="M177:O177"/>
    <mergeCell ref="M180:O180"/>
    <mergeCell ref="D177:D179"/>
    <mergeCell ref="E180:G180"/>
    <mergeCell ref="H180:I180"/>
    <mergeCell ref="D175:D176"/>
    <mergeCell ref="E175:F176"/>
    <mergeCell ref="G175:G176"/>
    <mergeCell ref="H175:L175"/>
    <mergeCell ref="M175:O176"/>
    <mergeCell ref="E199:E200"/>
    <mergeCell ref="F199:F200"/>
    <mergeCell ref="D199:D200"/>
    <mergeCell ref="G206:H206"/>
    <mergeCell ref="G202:H202"/>
    <mergeCell ref="G203:H203"/>
    <mergeCell ref="G204:H204"/>
    <mergeCell ref="G205:H205"/>
    <mergeCell ref="O199:O200"/>
    <mergeCell ref="G200:H200"/>
    <mergeCell ref="G199:I199"/>
    <mergeCell ref="D183:F183"/>
    <mergeCell ref="G183:H183"/>
    <mergeCell ref="I183:L183"/>
    <mergeCell ref="M183:O183"/>
    <mergeCell ref="D184:F188"/>
    <mergeCell ref="G184:H188"/>
    <mergeCell ref="I184:L188"/>
    <mergeCell ref="M184:O188"/>
    <mergeCell ref="D191:F191"/>
    <mergeCell ref="G191:N191"/>
    <mergeCell ref="D192:F194"/>
    <mergeCell ref="G192:N194"/>
    <mergeCell ref="J199:J200"/>
    <mergeCell ref="K199:K200"/>
    <mergeCell ref="L199:L200"/>
    <mergeCell ref="M199:M200"/>
    <mergeCell ref="G213:H213"/>
    <mergeCell ref="G214:H214"/>
    <mergeCell ref="G215:H215"/>
    <mergeCell ref="D207:D209"/>
    <mergeCell ref="G207:H207"/>
    <mergeCell ref="G208:H208"/>
    <mergeCell ref="G209:H209"/>
    <mergeCell ref="D210:D212"/>
    <mergeCell ref="G210:H210"/>
    <mergeCell ref="G211:H211"/>
    <mergeCell ref="G212:H212"/>
    <mergeCell ref="D201:D203"/>
    <mergeCell ref="D204:D206"/>
    <mergeCell ref="G201:H201"/>
    <mergeCell ref="G216:H216"/>
    <mergeCell ref="D216:E216"/>
    <mergeCell ref="Q4:AE4"/>
    <mergeCell ref="R9:V9"/>
    <mergeCell ref="T15:AE16"/>
    <mergeCell ref="Q35:AE35"/>
    <mergeCell ref="Q39:AE39"/>
    <mergeCell ref="Q40:AE40"/>
    <mergeCell ref="X45:AD45"/>
    <mergeCell ref="X56:AD56"/>
    <mergeCell ref="T71:Z71"/>
    <mergeCell ref="AA71:AE71"/>
    <mergeCell ref="T72:U72"/>
    <mergeCell ref="W72:X72"/>
    <mergeCell ref="Y72:Z72"/>
    <mergeCell ref="AA72:AA74"/>
    <mergeCell ref="AB72:AC72"/>
    <mergeCell ref="AD72:AE72"/>
    <mergeCell ref="T73:T75"/>
    <mergeCell ref="W73:X73"/>
    <mergeCell ref="D213:D215"/>
    <mergeCell ref="Y73:Z73"/>
    <mergeCell ref="AB73:AC73"/>
    <mergeCell ref="AD73:AE73"/>
    <mergeCell ref="W74:X74"/>
    <mergeCell ref="Y74:Z74"/>
    <mergeCell ref="AB74:AC74"/>
    <mergeCell ref="AD74:AE74"/>
    <mergeCell ref="W75:X75"/>
    <mergeCell ref="Y75:Z75"/>
    <mergeCell ref="AA75:AC75"/>
    <mergeCell ref="AD75:AE75"/>
    <mergeCell ref="T76:T78"/>
    <mergeCell ref="W76:X76"/>
    <mergeCell ref="Y76:Z76"/>
    <mergeCell ref="AA76:AC76"/>
    <mergeCell ref="AD76:AE76"/>
    <mergeCell ref="W77:X77"/>
    <mergeCell ref="Y77:Z77"/>
    <mergeCell ref="AA77:AC77"/>
    <mergeCell ref="AD77:AE77"/>
    <mergeCell ref="W78:X78"/>
    <mergeCell ref="Y78:Z78"/>
    <mergeCell ref="AA78:AC78"/>
    <mergeCell ref="AD78:AE78"/>
    <mergeCell ref="T82:U82"/>
    <mergeCell ref="V82:Z82"/>
    <mergeCell ref="AA82:AE82"/>
    <mergeCell ref="T83:U83"/>
    <mergeCell ref="V83:Z83"/>
    <mergeCell ref="AA83:AA85"/>
    <mergeCell ref="AB83:AC83"/>
    <mergeCell ref="AD83:AE83"/>
    <mergeCell ref="T84:U86"/>
    <mergeCell ref="V84:W84"/>
    <mergeCell ref="X84:Y84"/>
    <mergeCell ref="AB84:AC84"/>
    <mergeCell ref="AD84:AE84"/>
    <mergeCell ref="V85:W85"/>
    <mergeCell ref="X85:Y85"/>
    <mergeCell ref="AB85:AC85"/>
    <mergeCell ref="AD85:AE85"/>
    <mergeCell ref="X86:Y86"/>
    <mergeCell ref="AA86:AC86"/>
    <mergeCell ref="AD86:AE86"/>
    <mergeCell ref="T87:U90"/>
    <mergeCell ref="W87:X87"/>
    <mergeCell ref="Y87:Z87"/>
    <mergeCell ref="AA87:AC87"/>
    <mergeCell ref="AD87:AE87"/>
    <mergeCell ref="W88:X88"/>
    <mergeCell ref="Y88:Z88"/>
    <mergeCell ref="AA88:AC88"/>
    <mergeCell ref="AD88:AE88"/>
    <mergeCell ref="W89:X89"/>
    <mergeCell ref="Y89:Z89"/>
    <mergeCell ref="AA89:AC89"/>
    <mergeCell ref="AD89:AE89"/>
    <mergeCell ref="W90:X90"/>
    <mergeCell ref="Y90:Z90"/>
    <mergeCell ref="T91:U91"/>
    <mergeCell ref="V91:Z91"/>
    <mergeCell ref="T98:AE101"/>
    <mergeCell ref="T103:W103"/>
    <mergeCell ref="X103:AE103"/>
    <mergeCell ref="T104:W105"/>
    <mergeCell ref="X104:AE104"/>
    <mergeCell ref="X105:AA105"/>
    <mergeCell ref="AB105:AE105"/>
    <mergeCell ref="T106:U110"/>
    <mergeCell ref="V106:V108"/>
    <mergeCell ref="V109:W109"/>
    <mergeCell ref="V110:W110"/>
    <mergeCell ref="X110:AA110"/>
    <mergeCell ref="AB110:AE110"/>
    <mergeCell ref="T111:U115"/>
    <mergeCell ref="V111:V113"/>
    <mergeCell ref="V114:W114"/>
    <mergeCell ref="V115:W115"/>
    <mergeCell ref="X115:AA115"/>
    <mergeCell ref="AB115:AE115"/>
    <mergeCell ref="T116:W116"/>
    <mergeCell ref="Y116:Z116"/>
    <mergeCell ref="AC116:AD116"/>
    <mergeCell ref="T117:U121"/>
    <mergeCell ref="V117:V119"/>
    <mergeCell ref="V120:W120"/>
    <mergeCell ref="V121:W121"/>
    <mergeCell ref="X121:AA121"/>
    <mergeCell ref="AB121:AE121"/>
    <mergeCell ref="T122:W122"/>
    <mergeCell ref="T123:U124"/>
    <mergeCell ref="V123:W123"/>
    <mergeCell ref="X123:Z123"/>
    <mergeCell ref="AB123:AD123"/>
    <mergeCell ref="V124:W124"/>
    <mergeCell ref="X124:Z124"/>
    <mergeCell ref="AB124:AD124"/>
    <mergeCell ref="T127:V127"/>
    <mergeCell ref="W127:Z127"/>
    <mergeCell ref="AA127:AD127"/>
    <mergeCell ref="T128:V130"/>
    <mergeCell ref="W128:Z130"/>
    <mergeCell ref="AA128:AD130"/>
    <mergeCell ref="T132:AD135"/>
    <mergeCell ref="T137:AD140"/>
    <mergeCell ref="T144:V144"/>
    <mergeCell ref="W144:AD144"/>
    <mergeCell ref="T145:V147"/>
    <mergeCell ref="W145:AD147"/>
    <mergeCell ref="T149:W150"/>
    <mergeCell ref="X149:AE149"/>
    <mergeCell ref="AC150:AE150"/>
    <mergeCell ref="T151:U155"/>
    <mergeCell ref="V151:V153"/>
    <mergeCell ref="AC151:AD151"/>
    <mergeCell ref="AC153:AD153"/>
    <mergeCell ref="V154:W154"/>
    <mergeCell ref="AC154:AD154"/>
    <mergeCell ref="V155:W155"/>
    <mergeCell ref="AC155:AD155"/>
    <mergeCell ref="T156:U160"/>
    <mergeCell ref="V156:V158"/>
    <mergeCell ref="AC156:AD156"/>
    <mergeCell ref="AC158:AD158"/>
    <mergeCell ref="V159:W159"/>
    <mergeCell ref="AC159:AD159"/>
    <mergeCell ref="V160:W160"/>
    <mergeCell ref="AC160:AD160"/>
    <mergeCell ref="T161:W161"/>
    <mergeCell ref="AC161:AD161"/>
    <mergeCell ref="T162:U166"/>
    <mergeCell ref="V162:V164"/>
    <mergeCell ref="AC162:AD162"/>
    <mergeCell ref="AC164:AD164"/>
    <mergeCell ref="V165:W165"/>
    <mergeCell ref="AC165:AD165"/>
    <mergeCell ref="V166:W166"/>
    <mergeCell ref="AC166:AD166"/>
    <mergeCell ref="T167:U168"/>
    <mergeCell ref="V167:W167"/>
    <mergeCell ref="AC167:AD167"/>
    <mergeCell ref="V168:W168"/>
    <mergeCell ref="AC168:AD168"/>
    <mergeCell ref="T169:U171"/>
    <mergeCell ref="V169:W171"/>
    <mergeCell ref="X169:AE171"/>
    <mergeCell ref="T172:W172"/>
    <mergeCell ref="T175:T176"/>
    <mergeCell ref="U175:V176"/>
    <mergeCell ref="W175:W176"/>
    <mergeCell ref="X175:AB175"/>
    <mergeCell ref="AC175:AE176"/>
    <mergeCell ref="T177:T179"/>
    <mergeCell ref="U177:V177"/>
    <mergeCell ref="AC177:AE177"/>
    <mergeCell ref="U180:W180"/>
    <mergeCell ref="X180:Y180"/>
    <mergeCell ref="AC180:AE180"/>
    <mergeCell ref="T183:V183"/>
    <mergeCell ref="W183:X183"/>
    <mergeCell ref="Y183:AB183"/>
    <mergeCell ref="AC183:AE183"/>
    <mergeCell ref="T184:V188"/>
    <mergeCell ref="W184:X188"/>
    <mergeCell ref="Y184:AB188"/>
    <mergeCell ref="AC184:AE188"/>
    <mergeCell ref="T191:V191"/>
    <mergeCell ref="W191:AD191"/>
    <mergeCell ref="T192:V194"/>
    <mergeCell ref="W192:AD194"/>
    <mergeCell ref="T199:T200"/>
    <mergeCell ref="U199:U200"/>
    <mergeCell ref="V199:V200"/>
    <mergeCell ref="W199:Y199"/>
    <mergeCell ref="Z199:Z200"/>
    <mergeCell ref="AA199:AA200"/>
    <mergeCell ref="AB199:AB200"/>
    <mergeCell ref="AC199:AC200"/>
    <mergeCell ref="AD199:AD200"/>
    <mergeCell ref="AE199:AE200"/>
    <mergeCell ref="W200:X200"/>
    <mergeCell ref="T201:T203"/>
    <mergeCell ref="W201:X201"/>
    <mergeCell ref="W202:X202"/>
    <mergeCell ref="W203:X203"/>
    <mergeCell ref="T204:T206"/>
    <mergeCell ref="W204:X204"/>
    <mergeCell ref="W205:X205"/>
    <mergeCell ref="W206:X206"/>
    <mergeCell ref="T207:T209"/>
    <mergeCell ref="W207:X207"/>
    <mergeCell ref="W208:X208"/>
    <mergeCell ref="W209:X209"/>
    <mergeCell ref="T210:T212"/>
    <mergeCell ref="W210:X210"/>
    <mergeCell ref="W211:X211"/>
    <mergeCell ref="W212:X212"/>
    <mergeCell ref="T213:T215"/>
    <mergeCell ref="W213:X213"/>
    <mergeCell ref="W214:X214"/>
    <mergeCell ref="W215:X215"/>
    <mergeCell ref="T216:U216"/>
    <mergeCell ref="W216:X216"/>
    <mergeCell ref="D92:E92"/>
    <mergeCell ref="F92:H92"/>
    <mergeCell ref="I92:J92"/>
    <mergeCell ref="H106:I106"/>
    <mergeCell ref="L106:M106"/>
    <mergeCell ref="H107:I107"/>
    <mergeCell ref="D84:E86"/>
    <mergeCell ref="K88:M88"/>
    <mergeCell ref="H103:O103"/>
    <mergeCell ref="H104:O104"/>
    <mergeCell ref="L105:O105"/>
    <mergeCell ref="H105:K105"/>
    <mergeCell ref="D98:O101"/>
    <mergeCell ref="N88:O88"/>
    <mergeCell ref="F91:J91"/>
    <mergeCell ref="G89:H89"/>
    <mergeCell ref="I89:J89"/>
    <mergeCell ref="G90:H90"/>
    <mergeCell ref="I90:J90"/>
    <mergeCell ref="D91:E91"/>
    <mergeCell ref="D87:E90"/>
    <mergeCell ref="G88:H88"/>
    <mergeCell ref="I88:J88"/>
    <mergeCell ref="K89:M89"/>
    <mergeCell ref="H108:I108"/>
    <mergeCell ref="H111:I111"/>
    <mergeCell ref="H112:I112"/>
    <mergeCell ref="H113:I113"/>
    <mergeCell ref="H117:I117"/>
    <mergeCell ref="H118:I118"/>
    <mergeCell ref="H119:I119"/>
    <mergeCell ref="H122:I122"/>
    <mergeCell ref="L122:M122"/>
  </mergeCells>
  <phoneticPr fontId="2"/>
  <pageMargins left="0.59055118110236227" right="0.59055118110236227" top="0.74803149606299213" bottom="0.74803149606299213" header="0.31496062992125984" footer="0.31496062992125984"/>
  <pageSetup paperSize="9" scale="95" orientation="portrait" blackAndWhite="1" r:id="rId1"/>
  <rowBreaks count="5" manualBreakCount="5">
    <brk id="21" max="16383" man="1"/>
    <brk id="63" max="16383" man="1"/>
    <brk id="101" max="16383" man="1"/>
    <brk id="141" max="16383" man="1"/>
    <brk id="18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43"/>
  <sheetViews>
    <sheetView showZeros="0" view="pageBreakPreview" zoomScale="70" zoomScaleNormal="70" zoomScaleSheetLayoutView="70" workbookViewId="0">
      <selection activeCell="E44" sqref="E44"/>
    </sheetView>
  </sheetViews>
  <sheetFormatPr defaultRowHeight="13.5" x14ac:dyDescent="0.15"/>
  <cols>
    <col min="1" max="1" width="1.75" style="5" customWidth="1"/>
    <col min="2" max="4" width="7.625" style="5" customWidth="1"/>
    <col min="5" max="14" width="8.625" style="5" customWidth="1"/>
    <col min="15" max="16" width="8.625" style="1" customWidth="1"/>
    <col min="17" max="17" width="9" style="1"/>
    <col min="18" max="18" width="32.5" style="1" customWidth="1"/>
    <col min="19" max="19" width="9" style="1"/>
  </cols>
  <sheetData>
    <row r="1" spans="1:23" ht="18" customHeight="1" x14ac:dyDescent="0.15">
      <c r="A1" s="5" t="s">
        <v>163</v>
      </c>
    </row>
    <row r="2" spans="1:23" ht="35.1" customHeight="1" x14ac:dyDescent="0.15">
      <c r="B2" s="122" t="s">
        <v>12</v>
      </c>
      <c r="C2" s="122"/>
      <c r="D2" s="122"/>
      <c r="E2" s="122"/>
      <c r="F2" s="122"/>
      <c r="G2" s="122"/>
      <c r="H2" s="122"/>
      <c r="I2" s="119" t="s">
        <v>13</v>
      </c>
      <c r="J2" s="120"/>
      <c r="K2" s="120"/>
      <c r="L2" s="120"/>
      <c r="M2" s="120"/>
      <c r="N2" s="120"/>
      <c r="O2" s="120"/>
      <c r="P2" s="120"/>
      <c r="Q2" s="164"/>
      <c r="R2" s="5"/>
      <c r="T2" s="1"/>
      <c r="U2" s="1"/>
      <c r="V2" s="1"/>
      <c r="W2" s="1"/>
    </row>
    <row r="3" spans="1:23" ht="35.1" customHeight="1" x14ac:dyDescent="0.15">
      <c r="B3" s="220"/>
      <c r="C3" s="220"/>
      <c r="D3" s="220"/>
      <c r="E3" s="220"/>
      <c r="F3" s="220"/>
      <c r="G3" s="220"/>
      <c r="H3" s="220"/>
      <c r="I3" s="127"/>
      <c r="J3" s="128"/>
      <c r="K3" s="128"/>
      <c r="L3" s="128"/>
      <c r="M3" s="128"/>
      <c r="N3" s="128"/>
      <c r="O3" s="128"/>
      <c r="P3" s="128"/>
      <c r="Q3" s="129"/>
      <c r="R3" s="5"/>
      <c r="T3" s="1"/>
      <c r="U3" s="1"/>
      <c r="V3" s="1"/>
      <c r="W3" s="1"/>
    </row>
    <row r="4" spans="1:23" ht="35.1" customHeight="1" x14ac:dyDescent="0.15">
      <c r="B4" s="220"/>
      <c r="C4" s="220"/>
      <c r="D4" s="220"/>
      <c r="E4" s="220"/>
      <c r="F4" s="220"/>
      <c r="G4" s="220"/>
      <c r="H4" s="220"/>
      <c r="I4" s="127"/>
      <c r="J4" s="128"/>
      <c r="K4" s="128"/>
      <c r="L4" s="128"/>
      <c r="M4" s="128"/>
      <c r="N4" s="128"/>
      <c r="O4" s="128"/>
      <c r="P4" s="128"/>
      <c r="Q4" s="129"/>
      <c r="R4" s="5"/>
      <c r="T4" s="1"/>
      <c r="U4" s="1"/>
      <c r="V4" s="1"/>
      <c r="W4" s="1"/>
    </row>
    <row r="5" spans="1:23" ht="35.1" customHeight="1" x14ac:dyDescent="0.15">
      <c r="B5" s="220"/>
      <c r="C5" s="220"/>
      <c r="D5" s="220"/>
      <c r="E5" s="220"/>
      <c r="F5" s="220"/>
      <c r="G5" s="220"/>
      <c r="H5" s="220"/>
      <c r="I5" s="127"/>
      <c r="J5" s="128"/>
      <c r="K5" s="128"/>
      <c r="L5" s="128"/>
      <c r="M5" s="128"/>
      <c r="N5" s="128"/>
      <c r="O5" s="128"/>
      <c r="P5" s="128"/>
      <c r="Q5" s="129"/>
      <c r="R5" s="5"/>
      <c r="T5" s="1"/>
      <c r="U5" s="1"/>
      <c r="V5" s="1"/>
      <c r="W5" s="1"/>
    </row>
    <row r="6" spans="1:23" ht="35.1" customHeight="1" x14ac:dyDescent="0.15">
      <c r="B6" s="220"/>
      <c r="C6" s="220"/>
      <c r="D6" s="220"/>
      <c r="E6" s="220"/>
      <c r="F6" s="220"/>
      <c r="G6" s="220"/>
      <c r="H6" s="220"/>
      <c r="I6" s="127"/>
      <c r="J6" s="128"/>
      <c r="K6" s="128"/>
      <c r="L6" s="128"/>
      <c r="M6" s="128"/>
      <c r="N6" s="128"/>
      <c r="O6" s="128"/>
      <c r="P6" s="128"/>
      <c r="Q6" s="129"/>
      <c r="R6" s="5"/>
      <c r="T6" s="1"/>
      <c r="U6" s="1"/>
      <c r="V6" s="1"/>
      <c r="W6" s="1"/>
    </row>
    <row r="7" spans="1:23" ht="18" customHeight="1" x14ac:dyDescent="0.15"/>
    <row r="8" spans="1:23" ht="18" customHeight="1" x14ac:dyDescent="0.15"/>
    <row r="9" spans="1:23" ht="20.100000000000001" customHeight="1" x14ac:dyDescent="0.15">
      <c r="A9" s="5" t="s">
        <v>162</v>
      </c>
    </row>
    <row r="10" spans="1:23" ht="20.100000000000001" customHeight="1" x14ac:dyDescent="0.15">
      <c r="B10" s="122" t="s">
        <v>14</v>
      </c>
      <c r="C10" s="122"/>
      <c r="D10" s="122"/>
      <c r="E10" s="122"/>
      <c r="F10" s="122"/>
      <c r="G10" s="122"/>
      <c r="H10" s="119" t="s">
        <v>15</v>
      </c>
      <c r="I10" s="120"/>
      <c r="J10" s="120"/>
      <c r="K10" s="120"/>
      <c r="L10" s="120"/>
      <c r="M10" s="120"/>
      <c r="N10" s="120"/>
      <c r="O10" s="120"/>
      <c r="P10" s="120"/>
      <c r="Q10" s="164"/>
      <c r="R10" s="5"/>
      <c r="T10" s="1"/>
      <c r="U10" s="1"/>
      <c r="V10" s="1"/>
      <c r="W10" s="1"/>
    </row>
    <row r="11" spans="1:23" ht="35.1" customHeight="1" x14ac:dyDescent="0.15">
      <c r="B11" s="2" t="s">
        <v>26</v>
      </c>
      <c r="C11" s="78" t="s">
        <v>22</v>
      </c>
      <c r="D11" s="89" t="s">
        <v>25</v>
      </c>
      <c r="E11" s="89" t="s">
        <v>24</v>
      </c>
      <c r="F11" s="121" t="s">
        <v>23</v>
      </c>
      <c r="G11" s="121"/>
      <c r="H11" s="78" t="s">
        <v>16</v>
      </c>
      <c r="I11" s="68" t="s">
        <v>17</v>
      </c>
      <c r="J11" s="222" t="s">
        <v>18</v>
      </c>
      <c r="K11" s="223"/>
      <c r="L11" s="67" t="s">
        <v>19</v>
      </c>
      <c r="M11" s="119" t="s">
        <v>20</v>
      </c>
      <c r="N11" s="164"/>
      <c r="O11" s="119" t="s">
        <v>21</v>
      </c>
      <c r="P11" s="120"/>
      <c r="Q11" s="164"/>
      <c r="R11" s="5"/>
      <c r="T11" s="1"/>
      <c r="U11" s="1"/>
      <c r="V11" s="1"/>
      <c r="W11" s="1"/>
    </row>
    <row r="12" spans="1:23" ht="20.100000000000001" customHeight="1" x14ac:dyDescent="0.15">
      <c r="B12" s="51"/>
      <c r="C12" s="51"/>
      <c r="D12" s="90"/>
      <c r="E12" s="90"/>
      <c r="F12" s="16"/>
      <c r="G12" s="17"/>
      <c r="H12" s="49"/>
      <c r="I12" s="51"/>
      <c r="J12" s="69"/>
      <c r="K12" s="70"/>
      <c r="L12" s="91"/>
      <c r="M12" s="177"/>
      <c r="N12" s="178"/>
      <c r="O12" s="224"/>
      <c r="P12" s="225"/>
      <c r="Q12" s="226"/>
      <c r="R12" s="5"/>
      <c r="T12" s="1"/>
      <c r="U12" s="1"/>
      <c r="V12" s="1"/>
      <c r="W12" s="1"/>
    </row>
    <row r="13" spans="1:23" ht="20.100000000000001" customHeight="1" x14ac:dyDescent="0.15">
      <c r="B13" s="51"/>
      <c r="C13" s="51"/>
      <c r="D13" s="51"/>
      <c r="E13" s="51"/>
      <c r="F13" s="16"/>
      <c r="G13" s="17"/>
      <c r="H13" s="49"/>
      <c r="I13" s="51"/>
      <c r="J13" s="69"/>
      <c r="K13" s="70"/>
      <c r="L13" s="91"/>
      <c r="M13" s="177"/>
      <c r="N13" s="178"/>
      <c r="O13" s="224"/>
      <c r="P13" s="225"/>
      <c r="Q13" s="226"/>
      <c r="R13" s="5"/>
      <c r="T13" s="1"/>
      <c r="U13" s="1"/>
      <c r="V13" s="1"/>
      <c r="W13" s="1"/>
    </row>
    <row r="14" spans="1:23" ht="20.100000000000001" customHeight="1" x14ac:dyDescent="0.15">
      <c r="B14" s="51"/>
      <c r="C14" s="51"/>
      <c r="D14" s="51"/>
      <c r="E14" s="51"/>
      <c r="F14" s="16"/>
      <c r="G14" s="17"/>
      <c r="H14" s="49"/>
      <c r="I14" s="51"/>
      <c r="J14" s="69"/>
      <c r="K14" s="70"/>
      <c r="L14" s="91"/>
      <c r="M14" s="177"/>
      <c r="N14" s="178"/>
      <c r="O14" s="224"/>
      <c r="P14" s="225"/>
      <c r="Q14" s="226"/>
      <c r="R14" s="5"/>
      <c r="T14" s="1"/>
      <c r="U14" s="1"/>
      <c r="V14" s="1"/>
      <c r="W14" s="1"/>
    </row>
    <row r="15" spans="1:23" ht="20.100000000000001" customHeight="1" x14ac:dyDescent="0.15">
      <c r="B15" s="51"/>
      <c r="C15" s="51"/>
      <c r="D15" s="51"/>
      <c r="E15" s="51"/>
      <c r="F15" s="16"/>
      <c r="G15" s="17"/>
      <c r="H15" s="49"/>
      <c r="I15" s="51"/>
      <c r="J15" s="69"/>
      <c r="K15" s="70"/>
      <c r="L15" s="91"/>
      <c r="M15" s="177"/>
      <c r="N15" s="178"/>
      <c r="O15" s="224"/>
      <c r="P15" s="225"/>
      <c r="Q15" s="226"/>
      <c r="R15" s="5"/>
      <c r="T15" s="1"/>
      <c r="U15" s="1"/>
      <c r="V15" s="1"/>
      <c r="W15" s="1"/>
    </row>
    <row r="16" spans="1:23" ht="20.100000000000001" customHeight="1" x14ac:dyDescent="0.15">
      <c r="B16" s="51"/>
      <c r="C16" s="51"/>
      <c r="D16" s="51"/>
      <c r="E16" s="51"/>
      <c r="F16" s="16"/>
      <c r="G16" s="17"/>
      <c r="H16" s="49"/>
      <c r="I16" s="51"/>
      <c r="J16" s="69"/>
      <c r="K16" s="70"/>
      <c r="L16" s="91"/>
      <c r="M16" s="177"/>
      <c r="N16" s="178"/>
      <c r="O16" s="224"/>
      <c r="P16" s="225"/>
      <c r="Q16" s="226"/>
      <c r="R16" s="5"/>
      <c r="T16" s="1"/>
      <c r="U16" s="1"/>
      <c r="V16" s="1"/>
      <c r="W16" s="1"/>
    </row>
    <row r="17" spans="1:23" ht="20.100000000000001" customHeight="1" x14ac:dyDescent="0.15">
      <c r="B17" s="51"/>
      <c r="C17" s="51"/>
      <c r="D17" s="51"/>
      <c r="E17" s="51"/>
      <c r="F17" s="16"/>
      <c r="G17" s="17"/>
      <c r="H17" s="49"/>
      <c r="I17" s="51"/>
      <c r="J17" s="69"/>
      <c r="K17" s="70"/>
      <c r="L17" s="91"/>
      <c r="M17" s="177"/>
      <c r="N17" s="178"/>
      <c r="O17" s="224"/>
      <c r="P17" s="225"/>
      <c r="Q17" s="226"/>
      <c r="R17" s="5"/>
      <c r="T17" s="1"/>
      <c r="U17" s="1"/>
      <c r="V17" s="1"/>
      <c r="W17" s="1"/>
    </row>
    <row r="18" spans="1:23" ht="20.100000000000001" customHeight="1" x14ac:dyDescent="0.15">
      <c r="B18" s="51"/>
      <c r="C18" s="51"/>
      <c r="D18" s="51"/>
      <c r="E18" s="51"/>
      <c r="F18" s="16"/>
      <c r="G18" s="17"/>
      <c r="H18" s="49"/>
      <c r="I18" s="51"/>
      <c r="J18" s="69"/>
      <c r="K18" s="70"/>
      <c r="L18" s="91"/>
      <c r="M18" s="177"/>
      <c r="N18" s="178"/>
      <c r="O18" s="224"/>
      <c r="P18" s="225"/>
      <c r="Q18" s="226"/>
      <c r="R18" s="5"/>
      <c r="T18" s="1"/>
      <c r="U18" s="1"/>
      <c r="V18" s="1"/>
      <c r="W18" s="1"/>
    </row>
    <row r="19" spans="1:23" ht="20.100000000000001" customHeight="1" x14ac:dyDescent="0.15">
      <c r="B19" s="51"/>
      <c r="C19" s="51"/>
      <c r="D19" s="51"/>
      <c r="E19" s="51"/>
      <c r="F19" s="16"/>
      <c r="G19" s="17"/>
      <c r="H19" s="49"/>
      <c r="I19" s="51"/>
      <c r="J19" s="69"/>
      <c r="K19" s="70"/>
      <c r="L19" s="91"/>
      <c r="M19" s="177"/>
      <c r="N19" s="178"/>
      <c r="O19" s="224"/>
      <c r="P19" s="225"/>
      <c r="Q19" s="226"/>
      <c r="R19" s="5"/>
      <c r="T19" s="1"/>
      <c r="U19" s="1"/>
      <c r="V19" s="1"/>
      <c r="W19" s="1"/>
    </row>
    <row r="20" spans="1:23" ht="20.100000000000001" customHeight="1" x14ac:dyDescent="0.15">
      <c r="B20" s="51"/>
      <c r="C20" s="51"/>
      <c r="D20" s="51"/>
      <c r="E20" s="51"/>
      <c r="F20" s="16"/>
      <c r="G20" s="17"/>
      <c r="H20" s="49"/>
      <c r="I20" s="51"/>
      <c r="J20" s="69"/>
      <c r="K20" s="70"/>
      <c r="L20" s="91"/>
      <c r="M20" s="177"/>
      <c r="N20" s="178"/>
      <c r="O20" s="224"/>
      <c r="P20" s="225"/>
      <c r="Q20" s="226"/>
      <c r="R20" s="5"/>
      <c r="T20" s="1"/>
      <c r="U20" s="1"/>
      <c r="V20" s="1"/>
      <c r="W20" s="1"/>
    </row>
    <row r="21" spans="1:23" ht="20.100000000000001" customHeight="1" x14ac:dyDescent="0.15">
      <c r="B21" s="51"/>
      <c r="C21" s="51"/>
      <c r="D21" s="51"/>
      <c r="E21" s="51"/>
      <c r="F21" s="16"/>
      <c r="G21" s="17"/>
      <c r="H21" s="49"/>
      <c r="I21" s="51"/>
      <c r="J21" s="69"/>
      <c r="K21" s="70"/>
      <c r="L21" s="91"/>
      <c r="M21" s="177"/>
      <c r="N21" s="178"/>
      <c r="O21" s="224"/>
      <c r="P21" s="225"/>
      <c r="Q21" s="226"/>
      <c r="R21" s="5"/>
      <c r="T21" s="1"/>
      <c r="U21" s="1"/>
      <c r="V21" s="1"/>
      <c r="W21" s="1"/>
    </row>
    <row r="22" spans="1:23" ht="20.100000000000001" customHeight="1" x14ac:dyDescent="0.15">
      <c r="B22" s="51"/>
      <c r="C22" s="51"/>
      <c r="D22" s="51"/>
      <c r="E22" s="51"/>
      <c r="F22" s="16"/>
      <c r="G22" s="17"/>
      <c r="H22" s="49"/>
      <c r="I22" s="51"/>
      <c r="J22" s="69"/>
      <c r="K22" s="70"/>
      <c r="L22" s="91"/>
      <c r="M22" s="177"/>
      <c r="N22" s="178"/>
      <c r="O22" s="224"/>
      <c r="P22" s="225"/>
      <c r="Q22" s="226"/>
      <c r="R22" s="5"/>
      <c r="T22" s="1"/>
      <c r="U22" s="1"/>
      <c r="V22" s="1"/>
      <c r="W22" s="1"/>
    </row>
    <row r="23" spans="1:23" ht="20.100000000000001" customHeight="1" x14ac:dyDescent="0.15">
      <c r="B23" s="51"/>
      <c r="C23" s="51"/>
      <c r="D23" s="51"/>
      <c r="E23" s="51"/>
      <c r="F23" s="16"/>
      <c r="G23" s="17"/>
      <c r="H23" s="49"/>
      <c r="I23" s="51"/>
      <c r="J23" s="69"/>
      <c r="K23" s="70"/>
      <c r="L23" s="91"/>
      <c r="M23" s="177"/>
      <c r="N23" s="178"/>
      <c r="O23" s="224"/>
      <c r="P23" s="225"/>
      <c r="Q23" s="226"/>
      <c r="R23" s="5"/>
      <c r="T23" s="1"/>
      <c r="U23" s="1"/>
      <c r="V23" s="1"/>
      <c r="W23" s="1"/>
    </row>
    <row r="24" spans="1:23" ht="20.100000000000001" customHeight="1" x14ac:dyDescent="0.15">
      <c r="B24" s="137" t="s">
        <v>29</v>
      </c>
      <c r="C24" s="221"/>
      <c r="D24" s="221"/>
      <c r="E24" s="221"/>
      <c r="F24" s="221"/>
      <c r="G24" s="138"/>
      <c r="H24" s="50">
        <f>SUM(H12:H23)</f>
        <v>0</v>
      </c>
      <c r="I24" s="8" t="s">
        <v>28</v>
      </c>
      <c r="J24" s="79" t="s">
        <v>28</v>
      </c>
      <c r="K24" s="80"/>
      <c r="L24" s="8" t="s">
        <v>28</v>
      </c>
      <c r="M24" s="137" t="s">
        <v>28</v>
      </c>
      <c r="N24" s="138"/>
      <c r="O24" s="137" t="s">
        <v>28</v>
      </c>
      <c r="P24" s="221"/>
      <c r="Q24" s="138"/>
      <c r="R24" s="5"/>
      <c r="T24" s="1"/>
      <c r="U24" s="1"/>
      <c r="V24" s="1"/>
      <c r="W24" s="1"/>
    </row>
    <row r="25" spans="1:23" ht="20.100000000000001" customHeight="1" x14ac:dyDescent="0.15">
      <c r="B25" s="87"/>
      <c r="C25" s="87"/>
      <c r="D25" s="87"/>
      <c r="E25" s="87"/>
      <c r="F25" s="87"/>
      <c r="G25" s="87"/>
      <c r="H25" s="88"/>
      <c r="I25" s="87"/>
      <c r="J25" s="87"/>
      <c r="K25" s="87"/>
      <c r="L25" s="87"/>
      <c r="M25" s="87"/>
    </row>
    <row r="26" spans="1:23" ht="20.100000000000001" customHeight="1" x14ac:dyDescent="0.15">
      <c r="A26" s="5" t="s">
        <v>166</v>
      </c>
      <c r="B26" s="87"/>
      <c r="C26" s="87"/>
      <c r="D26" s="87"/>
      <c r="E26" s="87"/>
      <c r="F26" s="87"/>
      <c r="G26" s="87"/>
      <c r="H26" s="88"/>
      <c r="I26" s="87"/>
      <c r="J26" s="87"/>
      <c r="K26" s="87"/>
      <c r="L26" s="87"/>
      <c r="M26" s="87"/>
    </row>
    <row r="27" spans="1:23" ht="20.100000000000001" customHeight="1" x14ac:dyDescent="0.15">
      <c r="B27" s="5" t="s">
        <v>63</v>
      </c>
    </row>
    <row r="28" spans="1:23" ht="20.100000000000001" customHeight="1" x14ac:dyDescent="0.15">
      <c r="B28" s="174" t="s">
        <v>31</v>
      </c>
      <c r="C28" s="227" t="s">
        <v>64</v>
      </c>
      <c r="D28" s="228"/>
      <c r="E28" s="121" t="s">
        <v>16</v>
      </c>
      <c r="F28" s="119" t="s">
        <v>81</v>
      </c>
      <c r="G28" s="120"/>
      <c r="H28" s="120"/>
      <c r="I28" s="120"/>
      <c r="J28" s="120"/>
      <c r="K28" s="120"/>
      <c r="L28" s="120"/>
      <c r="M28" s="120"/>
      <c r="N28" s="120"/>
      <c r="O28" s="120"/>
      <c r="P28" s="164"/>
      <c r="Q28" s="5"/>
      <c r="T28" s="1"/>
      <c r="U28" s="1"/>
      <c r="V28" s="1"/>
    </row>
    <row r="29" spans="1:23" ht="20.100000000000001" customHeight="1" x14ac:dyDescent="0.15">
      <c r="B29" s="176"/>
      <c r="C29" s="230"/>
      <c r="D29" s="231"/>
      <c r="E29" s="122"/>
      <c r="F29" s="67" t="s">
        <v>73</v>
      </c>
      <c r="G29" s="67" t="s">
        <v>74</v>
      </c>
      <c r="H29" s="67" t="s">
        <v>75</v>
      </c>
      <c r="I29" s="67" t="s">
        <v>76</v>
      </c>
      <c r="J29" s="67" t="s">
        <v>78</v>
      </c>
      <c r="K29" s="67" t="s">
        <v>77</v>
      </c>
      <c r="L29" s="67" t="s">
        <v>79</v>
      </c>
      <c r="M29" s="67" t="s">
        <v>80</v>
      </c>
      <c r="N29" s="67" t="s">
        <v>85</v>
      </c>
      <c r="O29" s="67" t="s">
        <v>86</v>
      </c>
      <c r="P29" s="67" t="s">
        <v>87</v>
      </c>
      <c r="Q29" s="5"/>
      <c r="T29" s="1"/>
      <c r="U29" s="1"/>
      <c r="V29" s="1"/>
    </row>
    <row r="30" spans="1:23" ht="20.100000000000001" hidden="1" customHeight="1" x14ac:dyDescent="0.15">
      <c r="B30" s="73"/>
      <c r="C30" s="84"/>
      <c r="D30" s="85"/>
      <c r="E30" s="67"/>
      <c r="F30" s="67">
        <v>0</v>
      </c>
      <c r="G30" s="67">
        <v>6</v>
      </c>
      <c r="H30" s="67">
        <f>G30+5</f>
        <v>11</v>
      </c>
      <c r="I30" s="67">
        <f t="shared" ref="I30:P30" si="0">H30+5</f>
        <v>16</v>
      </c>
      <c r="J30" s="67">
        <f t="shared" si="0"/>
        <v>21</v>
      </c>
      <c r="K30" s="67">
        <f t="shared" si="0"/>
        <v>26</v>
      </c>
      <c r="L30" s="67">
        <f t="shared" si="0"/>
        <v>31</v>
      </c>
      <c r="M30" s="67">
        <f t="shared" si="0"/>
        <v>36</v>
      </c>
      <c r="N30" s="67">
        <f t="shared" si="0"/>
        <v>41</v>
      </c>
      <c r="O30" s="67">
        <f t="shared" si="0"/>
        <v>46</v>
      </c>
      <c r="P30" s="67">
        <f t="shared" si="0"/>
        <v>51</v>
      </c>
      <c r="Q30" s="5"/>
      <c r="T30" s="1"/>
      <c r="U30" s="1"/>
      <c r="V30" s="1"/>
    </row>
    <row r="31" spans="1:23" ht="20.100000000000001" hidden="1" customHeight="1" x14ac:dyDescent="0.15">
      <c r="B31" s="73"/>
      <c r="C31" s="84"/>
      <c r="D31" s="85"/>
      <c r="E31" s="67"/>
      <c r="F31" s="67">
        <v>5</v>
      </c>
      <c r="G31" s="67">
        <v>10</v>
      </c>
      <c r="H31" s="67">
        <f>G31+5</f>
        <v>15</v>
      </c>
      <c r="I31" s="67">
        <f t="shared" ref="I31:O31" si="1">H31+5</f>
        <v>20</v>
      </c>
      <c r="J31" s="67">
        <f t="shared" si="1"/>
        <v>25</v>
      </c>
      <c r="K31" s="67">
        <f t="shared" si="1"/>
        <v>30</v>
      </c>
      <c r="L31" s="67">
        <f t="shared" si="1"/>
        <v>35</v>
      </c>
      <c r="M31" s="67">
        <f t="shared" si="1"/>
        <v>40</v>
      </c>
      <c r="N31" s="67">
        <f t="shared" si="1"/>
        <v>45</v>
      </c>
      <c r="O31" s="67">
        <f t="shared" si="1"/>
        <v>50</v>
      </c>
      <c r="P31" s="67"/>
      <c r="Q31" s="5"/>
      <c r="T31" s="1"/>
      <c r="U31" s="1"/>
      <c r="V31" s="1"/>
    </row>
    <row r="32" spans="1:23" ht="20.100000000000001" customHeight="1" x14ac:dyDescent="0.15">
      <c r="B32" s="121" t="s">
        <v>84</v>
      </c>
      <c r="C32" s="122" t="s">
        <v>67</v>
      </c>
      <c r="D32" s="15"/>
      <c r="E32" s="50"/>
      <c r="F32" s="92"/>
      <c r="G32" s="92"/>
      <c r="H32" s="92"/>
      <c r="I32" s="92"/>
      <c r="J32" s="92"/>
      <c r="K32" s="92"/>
      <c r="L32" s="92"/>
      <c r="M32" s="92"/>
      <c r="N32" s="92"/>
      <c r="O32" s="92"/>
      <c r="P32" s="92">
        <f t="shared" ref="P32:P38" si="2">SUMIFS($H$12:$H$23,$I$12:$I$23,$C$32,$L$12:$L$23,"&gt;="&amp;P$30,$J$12:$J$23,$D32)</f>
        <v>0</v>
      </c>
      <c r="Q32" s="5"/>
      <c r="T32" s="1"/>
      <c r="U32" s="1"/>
      <c r="V32" s="1"/>
    </row>
    <row r="33" spans="2:22" ht="20.100000000000001" customHeight="1" x14ac:dyDescent="0.15">
      <c r="B33" s="122"/>
      <c r="C33" s="122"/>
      <c r="D33" s="15"/>
      <c r="E33" s="50"/>
      <c r="F33" s="92"/>
      <c r="G33" s="92"/>
      <c r="H33" s="92"/>
      <c r="I33" s="92"/>
      <c r="J33" s="92"/>
      <c r="K33" s="92"/>
      <c r="L33" s="92"/>
      <c r="M33" s="92"/>
      <c r="N33" s="92"/>
      <c r="O33" s="92"/>
      <c r="P33" s="92">
        <f t="shared" si="2"/>
        <v>0</v>
      </c>
      <c r="Q33" s="5"/>
      <c r="T33" s="1"/>
      <c r="U33" s="1"/>
      <c r="V33" s="1"/>
    </row>
    <row r="34" spans="2:22" ht="20.100000000000001" customHeight="1" x14ac:dyDescent="0.15">
      <c r="B34" s="122"/>
      <c r="C34" s="122"/>
      <c r="D34" s="15"/>
      <c r="E34" s="50"/>
      <c r="F34" s="92"/>
      <c r="G34" s="92"/>
      <c r="H34" s="92"/>
      <c r="I34" s="92"/>
      <c r="J34" s="92"/>
      <c r="K34" s="92"/>
      <c r="L34" s="92"/>
      <c r="M34" s="92"/>
      <c r="N34" s="92"/>
      <c r="O34" s="92"/>
      <c r="P34" s="92">
        <f t="shared" si="2"/>
        <v>0</v>
      </c>
      <c r="Q34" s="5"/>
      <c r="T34" s="1"/>
      <c r="U34" s="1"/>
      <c r="V34" s="1"/>
    </row>
    <row r="35" spans="2:22" ht="20.100000000000001" customHeight="1" x14ac:dyDescent="0.15">
      <c r="B35" s="122"/>
      <c r="C35" s="122"/>
      <c r="D35" s="15"/>
      <c r="E35" s="50"/>
      <c r="F35" s="92"/>
      <c r="G35" s="92"/>
      <c r="H35" s="92"/>
      <c r="I35" s="92"/>
      <c r="J35" s="92"/>
      <c r="K35" s="92"/>
      <c r="L35" s="92"/>
      <c r="M35" s="92"/>
      <c r="N35" s="92"/>
      <c r="O35" s="92"/>
      <c r="P35" s="92">
        <f t="shared" si="2"/>
        <v>0</v>
      </c>
      <c r="Q35" s="5"/>
      <c r="T35" s="1"/>
      <c r="U35" s="1"/>
      <c r="V35" s="1"/>
    </row>
    <row r="36" spans="2:22" ht="20.100000000000001" customHeight="1" x14ac:dyDescent="0.15">
      <c r="B36" s="122"/>
      <c r="C36" s="122"/>
      <c r="D36" s="15"/>
      <c r="E36" s="50"/>
      <c r="F36" s="92"/>
      <c r="G36" s="92"/>
      <c r="H36" s="92"/>
      <c r="I36" s="92"/>
      <c r="J36" s="92"/>
      <c r="K36" s="92"/>
      <c r="L36" s="92"/>
      <c r="M36" s="92"/>
      <c r="N36" s="92"/>
      <c r="O36" s="92"/>
      <c r="P36" s="92">
        <f t="shared" si="2"/>
        <v>0</v>
      </c>
      <c r="Q36" s="5"/>
      <c r="T36" s="1"/>
      <c r="U36" s="1"/>
      <c r="V36" s="1"/>
    </row>
    <row r="37" spans="2:22" ht="20.100000000000001" customHeight="1" x14ac:dyDescent="0.15">
      <c r="B37" s="122"/>
      <c r="C37" s="122"/>
      <c r="D37" s="15"/>
      <c r="E37" s="50"/>
      <c r="F37" s="92"/>
      <c r="G37" s="92"/>
      <c r="H37" s="92"/>
      <c r="I37" s="92"/>
      <c r="J37" s="92"/>
      <c r="K37" s="92"/>
      <c r="L37" s="92"/>
      <c r="M37" s="92"/>
      <c r="N37" s="92"/>
      <c r="O37" s="92"/>
      <c r="P37" s="92">
        <f t="shared" si="2"/>
        <v>0</v>
      </c>
      <c r="Q37" s="5"/>
      <c r="T37" s="1"/>
      <c r="U37" s="1"/>
      <c r="V37" s="1"/>
    </row>
    <row r="38" spans="2:22" ht="20.100000000000001" customHeight="1" x14ac:dyDescent="0.15">
      <c r="B38" s="122"/>
      <c r="C38" s="122"/>
      <c r="D38" s="15"/>
      <c r="E38" s="50"/>
      <c r="F38" s="92"/>
      <c r="G38" s="92"/>
      <c r="H38" s="92"/>
      <c r="I38" s="92"/>
      <c r="J38" s="92"/>
      <c r="K38" s="92"/>
      <c r="L38" s="92"/>
      <c r="M38" s="92"/>
      <c r="N38" s="92"/>
      <c r="O38" s="92"/>
      <c r="P38" s="92">
        <f t="shared" si="2"/>
        <v>0</v>
      </c>
      <c r="Q38" s="5"/>
      <c r="T38" s="1"/>
      <c r="U38" s="1"/>
      <c r="V38" s="1"/>
    </row>
    <row r="39" spans="2:22" ht="20.100000000000001" customHeight="1" x14ac:dyDescent="0.15">
      <c r="B39" s="122"/>
      <c r="C39" s="122"/>
      <c r="D39" s="67" t="s">
        <v>27</v>
      </c>
      <c r="E39" s="50">
        <f t="shared" ref="E39" si="3">SUM(F39:P39)</f>
        <v>0</v>
      </c>
      <c r="F39" s="50">
        <f>SUM(F32:F38)</f>
        <v>0</v>
      </c>
      <c r="G39" s="50">
        <f t="shared" ref="G39:P39" si="4">SUM(G32:G38)</f>
        <v>0</v>
      </c>
      <c r="H39" s="50">
        <f t="shared" si="4"/>
        <v>0</v>
      </c>
      <c r="I39" s="50">
        <f t="shared" si="4"/>
        <v>0</v>
      </c>
      <c r="J39" s="50">
        <f>SUM(J32:J38)</f>
        <v>0</v>
      </c>
      <c r="K39" s="50">
        <f t="shared" si="4"/>
        <v>0</v>
      </c>
      <c r="L39" s="50">
        <f t="shared" si="4"/>
        <v>0</v>
      </c>
      <c r="M39" s="50">
        <f t="shared" si="4"/>
        <v>0</v>
      </c>
      <c r="N39" s="50">
        <f t="shared" si="4"/>
        <v>0</v>
      </c>
      <c r="O39" s="50">
        <f t="shared" si="4"/>
        <v>0</v>
      </c>
      <c r="P39" s="50">
        <f t="shared" si="4"/>
        <v>0</v>
      </c>
      <c r="Q39" s="5"/>
      <c r="T39" s="1"/>
      <c r="U39" s="1"/>
      <c r="V39" s="1"/>
    </row>
    <row r="40" spans="2:22" ht="20.100000000000001" customHeight="1" x14ac:dyDescent="0.15">
      <c r="B40" s="122"/>
      <c r="C40" s="122" t="s">
        <v>68</v>
      </c>
      <c r="D40" s="122"/>
      <c r="E40" s="50"/>
      <c r="F40" s="92"/>
      <c r="G40" s="92"/>
      <c r="H40" s="92"/>
      <c r="I40" s="92"/>
      <c r="J40" s="92"/>
      <c r="K40" s="92"/>
      <c r="L40" s="92"/>
      <c r="M40" s="92"/>
      <c r="N40" s="92"/>
      <c r="O40" s="92"/>
      <c r="P40" s="92">
        <f>SUMIFS($H12:$H23,$I12:$I23,$C$40,$L12:$L23,"&gt;="&amp;P$30)</f>
        <v>0</v>
      </c>
      <c r="Q40" s="5"/>
      <c r="T40" s="1"/>
      <c r="U40" s="1"/>
    </row>
    <row r="41" spans="2:22" ht="20.100000000000001" customHeight="1" x14ac:dyDescent="0.15">
      <c r="B41" s="122" t="s">
        <v>65</v>
      </c>
      <c r="C41" s="227" t="s">
        <v>69</v>
      </c>
      <c r="D41" s="228"/>
      <c r="E41" s="83" t="s">
        <v>70</v>
      </c>
      <c r="F41" s="229"/>
      <c r="G41" s="229"/>
      <c r="H41" s="19" t="s">
        <v>72</v>
      </c>
      <c r="I41" s="21" t="s">
        <v>82</v>
      </c>
      <c r="J41" s="22"/>
      <c r="K41" s="23"/>
      <c r="L41" s="22" t="s">
        <v>83</v>
      </c>
      <c r="M41" s="22"/>
      <c r="P41" s="19"/>
      <c r="Q41" s="5"/>
      <c r="T41" s="1"/>
      <c r="U41" s="1"/>
      <c r="V41" s="1"/>
    </row>
    <row r="42" spans="2:22" ht="20.100000000000001" customHeight="1" x14ac:dyDescent="0.15">
      <c r="B42" s="122"/>
      <c r="C42" s="230" t="s">
        <v>66</v>
      </c>
      <c r="D42" s="231"/>
      <c r="E42" s="84" t="s">
        <v>71</v>
      </c>
      <c r="F42" s="232"/>
      <c r="G42" s="232"/>
      <c r="H42" s="20" t="s">
        <v>72</v>
      </c>
      <c r="I42" s="24"/>
      <c r="J42" s="25"/>
      <c r="K42" s="25"/>
      <c r="L42" s="25"/>
      <c r="M42" s="25"/>
      <c r="N42" s="25"/>
      <c r="O42" s="25"/>
      <c r="P42" s="20"/>
      <c r="Q42" s="5"/>
      <c r="T42" s="1"/>
      <c r="U42" s="1"/>
      <c r="V42" s="1"/>
    </row>
    <row r="43" spans="2:22" ht="20.100000000000001" customHeight="1" x14ac:dyDescent="0.15"/>
  </sheetData>
  <mergeCells count="55">
    <mergeCell ref="B28:B29"/>
    <mergeCell ref="C28:D29"/>
    <mergeCell ref="E28:E29"/>
    <mergeCell ref="F28:P28"/>
    <mergeCell ref="B32:B40"/>
    <mergeCell ref="C32:C39"/>
    <mergeCell ref="C40:D40"/>
    <mergeCell ref="B41:B42"/>
    <mergeCell ref="C41:D41"/>
    <mergeCell ref="F41:G41"/>
    <mergeCell ref="C42:D42"/>
    <mergeCell ref="F42:G42"/>
    <mergeCell ref="F11:G11"/>
    <mergeCell ref="B10:G10"/>
    <mergeCell ref="M11:N11"/>
    <mergeCell ref="O24:Q24"/>
    <mergeCell ref="O23:Q23"/>
    <mergeCell ref="O13:Q13"/>
    <mergeCell ref="O14:Q14"/>
    <mergeCell ref="O15:Q15"/>
    <mergeCell ref="O16:Q16"/>
    <mergeCell ref="M12:N12"/>
    <mergeCell ref="O11:Q11"/>
    <mergeCell ref="O12:Q12"/>
    <mergeCell ref="M22:N22"/>
    <mergeCell ref="M23:N23"/>
    <mergeCell ref="M24:N24"/>
    <mergeCell ref="M13:N13"/>
    <mergeCell ref="M14:N14"/>
    <mergeCell ref="M15:N15"/>
    <mergeCell ref="M16:N16"/>
    <mergeCell ref="M17:N17"/>
    <mergeCell ref="M18:N18"/>
    <mergeCell ref="B24:G24"/>
    <mergeCell ref="J11:K11"/>
    <mergeCell ref="H10:Q10"/>
    <mergeCell ref="B2:H2"/>
    <mergeCell ref="B3:H3"/>
    <mergeCell ref="B4:H4"/>
    <mergeCell ref="B5:H5"/>
    <mergeCell ref="O17:Q17"/>
    <mergeCell ref="O18:Q18"/>
    <mergeCell ref="O19:Q19"/>
    <mergeCell ref="O20:Q20"/>
    <mergeCell ref="O21:Q21"/>
    <mergeCell ref="O22:Q22"/>
    <mergeCell ref="M19:N19"/>
    <mergeCell ref="M20:N20"/>
    <mergeCell ref="M21:N21"/>
    <mergeCell ref="B6:H6"/>
    <mergeCell ref="I2:Q2"/>
    <mergeCell ref="I3:Q3"/>
    <mergeCell ref="I4:Q4"/>
    <mergeCell ref="I5:Q5"/>
    <mergeCell ref="I6:Q6"/>
  </mergeCells>
  <phoneticPr fontId="2"/>
  <dataValidations count="2">
    <dataValidation type="list" allowBlank="1" showInputMessage="1" showErrorMessage="1" sqref="I12:I23">
      <formula1>"人工林,天然林"</formula1>
    </dataValidation>
    <dataValidation type="list" allowBlank="1" showInputMessage="1" showErrorMessage="1" sqref="K12:K23">
      <formula1>"（針）,（広）,（混）,（竹）,（未）,（跡）,（困）"</formula1>
    </dataValidation>
  </dataValidations>
  <pageMargins left="0.59055118110236227" right="0.59055118110236227" top="0.74803149606299213" bottom="0.74803149606299213" header="0.31496062992125984" footer="0.31496062992125984"/>
  <pageSetup paperSize="9" scale="95" orientation="landscape" blackAndWhite="1" r:id="rId1"/>
  <rowBreaks count="2" manualBreakCount="2">
    <brk id="8" max="16383" man="1"/>
    <brk id="2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様式1(計画認定)</vt:lpstr>
      <vt:lpstr>様式1 別紙1～3</vt:lpstr>
      <vt:lpstr>'様式1 別紙1～3'!Print_Area</vt:lpstr>
      <vt:lpstr>'様式1(計画認定)'!Print_Area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2021-03-10T05:22:38Z</dcterms:created>
  <dcterms:modified xsi:type="dcterms:W3CDTF">2021-03-10T05:22:38Z</dcterms:modified>
</cp:coreProperties>
</file>