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835" activeTab="0"/>
  </bookViews>
  <sheets>
    <sheet name="第５表退職介護除く" sheetId="1" r:id="rId1"/>
    <sheet name="第５表実質収支" sheetId="2" r:id="rId2"/>
    <sheet name="第５表退職後期介護除く" sheetId="3" r:id="rId3"/>
  </sheets>
  <definedNames>
    <definedName name="_xlnm.Print_Area" localSheetId="1">'第５表実質収支'!$A$1:$P$36</definedName>
    <definedName name="_xlnm.Print_Area" localSheetId="0">'第５表退職介護除く'!$A$1:$Q$35</definedName>
    <definedName name="_xlnm.Print_Area" localSheetId="2">'第５表退職後期介護除く'!$A$1:$R$35</definedName>
  </definedNames>
  <calcPr fullCalcOnLoad="1"/>
</workbook>
</file>

<file path=xl/sharedStrings.xml><?xml version="1.0" encoding="utf-8"?>
<sst xmlns="http://schemas.openxmlformats.org/spreadsheetml/2006/main" count="187" uniqueCount="86">
  <si>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</si>
  <si>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</si>
  <si>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</si>
  <si>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</si>
  <si>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</si>
  <si>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</si>
  <si>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</si>
  <si>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</si>
  <si>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</si>
  <si>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</si>
  <si>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</si>
  <si>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</si>
  <si>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</si>
  <si>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</si>
  <si>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</si>
  <si>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</si>
  <si>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</si>
  <si>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</si>
  <si>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</si>
  <si>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</si>
  <si>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</si>
  <si>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</si>
  <si>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</si>
  <si>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市　小計</t>
  </si>
  <si>
    <t>町村小計</t>
  </si>
  <si>
    <t>県計</t>
  </si>
  <si>
    <t>保険者番号</t>
  </si>
  <si>
    <t>国保全体</t>
  </si>
  <si>
    <t>介護分</t>
  </si>
  <si>
    <t>A</t>
  </si>
  <si>
    <t>B</t>
  </si>
  <si>
    <t>C</t>
  </si>
  <si>
    <t>基金等
繰入金</t>
  </si>
  <si>
    <t>繰越金</t>
  </si>
  <si>
    <t>基金等
積立金</t>
  </si>
  <si>
    <t>前年度繰上
充用金</t>
  </si>
  <si>
    <t>公債費</t>
  </si>
  <si>
    <t>収支差引残</t>
  </si>
  <si>
    <t>国庫支出金
精算額</t>
  </si>
  <si>
    <t>実質収支
国庫精算額
控除後</t>
  </si>
  <si>
    <t>単年度収支
国庫精算額
控除後</t>
  </si>
  <si>
    <t>基金等
保有額</t>
  </si>
  <si>
    <t>（単位 ： 円）</t>
  </si>
  <si>
    <t>　　　３．一人当たり基金保有額 ＝ 基金保有額 ／ 被保険者総数年度平均</t>
  </si>
  <si>
    <t>単年度収支差</t>
  </si>
  <si>
    <t>後期分</t>
  </si>
  <si>
    <t>退職分</t>
  </si>
  <si>
    <t>Ｄ</t>
  </si>
  <si>
    <t>一般被保険者分</t>
  </si>
  <si>
    <t>F</t>
  </si>
  <si>
    <t>G</t>
  </si>
  <si>
    <t>H</t>
  </si>
  <si>
    <t>I</t>
  </si>
  <si>
    <t>J</t>
  </si>
  <si>
    <t>Ｅ =
A - B - C - Ｄ</t>
  </si>
  <si>
    <t>K =
E+F+G-H-I-J</t>
  </si>
  <si>
    <t>L</t>
  </si>
  <si>
    <t>M = K + L</t>
  </si>
  <si>
    <t>N = E + L</t>
  </si>
  <si>
    <t>第５表－３　保険者別経理状況（一般被保険者分［退職分・後期分・介護分除く］実質収支）</t>
  </si>
  <si>
    <t>（介護分除く）</t>
  </si>
  <si>
    <t>E</t>
  </si>
  <si>
    <t>I</t>
  </si>
  <si>
    <t>J =
D+E+F-G-H-I</t>
  </si>
  <si>
    <t>K</t>
  </si>
  <si>
    <t>L = J + K</t>
  </si>
  <si>
    <t>M = C + K</t>
  </si>
  <si>
    <t>D = A - B - C</t>
  </si>
  <si>
    <t>第５表－１　保険者別経理状況（一般被保険者分［退職分・介護分除く］実質収支）</t>
  </si>
  <si>
    <t>第５表－２　保険者別経理状況（全体実質収支）</t>
  </si>
  <si>
    <t>C = A - B</t>
  </si>
  <si>
    <t>D</t>
  </si>
  <si>
    <t>H</t>
  </si>
  <si>
    <t>I =
A+D+E-F-G-H</t>
  </si>
  <si>
    <t>K = I + J</t>
  </si>
  <si>
    <t>L = A + J</t>
  </si>
  <si>
    <t>一人
当たり
基金等
保有額</t>
  </si>
  <si>
    <t>－　３２　－</t>
  </si>
  <si>
    <t>－　３３　－</t>
  </si>
  <si>
    <t>－　３４　－</t>
  </si>
  <si>
    <r>
      <t>令和２</t>
    </r>
    <r>
      <rPr>
        <sz val="9"/>
        <color indexed="8"/>
        <rFont val="ＭＳ Ｐゴシック"/>
        <family val="3"/>
      </rPr>
      <t>年度国民健康保険事業状況（大分県）</t>
    </r>
  </si>
  <si>
    <r>
      <t>注）　１．令和２</t>
    </r>
    <r>
      <rPr>
        <sz val="9"/>
        <rFont val="ＭＳ Ｐゴシック"/>
        <family val="3"/>
      </rPr>
      <t>年度国民健康保険事業状況報告書（事業年報）Ｂ表（１）、Ｅ表（１）より作成。</t>
    </r>
  </si>
  <si>
    <r>
      <t>　　　２．国庫支出金精算額（K欄）は、療養給付費負担金（補助金）の</t>
    </r>
    <r>
      <rPr>
        <sz val="9"/>
        <rFont val="ＭＳ Ｐゴシック"/>
        <family val="3"/>
      </rPr>
      <t>R2年度精算額(R3年度追加交付－返還予定額)－R1年度精算額(R2年度追加交付－返還額)にて算出。</t>
    </r>
  </si>
  <si>
    <r>
      <t>　　　２．国庫支出金精算額（J欄）は、療養給付費負担金（補助金）の</t>
    </r>
    <r>
      <rPr>
        <sz val="9"/>
        <rFont val="ＭＳ Ｐゴシック"/>
        <family val="3"/>
      </rPr>
      <t>R2年度保険給付費等交付金（普通）精算額(R3年度追加交付－返還予定額)</t>
    </r>
  </si>
  <si>
    <r>
      <t>　　　　　－R1</t>
    </r>
    <r>
      <rPr>
        <sz val="9"/>
        <rFont val="ＭＳ Ｐゴシック"/>
        <family val="3"/>
      </rPr>
      <t>年度保険給付費等交付金（普通）精算額(R2年度追加交付－返還予定額)にて算出。</t>
    </r>
  </si>
  <si>
    <r>
      <t xml:space="preserve">      ２．国庫支出金精算額（J欄）は、療養給付費負担金（補助金）の</t>
    </r>
    <r>
      <rPr>
        <sz val="9"/>
        <rFont val="ＭＳ Ｐゴシック"/>
        <family val="3"/>
      </rPr>
      <t>R2年度精算額(R3年度追加交付－返還予定額)－R1年度精算額(R2年度追加交付－返還額)にて算出。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</si>
</sst>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7"/>
      <name val="Calibri"/>
      <family val="3"/>
    </font>
    <font>
      <sz val="8"/>
      <color theme="1"/>
      <name val="Calibri"/>
      <family val="3"/>
    </font>
    <font>
      <sz val="9"/>
      <name val="Calibri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176" fontId="49" fillId="0" borderId="0" xfId="0" applyNumberFormat="1" applyFont="1" applyFill="1" applyAlignment="1">
      <alignment vertical="center"/>
    </xf>
    <xf numFmtId="176" fontId="50" fillId="0" borderId="0" xfId="0" applyNumberFormat="1" applyFont="1" applyFill="1" applyAlignment="1">
      <alignment vertical="center"/>
    </xf>
    <xf numFmtId="176" fontId="49" fillId="0" borderId="0" xfId="0" applyNumberFormat="1" applyFont="1" applyFill="1" applyAlignment="1">
      <alignment vertical="center" shrinkToFit="1"/>
    </xf>
    <xf numFmtId="0" fontId="49" fillId="0" borderId="0" xfId="0" applyFont="1" applyFill="1" applyAlignment="1">
      <alignment vertical="center"/>
    </xf>
    <xf numFmtId="176" fontId="51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49" fillId="0" borderId="0" xfId="0" applyNumberFormat="1" applyFont="1" applyFill="1" applyAlignment="1">
      <alignment horizontal="right" vertical="center"/>
    </xf>
    <xf numFmtId="0" fontId="51" fillId="0" borderId="0" xfId="0" applyFont="1" applyFill="1" applyAlignment="1">
      <alignment vertical="center" wrapText="1"/>
    </xf>
    <xf numFmtId="176" fontId="52" fillId="0" borderId="1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176" fontId="52" fillId="0" borderId="11" xfId="0" applyNumberFormat="1" applyFont="1" applyFill="1" applyBorder="1" applyAlignment="1">
      <alignment horizontal="center" vertical="center" wrapText="1" shrinkToFit="1"/>
    </xf>
    <xf numFmtId="0" fontId="52" fillId="0" borderId="12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vertical="center"/>
    </xf>
    <xf numFmtId="176" fontId="53" fillId="0" borderId="14" xfId="0" applyNumberFormat="1" applyFont="1" applyFill="1" applyBorder="1" applyAlignment="1">
      <alignment vertical="center" shrinkToFit="1"/>
    </xf>
    <xf numFmtId="176" fontId="53" fillId="0" borderId="15" xfId="0" applyNumberFormat="1" applyFont="1" applyFill="1" applyBorder="1" applyAlignment="1">
      <alignment vertical="center" shrinkToFit="1"/>
    </xf>
    <xf numFmtId="176" fontId="53" fillId="0" borderId="16" xfId="0" applyNumberFormat="1" applyFont="1" applyFill="1" applyBorder="1" applyAlignment="1">
      <alignment vertical="center" shrinkToFit="1"/>
    </xf>
    <xf numFmtId="176" fontId="53" fillId="0" borderId="17" xfId="0" applyNumberFormat="1" applyFont="1" applyFill="1" applyBorder="1" applyAlignment="1">
      <alignment vertical="center" shrinkToFit="1"/>
    </xf>
    <xf numFmtId="176" fontId="53" fillId="0" borderId="13" xfId="0" applyNumberFormat="1" applyFont="1" applyFill="1" applyBorder="1" applyAlignment="1">
      <alignment vertical="center" shrinkToFit="1"/>
    </xf>
    <xf numFmtId="176" fontId="53" fillId="0" borderId="18" xfId="0" applyNumberFormat="1" applyFont="1" applyFill="1" applyBorder="1" applyAlignment="1">
      <alignment vertical="center" shrinkToFit="1"/>
    </xf>
    <xf numFmtId="176" fontId="53" fillId="0" borderId="19" xfId="0" applyNumberFormat="1" applyFont="1" applyFill="1" applyBorder="1" applyAlignment="1">
      <alignment vertical="center" shrinkToFit="1"/>
    </xf>
    <xf numFmtId="176" fontId="53" fillId="0" borderId="20" xfId="0" applyNumberFormat="1" applyFont="1" applyFill="1" applyBorder="1" applyAlignment="1">
      <alignment vertical="center" shrinkToFit="1"/>
    </xf>
    <xf numFmtId="176" fontId="53" fillId="0" borderId="21" xfId="0" applyNumberFormat="1" applyFont="1" applyFill="1" applyBorder="1" applyAlignment="1">
      <alignment vertical="center" shrinkToFit="1"/>
    </xf>
    <xf numFmtId="176" fontId="53" fillId="0" borderId="22" xfId="0" applyNumberFormat="1" applyFont="1" applyFill="1" applyBorder="1" applyAlignment="1">
      <alignment vertical="center" shrinkToFit="1"/>
    </xf>
    <xf numFmtId="176" fontId="52" fillId="0" borderId="21" xfId="0" applyNumberFormat="1" applyFont="1" applyFill="1" applyBorder="1" applyAlignment="1">
      <alignment vertical="center" shrinkToFit="1"/>
    </xf>
    <xf numFmtId="176" fontId="52" fillId="0" borderId="19" xfId="0" applyNumberFormat="1" applyFont="1" applyFill="1" applyBorder="1" applyAlignment="1">
      <alignment vertical="center" shrinkToFit="1"/>
    </xf>
    <xf numFmtId="176" fontId="52" fillId="0" borderId="22" xfId="0" applyNumberFormat="1" applyFont="1" applyFill="1" applyBorder="1" applyAlignment="1">
      <alignment vertical="center" shrinkToFit="1"/>
    </xf>
    <xf numFmtId="176" fontId="52" fillId="0" borderId="23" xfId="0" applyNumberFormat="1" applyFont="1" applyFill="1" applyBorder="1" applyAlignment="1">
      <alignment vertical="center" shrinkToFit="1"/>
    </xf>
    <xf numFmtId="176" fontId="52" fillId="0" borderId="24" xfId="0" applyNumberFormat="1" applyFont="1" applyFill="1" applyBorder="1" applyAlignment="1">
      <alignment vertical="center" shrinkToFit="1"/>
    </xf>
    <xf numFmtId="176" fontId="53" fillId="0" borderId="25" xfId="0" applyNumberFormat="1" applyFont="1" applyFill="1" applyBorder="1" applyAlignment="1">
      <alignment vertical="center" shrinkToFit="1"/>
    </xf>
    <xf numFmtId="176" fontId="53" fillId="0" borderId="23" xfId="0" applyNumberFormat="1" applyFont="1" applyFill="1" applyBorder="1" applyAlignment="1">
      <alignment vertical="center" shrinkToFit="1"/>
    </xf>
    <xf numFmtId="176" fontId="53" fillId="0" borderId="24" xfId="0" applyNumberFormat="1" applyFont="1" applyFill="1" applyBorder="1" applyAlignment="1">
      <alignment vertical="center" shrinkToFit="1"/>
    </xf>
    <xf numFmtId="176" fontId="52" fillId="0" borderId="26" xfId="0" applyNumberFormat="1" applyFont="1" applyFill="1" applyBorder="1" applyAlignment="1">
      <alignment vertical="center" shrinkToFit="1"/>
    </xf>
    <xf numFmtId="176" fontId="53" fillId="0" borderId="26" xfId="0" applyNumberFormat="1" applyFont="1" applyFill="1" applyBorder="1" applyAlignment="1">
      <alignment vertical="center" shrinkToFit="1"/>
    </xf>
    <xf numFmtId="176" fontId="52" fillId="0" borderId="17" xfId="0" applyNumberFormat="1" applyFont="1" applyFill="1" applyBorder="1" applyAlignment="1">
      <alignment vertical="center" shrinkToFit="1"/>
    </xf>
    <xf numFmtId="176" fontId="52" fillId="0" borderId="15" xfId="0" applyNumberFormat="1" applyFont="1" applyFill="1" applyBorder="1" applyAlignment="1">
      <alignment vertical="center" shrinkToFit="1"/>
    </xf>
    <xf numFmtId="176" fontId="52" fillId="0" borderId="16" xfId="0" applyNumberFormat="1" applyFont="1" applyFill="1" applyBorder="1" applyAlignment="1">
      <alignment vertical="center" shrinkToFit="1"/>
    </xf>
    <xf numFmtId="176" fontId="52" fillId="0" borderId="13" xfId="0" applyNumberFormat="1" applyFont="1" applyFill="1" applyBorder="1" applyAlignment="1">
      <alignment vertical="center" shrinkToFit="1"/>
    </xf>
    <xf numFmtId="0" fontId="49" fillId="0" borderId="22" xfId="0" applyFont="1" applyFill="1" applyBorder="1" applyAlignment="1">
      <alignment vertical="center"/>
    </xf>
    <xf numFmtId="176" fontId="52" fillId="0" borderId="20" xfId="0" applyNumberFormat="1" applyFont="1" applyFill="1" applyBorder="1" applyAlignment="1">
      <alignment vertical="center" shrinkToFit="1"/>
    </xf>
    <xf numFmtId="0" fontId="49" fillId="0" borderId="26" xfId="0" applyFont="1" applyFill="1" applyBorder="1" applyAlignment="1">
      <alignment vertical="center"/>
    </xf>
    <xf numFmtId="176" fontId="52" fillId="0" borderId="25" xfId="0" applyNumberFormat="1" applyFont="1" applyFill="1" applyBorder="1" applyAlignment="1">
      <alignment vertical="center" shrinkToFit="1"/>
    </xf>
    <xf numFmtId="0" fontId="49" fillId="0" borderId="27" xfId="0" applyFont="1" applyFill="1" applyBorder="1" applyAlignment="1">
      <alignment vertical="center"/>
    </xf>
    <xf numFmtId="176" fontId="52" fillId="0" borderId="28" xfId="0" applyNumberFormat="1" applyFont="1" applyFill="1" applyBorder="1" applyAlignment="1">
      <alignment vertical="center" shrinkToFit="1"/>
    </xf>
    <xf numFmtId="176" fontId="52" fillId="0" borderId="29" xfId="0" applyNumberFormat="1" applyFont="1" applyFill="1" applyBorder="1" applyAlignment="1">
      <alignment vertical="center" shrinkToFit="1"/>
    </xf>
    <xf numFmtId="176" fontId="52" fillId="0" borderId="30" xfId="0" applyNumberFormat="1" applyFont="1" applyFill="1" applyBorder="1" applyAlignment="1">
      <alignment vertical="center" shrinkToFit="1"/>
    </xf>
    <xf numFmtId="176" fontId="52" fillId="0" borderId="27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49" fontId="51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vertical="center" shrinkToFit="1"/>
    </xf>
    <xf numFmtId="0" fontId="51" fillId="0" borderId="13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left" vertical="center" indent="1" shrinkToFit="1"/>
    </xf>
    <xf numFmtId="0" fontId="51" fillId="0" borderId="22" xfId="0" applyFont="1" applyFill="1" applyBorder="1" applyAlignment="1">
      <alignment horizontal="right" vertical="center"/>
    </xf>
    <xf numFmtId="0" fontId="51" fillId="0" borderId="26" xfId="0" applyFont="1" applyFill="1" applyBorder="1" applyAlignment="1">
      <alignment horizontal="left" vertical="center" indent="1" shrinkToFit="1"/>
    </xf>
    <xf numFmtId="0" fontId="51" fillId="0" borderId="22" xfId="0" applyFont="1" applyFill="1" applyBorder="1" applyAlignment="1">
      <alignment vertical="center"/>
    </xf>
    <xf numFmtId="0" fontId="51" fillId="0" borderId="26" xfId="0" applyFont="1" applyFill="1" applyBorder="1" applyAlignment="1">
      <alignment vertical="center"/>
    </xf>
    <xf numFmtId="0" fontId="51" fillId="0" borderId="27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right" vertical="center" shrinkToFit="1"/>
    </xf>
    <xf numFmtId="176" fontId="52" fillId="0" borderId="10" xfId="0" applyNumberFormat="1" applyFont="1" applyFill="1" applyBorder="1" applyAlignment="1">
      <alignment horizontal="center" vertical="center"/>
    </xf>
    <xf numFmtId="176" fontId="54" fillId="0" borderId="31" xfId="0" applyNumberFormat="1" applyFont="1" applyFill="1" applyBorder="1" applyAlignment="1">
      <alignment horizontal="distributed" vertical="center"/>
    </xf>
    <xf numFmtId="176" fontId="54" fillId="0" borderId="32" xfId="0" applyNumberFormat="1" applyFont="1" applyFill="1" applyBorder="1" applyAlignment="1">
      <alignment horizontal="distributed" vertical="center"/>
    </xf>
    <xf numFmtId="176" fontId="54" fillId="0" borderId="31" xfId="0" applyNumberFormat="1" applyFont="1" applyFill="1" applyBorder="1" applyAlignment="1">
      <alignment horizontal="center" vertical="center" wrapText="1"/>
    </xf>
    <xf numFmtId="176" fontId="54" fillId="0" borderId="32" xfId="0" applyNumberFormat="1" applyFont="1" applyFill="1" applyBorder="1" applyAlignment="1">
      <alignment horizontal="center" vertical="center" wrapText="1"/>
    </xf>
    <xf numFmtId="176" fontId="54" fillId="0" borderId="33" xfId="0" applyNumberFormat="1" applyFont="1" applyFill="1" applyBorder="1" applyAlignment="1">
      <alignment horizontal="center" vertical="center" wrapText="1"/>
    </xf>
    <xf numFmtId="176" fontId="54" fillId="0" borderId="11" xfId="0" applyNumberFormat="1" applyFont="1" applyFill="1" applyBorder="1" applyAlignment="1">
      <alignment horizontal="center" vertical="center" wrapText="1"/>
    </xf>
    <xf numFmtId="176" fontId="54" fillId="0" borderId="34" xfId="0" applyNumberFormat="1" applyFont="1" applyFill="1" applyBorder="1" applyAlignment="1">
      <alignment horizontal="center" vertical="center" shrinkToFit="1"/>
    </xf>
    <xf numFmtId="176" fontId="54" fillId="0" borderId="0" xfId="0" applyNumberFormat="1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 shrinkToFit="1"/>
    </xf>
    <xf numFmtId="176" fontId="55" fillId="0" borderId="0" xfId="0" applyNumberFormat="1" applyFont="1" applyFill="1" applyAlignment="1">
      <alignment vertical="center"/>
    </xf>
    <xf numFmtId="176" fontId="55" fillId="0" borderId="0" xfId="0" applyNumberFormat="1" applyFont="1" applyFill="1" applyAlignment="1">
      <alignment horizontal="left" vertical="center"/>
    </xf>
    <xf numFmtId="0" fontId="49" fillId="0" borderId="35" xfId="0" applyFont="1" applyFill="1" applyBorder="1" applyAlignment="1">
      <alignment vertical="center"/>
    </xf>
    <xf numFmtId="176" fontId="54" fillId="0" borderId="36" xfId="0" applyNumberFormat="1" applyFont="1" applyFill="1" applyBorder="1" applyAlignment="1">
      <alignment horizontal="distributed" vertical="center" wrapText="1"/>
    </xf>
    <xf numFmtId="176" fontId="54" fillId="0" borderId="37" xfId="0" applyNumberFormat="1" applyFont="1" applyFill="1" applyBorder="1" applyAlignment="1">
      <alignment horizontal="distributed" vertical="center" wrapText="1"/>
    </xf>
    <xf numFmtId="0" fontId="54" fillId="0" borderId="37" xfId="0" applyFont="1" applyFill="1" applyBorder="1" applyAlignment="1">
      <alignment horizontal="distributed" vertical="center" wrapText="1"/>
    </xf>
    <xf numFmtId="0" fontId="54" fillId="0" borderId="38" xfId="0" applyFont="1" applyFill="1" applyBorder="1" applyAlignment="1">
      <alignment horizontal="distributed" vertical="center" wrapText="1"/>
    </xf>
    <xf numFmtId="176" fontId="54" fillId="0" borderId="13" xfId="0" applyNumberFormat="1" applyFont="1" applyFill="1" applyBorder="1" applyAlignment="1">
      <alignment horizontal="distributed" vertical="center" wrapText="1"/>
    </xf>
    <xf numFmtId="176" fontId="54" fillId="0" borderId="22" xfId="0" applyNumberFormat="1" applyFont="1" applyFill="1" applyBorder="1" applyAlignment="1">
      <alignment horizontal="distributed" vertical="center" wrapText="1"/>
    </xf>
    <xf numFmtId="0" fontId="54" fillId="0" borderId="39" xfId="0" applyFont="1" applyFill="1" applyBorder="1" applyAlignment="1">
      <alignment horizontal="distributed" vertical="center" wrapText="1"/>
    </xf>
    <xf numFmtId="176" fontId="54" fillId="0" borderId="21" xfId="0" applyNumberFormat="1" applyFont="1" applyFill="1" applyBorder="1" applyAlignment="1">
      <alignment horizontal="distributed" vertical="center"/>
    </xf>
    <xf numFmtId="176" fontId="54" fillId="0" borderId="40" xfId="0" applyNumberFormat="1" applyFont="1" applyFill="1" applyBorder="1" applyAlignment="1">
      <alignment horizontal="distributed" vertical="center"/>
    </xf>
    <xf numFmtId="176" fontId="54" fillId="0" borderId="19" xfId="0" applyNumberFormat="1" applyFont="1" applyFill="1" applyBorder="1" applyAlignment="1">
      <alignment horizontal="distributed" vertical="center"/>
    </xf>
    <xf numFmtId="176" fontId="54" fillId="0" borderId="41" xfId="0" applyNumberFormat="1" applyFont="1" applyFill="1" applyBorder="1" applyAlignment="1">
      <alignment horizontal="distributed" vertical="center"/>
    </xf>
    <xf numFmtId="176" fontId="56" fillId="0" borderId="34" xfId="0" applyNumberFormat="1" applyFont="1" applyFill="1" applyBorder="1" applyAlignment="1">
      <alignment horizontal="center" vertical="center" wrapText="1" shrinkToFit="1"/>
    </xf>
    <xf numFmtId="0" fontId="56" fillId="0" borderId="42" xfId="0" applyFont="1" applyFill="1" applyBorder="1" applyAlignment="1">
      <alignment vertical="center" wrapText="1"/>
    </xf>
    <xf numFmtId="176" fontId="54" fillId="0" borderId="43" xfId="0" applyNumberFormat="1" applyFont="1" applyFill="1" applyBorder="1" applyAlignment="1">
      <alignment horizontal="distributed" vertical="center"/>
    </xf>
    <xf numFmtId="176" fontId="54" fillId="0" borderId="44" xfId="0" applyNumberFormat="1" applyFont="1" applyFill="1" applyBorder="1" applyAlignment="1">
      <alignment horizontal="distributed" vertical="center"/>
    </xf>
    <xf numFmtId="0" fontId="54" fillId="0" borderId="45" xfId="0" applyFont="1" applyFill="1" applyBorder="1" applyAlignment="1">
      <alignment horizontal="distributed" vertical="center"/>
    </xf>
    <xf numFmtId="176" fontId="54" fillId="0" borderId="16" xfId="0" applyNumberFormat="1" applyFont="1" applyFill="1" applyBorder="1" applyAlignment="1">
      <alignment horizontal="distributed" vertical="center"/>
    </xf>
    <xf numFmtId="176" fontId="54" fillId="0" borderId="20" xfId="0" applyNumberFormat="1" applyFont="1" applyFill="1" applyBorder="1" applyAlignment="1">
      <alignment horizontal="distributed" vertical="center"/>
    </xf>
    <xf numFmtId="0" fontId="54" fillId="0" borderId="10" xfId="0" applyFont="1" applyFill="1" applyBorder="1" applyAlignment="1">
      <alignment horizontal="distributed" vertical="center"/>
    </xf>
    <xf numFmtId="176" fontId="54" fillId="0" borderId="46" xfId="0" applyNumberFormat="1" applyFont="1" applyFill="1" applyBorder="1" applyAlignment="1">
      <alignment horizontal="distributed" vertical="center" wrapText="1"/>
    </xf>
    <xf numFmtId="0" fontId="54" fillId="0" borderId="34" xfId="0" applyFont="1" applyFill="1" applyBorder="1" applyAlignment="1">
      <alignment horizontal="distributed" vertical="center" wrapText="1"/>
    </xf>
    <xf numFmtId="176" fontId="54" fillId="0" borderId="13" xfId="0" applyNumberFormat="1" applyFont="1" applyFill="1" applyBorder="1" applyAlignment="1">
      <alignment horizontal="distributed" vertical="center"/>
    </xf>
    <xf numFmtId="176" fontId="54" fillId="0" borderId="22" xfId="0" applyNumberFormat="1" applyFont="1" applyFill="1" applyBorder="1" applyAlignment="1">
      <alignment horizontal="distributed" vertical="center"/>
    </xf>
    <xf numFmtId="0" fontId="54" fillId="0" borderId="39" xfId="0" applyFont="1" applyFill="1" applyBorder="1" applyAlignment="1">
      <alignment horizontal="distributed" vertical="center"/>
    </xf>
    <xf numFmtId="176" fontId="54" fillId="0" borderId="37" xfId="0" applyNumberFormat="1" applyFont="1" applyFill="1" applyBorder="1" applyAlignment="1">
      <alignment horizontal="distributed" vertical="center"/>
    </xf>
    <xf numFmtId="0" fontId="54" fillId="0" borderId="38" xfId="0" applyFont="1" applyFill="1" applyBorder="1" applyAlignment="1">
      <alignment horizontal="distributed" vertical="center"/>
    </xf>
    <xf numFmtId="0" fontId="54" fillId="0" borderId="22" xfId="0" applyFont="1" applyFill="1" applyBorder="1" applyAlignment="1">
      <alignment horizontal="distributed" vertical="center"/>
    </xf>
    <xf numFmtId="176" fontId="51" fillId="0" borderId="47" xfId="0" applyNumberFormat="1" applyFont="1" applyFill="1" applyBorder="1" applyAlignment="1">
      <alignment horizontal="center" vertical="center" textRotation="255" shrinkToFit="1"/>
    </xf>
    <xf numFmtId="0" fontId="51" fillId="0" borderId="48" xfId="0" applyFont="1" applyFill="1" applyBorder="1" applyAlignment="1">
      <alignment horizontal="center" vertical="center" textRotation="255" shrinkToFit="1"/>
    </xf>
    <xf numFmtId="176" fontId="51" fillId="0" borderId="13" xfId="0" applyNumberFormat="1" applyFont="1" applyFill="1" applyBorder="1" applyAlignment="1">
      <alignment horizontal="center" vertical="center" wrapText="1"/>
    </xf>
    <xf numFmtId="176" fontId="51" fillId="0" borderId="22" xfId="0" applyNumberFormat="1" applyFont="1" applyFill="1" applyBorder="1" applyAlignment="1">
      <alignment horizontal="center" vertical="center" wrapText="1"/>
    </xf>
    <xf numFmtId="176" fontId="51" fillId="0" borderId="26" xfId="0" applyNumberFormat="1" applyFont="1" applyFill="1" applyBorder="1" applyAlignment="1">
      <alignment horizontal="center" vertical="center" wrapText="1"/>
    </xf>
    <xf numFmtId="176" fontId="54" fillId="0" borderId="17" xfId="0" applyNumberFormat="1" applyFont="1" applyFill="1" applyBorder="1" applyAlignment="1">
      <alignment horizontal="distributed" vertical="center" wrapText="1"/>
    </xf>
    <xf numFmtId="0" fontId="54" fillId="0" borderId="43" xfId="0" applyFont="1" applyFill="1" applyBorder="1" applyAlignment="1">
      <alignment horizontal="distributed" vertical="center" wrapText="1"/>
    </xf>
    <xf numFmtId="0" fontId="54" fillId="0" borderId="16" xfId="0" applyFont="1" applyFill="1" applyBorder="1" applyAlignment="1">
      <alignment horizontal="distributed" vertical="center" wrapText="1"/>
    </xf>
    <xf numFmtId="176" fontId="54" fillId="0" borderId="17" xfId="0" applyNumberFormat="1" applyFont="1" applyFill="1" applyBorder="1" applyAlignment="1">
      <alignment horizontal="distributed" vertical="center"/>
    </xf>
    <xf numFmtId="0" fontId="54" fillId="0" borderId="40" xfId="0" applyFont="1" applyFill="1" applyBorder="1" applyAlignment="1">
      <alignment horizontal="distributed" vertical="center"/>
    </xf>
    <xf numFmtId="176" fontId="54" fillId="0" borderId="15" xfId="0" applyNumberFormat="1" applyFont="1" applyFill="1" applyBorder="1" applyAlignment="1">
      <alignment horizontal="distributed" vertical="center"/>
    </xf>
    <xf numFmtId="0" fontId="54" fillId="0" borderId="41" xfId="0" applyFont="1" applyFill="1" applyBorder="1" applyAlignment="1">
      <alignment horizontal="distributed" vertical="center"/>
    </xf>
    <xf numFmtId="176" fontId="54" fillId="0" borderId="10" xfId="0" applyNumberFormat="1" applyFont="1" applyFill="1" applyBorder="1" applyAlignment="1">
      <alignment horizontal="center" vertical="center" shrinkToFit="1"/>
    </xf>
    <xf numFmtId="176" fontId="54" fillId="0" borderId="11" xfId="0" applyNumberFormat="1" applyFont="1" applyFill="1" applyBorder="1" applyAlignment="1">
      <alignment horizontal="center" vertical="center" shrinkToFit="1"/>
    </xf>
    <xf numFmtId="176" fontId="54" fillId="0" borderId="34" xfId="0" applyNumberFormat="1" applyFont="1" applyFill="1" applyBorder="1" applyAlignment="1">
      <alignment horizontal="center" vertical="center" wrapText="1" shrinkToFit="1"/>
    </xf>
    <xf numFmtId="0" fontId="54" fillId="0" borderId="42" xfId="0" applyFont="1" applyFill="1" applyBorder="1" applyAlignment="1">
      <alignment vertical="center" wrapText="1"/>
    </xf>
    <xf numFmtId="176" fontId="52" fillId="0" borderId="34" xfId="0" applyNumberFormat="1" applyFont="1" applyFill="1" applyBorder="1" applyAlignment="1">
      <alignment horizontal="center" vertical="center" wrapText="1" shrinkToFit="1"/>
    </xf>
    <xf numFmtId="0" fontId="52" fillId="0" borderId="42" xfId="0" applyFont="1" applyFill="1" applyBorder="1" applyAlignment="1">
      <alignment vertical="center" wrapText="1"/>
    </xf>
    <xf numFmtId="176" fontId="52" fillId="0" borderId="11" xfId="0" applyNumberFormat="1" applyFont="1" applyFill="1" applyBorder="1" applyAlignment="1">
      <alignment horizontal="center" vertical="center" wrapText="1" shrinkToFit="1"/>
    </xf>
    <xf numFmtId="0" fontId="52" fillId="0" borderId="12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38"/>
  <sheetViews>
    <sheetView tabSelected="1" zoomScale="130" zoomScaleNormal="130" zoomScalePageLayoutView="0" workbookViewId="0" topLeftCell="A1">
      <pane xSplit="2" ySplit="12" topLeftCell="C13" activePane="bottomRight" state="frozen"/>
      <selection pane="topLeft" activeCell="I47" sqref="I47"/>
      <selection pane="topRight" activeCell="I47" sqref="I47"/>
      <selection pane="bottomLeft" activeCell="I47" sqref="I47"/>
      <selection pane="bottomRight" activeCell="F23" sqref="F23"/>
    </sheetView>
  </sheetViews>
  <sheetFormatPr defaultColWidth="9.140625" defaultRowHeight="15"/>
  <cols>
    <col min="1" max="1" width="4.421875" style="4" customWidth="1"/>
    <col min="2" max="2" width="11.00390625" style="4" customWidth="1"/>
    <col min="3" max="6" width="8.421875" style="4" customWidth="1"/>
    <col min="7" max="7" width="7.7109375" style="4" customWidth="1"/>
    <col min="8" max="8" width="8.00390625" style="4" customWidth="1"/>
    <col min="9" max="9" width="7.421875" style="4" customWidth="1"/>
    <col min="10" max="10" width="7.57421875" style="4" customWidth="1"/>
    <col min="11" max="11" width="5.421875" style="4" customWidth="1"/>
    <col min="12" max="12" width="8.7109375" style="4" customWidth="1"/>
    <col min="13" max="13" width="7.57421875" style="4" customWidth="1"/>
    <col min="14" max="14" width="9.28125" style="4" customWidth="1"/>
    <col min="15" max="16" width="8.421875" style="4" customWidth="1"/>
    <col min="17" max="17" width="6.00390625" style="4" customWidth="1"/>
    <col min="18" max="16384" width="9.00390625" style="4" customWidth="1"/>
  </cols>
  <sheetData>
    <row r="1" s="1" customFormat="1" ht="12">
      <c r="C1" s="5" t="s">
        <v>80</v>
      </c>
    </row>
    <row r="2" s="1" customFormat="1" ht="13.5">
      <c r="D2" s="6" t="s">
        <v>68</v>
      </c>
    </row>
    <row r="3" spans="15:17" s="1" customFormat="1" ht="12">
      <c r="O3" s="7"/>
      <c r="Q3" s="7" t="s">
        <v>42</v>
      </c>
    </row>
    <row r="4" spans="1:17" s="8" customFormat="1" ht="15" customHeight="1">
      <c r="A4" s="98" t="s">
        <v>26</v>
      </c>
      <c r="B4" s="100" t="s">
        <v>0</v>
      </c>
      <c r="C4" s="103" t="s">
        <v>44</v>
      </c>
      <c r="D4" s="104"/>
      <c r="E4" s="104"/>
      <c r="F4" s="105"/>
      <c r="G4" s="106" t="s">
        <v>32</v>
      </c>
      <c r="H4" s="108" t="s">
        <v>33</v>
      </c>
      <c r="I4" s="108" t="s">
        <v>34</v>
      </c>
      <c r="J4" s="84" t="s">
        <v>35</v>
      </c>
      <c r="K4" s="87" t="s">
        <v>36</v>
      </c>
      <c r="L4" s="90" t="s">
        <v>37</v>
      </c>
      <c r="M4" s="92" t="s">
        <v>38</v>
      </c>
      <c r="N4" s="71" t="s">
        <v>39</v>
      </c>
      <c r="O4" s="75" t="s">
        <v>40</v>
      </c>
      <c r="P4" s="71" t="s">
        <v>41</v>
      </c>
      <c r="Q4" s="75" t="s">
        <v>76</v>
      </c>
    </row>
    <row r="5" spans="1:17" s="10" customFormat="1" ht="15" customHeight="1">
      <c r="A5" s="99"/>
      <c r="B5" s="101"/>
      <c r="C5" s="78" t="s">
        <v>27</v>
      </c>
      <c r="D5" s="80" t="s">
        <v>46</v>
      </c>
      <c r="E5" s="80" t="s">
        <v>28</v>
      </c>
      <c r="F5" s="9" t="s">
        <v>48</v>
      </c>
      <c r="G5" s="78"/>
      <c r="H5" s="80"/>
      <c r="I5" s="80"/>
      <c r="J5" s="85"/>
      <c r="K5" s="88"/>
      <c r="L5" s="91"/>
      <c r="M5" s="93"/>
      <c r="N5" s="95"/>
      <c r="O5" s="97"/>
      <c r="P5" s="72"/>
      <c r="Q5" s="76"/>
    </row>
    <row r="6" spans="1:17" s="10" customFormat="1" ht="15" customHeight="1">
      <c r="A6" s="99"/>
      <c r="B6" s="101"/>
      <c r="C6" s="79"/>
      <c r="D6" s="81"/>
      <c r="E6" s="81"/>
      <c r="F6" s="11" t="s">
        <v>60</v>
      </c>
      <c r="G6" s="107"/>
      <c r="H6" s="109"/>
      <c r="I6" s="109"/>
      <c r="J6" s="86"/>
      <c r="K6" s="89"/>
      <c r="L6" s="82" t="s">
        <v>63</v>
      </c>
      <c r="M6" s="94"/>
      <c r="N6" s="96"/>
      <c r="O6" s="94"/>
      <c r="P6" s="73"/>
      <c r="Q6" s="76"/>
    </row>
    <row r="7" spans="1:17" s="10" customFormat="1" ht="15" customHeight="1">
      <c r="A7" s="99"/>
      <c r="B7" s="102"/>
      <c r="C7" s="59" t="s">
        <v>29</v>
      </c>
      <c r="D7" s="60" t="s">
        <v>30</v>
      </c>
      <c r="E7" s="60" t="s">
        <v>31</v>
      </c>
      <c r="F7" s="12" t="s">
        <v>67</v>
      </c>
      <c r="G7" s="61" t="s">
        <v>61</v>
      </c>
      <c r="H7" s="62" t="s">
        <v>49</v>
      </c>
      <c r="I7" s="62" t="s">
        <v>50</v>
      </c>
      <c r="J7" s="63" t="s">
        <v>51</v>
      </c>
      <c r="K7" s="64" t="s">
        <v>62</v>
      </c>
      <c r="L7" s="83"/>
      <c r="M7" s="65" t="s">
        <v>64</v>
      </c>
      <c r="N7" s="66" t="s">
        <v>65</v>
      </c>
      <c r="O7" s="65" t="s">
        <v>66</v>
      </c>
      <c r="P7" s="74"/>
      <c r="Q7" s="77"/>
    </row>
    <row r="8" spans="1:17" ht="17.25" customHeight="1">
      <c r="A8" s="70"/>
      <c r="B8" s="50" t="s">
        <v>25</v>
      </c>
      <c r="C8" s="14">
        <v>649860499</v>
      </c>
      <c r="D8" s="15">
        <v>-12749250</v>
      </c>
      <c r="E8" s="15">
        <v>-368876079</v>
      </c>
      <c r="F8" s="16">
        <v>1031485828</v>
      </c>
      <c r="G8" s="17">
        <v>160950900</v>
      </c>
      <c r="H8" s="15">
        <v>4451356125</v>
      </c>
      <c r="I8" s="15">
        <v>637581653</v>
      </c>
      <c r="J8" s="15">
        <v>0</v>
      </c>
      <c r="K8" s="16">
        <v>59178</v>
      </c>
      <c r="L8" s="18">
        <v>5006152022</v>
      </c>
      <c r="M8" s="18">
        <v>400797021</v>
      </c>
      <c r="N8" s="18">
        <v>5406949043</v>
      </c>
      <c r="O8" s="18">
        <v>1432282849</v>
      </c>
      <c r="P8" s="18">
        <v>7653844400</v>
      </c>
      <c r="Q8" s="18">
        <v>31042</v>
      </c>
    </row>
    <row r="9" spans="1:17" ht="17.25" customHeight="1">
      <c r="A9" s="70"/>
      <c r="B9" s="51" t="s">
        <v>21</v>
      </c>
      <c r="C9" s="19">
        <v>668092640</v>
      </c>
      <c r="D9" s="20">
        <v>-12749250</v>
      </c>
      <c r="E9" s="20">
        <v>-325418274</v>
      </c>
      <c r="F9" s="21">
        <v>1006260164</v>
      </c>
      <c r="G9" s="22">
        <v>140950900</v>
      </c>
      <c r="H9" s="20">
        <v>4201180789</v>
      </c>
      <c r="I9" s="20">
        <v>634046653</v>
      </c>
      <c r="J9" s="20">
        <v>0</v>
      </c>
      <c r="K9" s="21">
        <v>59178</v>
      </c>
      <c r="L9" s="23">
        <v>4714286022</v>
      </c>
      <c r="M9" s="23">
        <v>400797021</v>
      </c>
      <c r="N9" s="23">
        <v>5115083043</v>
      </c>
      <c r="O9" s="23">
        <v>1407057185</v>
      </c>
      <c r="P9" s="23">
        <v>7064790762</v>
      </c>
      <c r="Q9" s="23">
        <v>29412</v>
      </c>
    </row>
    <row r="10" spans="1:17" ht="17.25" customHeight="1">
      <c r="A10" s="70"/>
      <c r="B10" s="52" t="s">
        <v>23</v>
      </c>
      <c r="C10" s="19">
        <v>636605989</v>
      </c>
      <c r="D10" s="20">
        <v>-13207033</v>
      </c>
      <c r="E10" s="20">
        <v>-295559007</v>
      </c>
      <c r="F10" s="21">
        <v>945372029</v>
      </c>
      <c r="G10" s="22">
        <v>132950900</v>
      </c>
      <c r="H10" s="20">
        <v>4087332078</v>
      </c>
      <c r="I10" s="20">
        <v>599834229</v>
      </c>
      <c r="J10" s="20">
        <v>0</v>
      </c>
      <c r="K10" s="21">
        <v>59178</v>
      </c>
      <c r="L10" s="23">
        <v>4565761600</v>
      </c>
      <c r="M10" s="23">
        <v>397675007</v>
      </c>
      <c r="N10" s="23">
        <v>4963436607</v>
      </c>
      <c r="O10" s="23">
        <v>1343047036</v>
      </c>
      <c r="P10" s="23">
        <v>6678893787</v>
      </c>
      <c r="Q10" s="23">
        <v>29335</v>
      </c>
    </row>
    <row r="11" spans="1:17" ht="17.25" customHeight="1">
      <c r="A11" s="70"/>
      <c r="B11" s="52" t="s">
        <v>24</v>
      </c>
      <c r="C11" s="24">
        <v>31486651</v>
      </c>
      <c r="D11" s="25">
        <v>457783</v>
      </c>
      <c r="E11" s="25">
        <v>-29859267</v>
      </c>
      <c r="F11" s="21">
        <v>60888135</v>
      </c>
      <c r="G11" s="22">
        <v>8000000</v>
      </c>
      <c r="H11" s="20">
        <v>113848711</v>
      </c>
      <c r="I11" s="20">
        <v>34212424</v>
      </c>
      <c r="J11" s="20">
        <v>0</v>
      </c>
      <c r="K11" s="21">
        <v>0</v>
      </c>
      <c r="L11" s="26">
        <v>148524422</v>
      </c>
      <c r="M11" s="23">
        <v>3122014</v>
      </c>
      <c r="N11" s="26">
        <v>151646436</v>
      </c>
      <c r="O11" s="26">
        <v>64010149</v>
      </c>
      <c r="P11" s="23">
        <v>385896975</v>
      </c>
      <c r="Q11" s="26">
        <v>30805</v>
      </c>
    </row>
    <row r="12" spans="1:17" ht="17.25" customHeight="1">
      <c r="A12" s="70"/>
      <c r="B12" s="53" t="s">
        <v>22</v>
      </c>
      <c r="C12" s="27">
        <v>-18232141</v>
      </c>
      <c r="D12" s="28">
        <v>0</v>
      </c>
      <c r="E12" s="28">
        <v>-43457805</v>
      </c>
      <c r="F12" s="29">
        <v>25225664</v>
      </c>
      <c r="G12" s="30">
        <v>20000000</v>
      </c>
      <c r="H12" s="31">
        <v>250175336</v>
      </c>
      <c r="I12" s="31">
        <v>3535000</v>
      </c>
      <c r="J12" s="31">
        <v>0</v>
      </c>
      <c r="K12" s="29">
        <v>0</v>
      </c>
      <c r="L12" s="32">
        <v>291866000</v>
      </c>
      <c r="M12" s="33">
        <v>0</v>
      </c>
      <c r="N12" s="32">
        <v>291866000</v>
      </c>
      <c r="O12" s="32">
        <v>25225664</v>
      </c>
      <c r="P12" s="33">
        <v>589053638</v>
      </c>
      <c r="Q12" s="32">
        <v>92589</v>
      </c>
    </row>
    <row r="13" spans="1:17" ht="17.25" customHeight="1">
      <c r="A13" s="13">
        <v>1</v>
      </c>
      <c r="B13" s="50" t="s">
        <v>1</v>
      </c>
      <c r="C13" s="34">
        <v>3564602</v>
      </c>
      <c r="D13" s="35">
        <v>-8228503</v>
      </c>
      <c r="E13" s="35">
        <v>-87270151</v>
      </c>
      <c r="F13" s="16">
        <v>99063256</v>
      </c>
      <c r="G13" s="34">
        <v>0</v>
      </c>
      <c r="H13" s="35">
        <v>1649336144</v>
      </c>
      <c r="I13" s="35">
        <v>0</v>
      </c>
      <c r="J13" s="35">
        <v>0</v>
      </c>
      <c r="K13" s="36">
        <v>0</v>
      </c>
      <c r="L13" s="37">
        <v>1748399400</v>
      </c>
      <c r="M13" s="37">
        <v>162663204</v>
      </c>
      <c r="N13" s="37">
        <v>1911062604</v>
      </c>
      <c r="O13" s="37">
        <v>261726460</v>
      </c>
      <c r="P13" s="37">
        <v>0</v>
      </c>
      <c r="Q13" s="37">
        <v>0</v>
      </c>
    </row>
    <row r="14" spans="1:17" ht="17.25" customHeight="1">
      <c r="A14" s="38">
        <v>2</v>
      </c>
      <c r="B14" s="54" t="s">
        <v>2</v>
      </c>
      <c r="C14" s="24">
        <v>295311587</v>
      </c>
      <c r="D14" s="25">
        <v>259955</v>
      </c>
      <c r="E14" s="25">
        <v>-59865655</v>
      </c>
      <c r="F14" s="21">
        <v>354917287</v>
      </c>
      <c r="G14" s="24">
        <v>0</v>
      </c>
      <c r="H14" s="25">
        <v>605980849</v>
      </c>
      <c r="I14" s="25">
        <v>418169934</v>
      </c>
      <c r="J14" s="25">
        <v>0</v>
      </c>
      <c r="K14" s="39">
        <v>0</v>
      </c>
      <c r="L14" s="26">
        <v>542728202</v>
      </c>
      <c r="M14" s="26">
        <v>53641950</v>
      </c>
      <c r="N14" s="26">
        <v>596370152</v>
      </c>
      <c r="O14" s="26">
        <v>408559237</v>
      </c>
      <c r="P14" s="26">
        <v>887749424</v>
      </c>
      <c r="Q14" s="26">
        <v>35103</v>
      </c>
    </row>
    <row r="15" spans="1:17" ht="17.25" customHeight="1">
      <c r="A15" s="38">
        <v>3</v>
      </c>
      <c r="B15" s="54" t="s">
        <v>3</v>
      </c>
      <c r="C15" s="22">
        <v>69808253</v>
      </c>
      <c r="D15" s="25">
        <v>-6479507</v>
      </c>
      <c r="E15" s="25">
        <v>-14052266</v>
      </c>
      <c r="F15" s="21">
        <v>90340026</v>
      </c>
      <c r="G15" s="24">
        <v>0</v>
      </c>
      <c r="H15" s="25">
        <v>572466000</v>
      </c>
      <c r="I15" s="25">
        <v>1048590</v>
      </c>
      <c r="J15" s="25">
        <v>0</v>
      </c>
      <c r="K15" s="39">
        <v>0</v>
      </c>
      <c r="L15" s="23">
        <v>661757436</v>
      </c>
      <c r="M15" s="26">
        <v>34754510</v>
      </c>
      <c r="N15" s="23">
        <v>696511946</v>
      </c>
      <c r="O15" s="23">
        <v>125094536</v>
      </c>
      <c r="P15" s="26">
        <v>1025091392</v>
      </c>
      <c r="Q15" s="26">
        <v>60836</v>
      </c>
    </row>
    <row r="16" spans="1:17" ht="17.25" customHeight="1">
      <c r="A16" s="38">
        <v>4</v>
      </c>
      <c r="B16" s="54" t="s">
        <v>4</v>
      </c>
      <c r="C16" s="24">
        <v>39222915</v>
      </c>
      <c r="D16" s="25">
        <v>75943</v>
      </c>
      <c r="E16" s="25">
        <v>-9372187</v>
      </c>
      <c r="F16" s="21">
        <v>48519159</v>
      </c>
      <c r="G16" s="24">
        <v>11445900</v>
      </c>
      <c r="H16" s="25">
        <v>327932948</v>
      </c>
      <c r="I16" s="25">
        <v>1720369</v>
      </c>
      <c r="J16" s="25">
        <v>0</v>
      </c>
      <c r="K16" s="39">
        <v>59178</v>
      </c>
      <c r="L16" s="26">
        <v>386118460</v>
      </c>
      <c r="M16" s="26">
        <v>-5276931</v>
      </c>
      <c r="N16" s="26">
        <v>380841529</v>
      </c>
      <c r="O16" s="26">
        <v>43242228</v>
      </c>
      <c r="P16" s="26">
        <v>619840709</v>
      </c>
      <c r="Q16" s="26">
        <v>41270</v>
      </c>
    </row>
    <row r="17" spans="1:17" ht="17.25" customHeight="1">
      <c r="A17" s="40">
        <v>5</v>
      </c>
      <c r="B17" s="55" t="s">
        <v>5</v>
      </c>
      <c r="C17" s="27">
        <v>124680743</v>
      </c>
      <c r="D17" s="28">
        <v>383493</v>
      </c>
      <c r="E17" s="28">
        <v>-42989803</v>
      </c>
      <c r="F17" s="29">
        <v>167287053</v>
      </c>
      <c r="G17" s="27">
        <v>0</v>
      </c>
      <c r="H17" s="28">
        <v>6242317</v>
      </c>
      <c r="I17" s="28">
        <v>6474272</v>
      </c>
      <c r="J17" s="28">
        <v>0</v>
      </c>
      <c r="K17" s="41">
        <v>0</v>
      </c>
      <c r="L17" s="32">
        <v>167055098</v>
      </c>
      <c r="M17" s="32">
        <v>3653523</v>
      </c>
      <c r="N17" s="32">
        <v>170708621</v>
      </c>
      <c r="O17" s="32">
        <v>170940576</v>
      </c>
      <c r="P17" s="32">
        <v>915518952</v>
      </c>
      <c r="Q17" s="32">
        <v>53009</v>
      </c>
    </row>
    <row r="18" spans="1:17" ht="17.25" customHeight="1">
      <c r="A18" s="13">
        <v>6</v>
      </c>
      <c r="B18" s="50" t="s">
        <v>6</v>
      </c>
      <c r="C18" s="34">
        <v>12934722</v>
      </c>
      <c r="D18" s="35">
        <v>1203762</v>
      </c>
      <c r="E18" s="35">
        <v>-19991027</v>
      </c>
      <c r="F18" s="16">
        <v>31721987</v>
      </c>
      <c r="G18" s="34">
        <v>0</v>
      </c>
      <c r="H18" s="35">
        <v>307528364</v>
      </c>
      <c r="I18" s="35">
        <v>159068</v>
      </c>
      <c r="J18" s="35">
        <v>0</v>
      </c>
      <c r="K18" s="36">
        <v>0</v>
      </c>
      <c r="L18" s="37">
        <v>339091283</v>
      </c>
      <c r="M18" s="37">
        <v>55040978</v>
      </c>
      <c r="N18" s="37">
        <v>394132261</v>
      </c>
      <c r="O18" s="37">
        <v>86762965</v>
      </c>
      <c r="P18" s="37">
        <v>855200137</v>
      </c>
      <c r="Q18" s="37">
        <v>97670</v>
      </c>
    </row>
    <row r="19" spans="1:17" ht="17.25" customHeight="1">
      <c r="A19" s="38">
        <v>7</v>
      </c>
      <c r="B19" s="54" t="s">
        <v>7</v>
      </c>
      <c r="C19" s="24">
        <v>37444375</v>
      </c>
      <c r="D19" s="25">
        <v>633788</v>
      </c>
      <c r="E19" s="25">
        <v>-3896833</v>
      </c>
      <c r="F19" s="21">
        <v>40707420</v>
      </c>
      <c r="G19" s="24">
        <v>0</v>
      </c>
      <c r="H19" s="25">
        <v>46223151</v>
      </c>
      <c r="I19" s="25">
        <v>25101639</v>
      </c>
      <c r="J19" s="25">
        <v>0</v>
      </c>
      <c r="K19" s="39">
        <v>0</v>
      </c>
      <c r="L19" s="26">
        <v>61828932</v>
      </c>
      <c r="M19" s="26">
        <v>8926498</v>
      </c>
      <c r="N19" s="26">
        <v>70755430</v>
      </c>
      <c r="O19" s="26">
        <v>49633918</v>
      </c>
      <c r="P19" s="26">
        <v>361919080</v>
      </c>
      <c r="Q19" s="26">
        <v>97316</v>
      </c>
    </row>
    <row r="20" spans="1:17" ht="17.25" customHeight="1">
      <c r="A20" s="38">
        <v>8</v>
      </c>
      <c r="B20" s="54" t="s">
        <v>8</v>
      </c>
      <c r="C20" s="24">
        <v>-16214349</v>
      </c>
      <c r="D20" s="25">
        <v>266687</v>
      </c>
      <c r="E20" s="25">
        <v>-9218372</v>
      </c>
      <c r="F20" s="21">
        <v>-7262664</v>
      </c>
      <c r="G20" s="24">
        <v>0</v>
      </c>
      <c r="H20" s="25">
        <v>71290952</v>
      </c>
      <c r="I20" s="25">
        <v>15600150</v>
      </c>
      <c r="J20" s="25">
        <v>0</v>
      </c>
      <c r="K20" s="39">
        <v>0</v>
      </c>
      <c r="L20" s="26">
        <v>48428138</v>
      </c>
      <c r="M20" s="26">
        <v>11071348</v>
      </c>
      <c r="N20" s="26">
        <v>59499486</v>
      </c>
      <c r="O20" s="26">
        <v>3808684</v>
      </c>
      <c r="P20" s="26">
        <v>408862838</v>
      </c>
      <c r="Q20" s="26">
        <v>70384</v>
      </c>
    </row>
    <row r="21" spans="1:17" ht="17.25" customHeight="1">
      <c r="A21" s="38">
        <v>9</v>
      </c>
      <c r="B21" s="54" t="s">
        <v>9</v>
      </c>
      <c r="C21" s="24">
        <v>49647633</v>
      </c>
      <c r="D21" s="25">
        <v>279981</v>
      </c>
      <c r="E21" s="25">
        <v>-6573510</v>
      </c>
      <c r="F21" s="21">
        <v>55941162</v>
      </c>
      <c r="G21" s="24">
        <v>0</v>
      </c>
      <c r="H21" s="25">
        <v>0</v>
      </c>
      <c r="I21" s="25">
        <v>1399738</v>
      </c>
      <c r="J21" s="25">
        <v>0</v>
      </c>
      <c r="K21" s="39">
        <v>0</v>
      </c>
      <c r="L21" s="26">
        <v>54541424</v>
      </c>
      <c r="M21" s="26">
        <v>-17285568</v>
      </c>
      <c r="N21" s="26">
        <v>37255856</v>
      </c>
      <c r="O21" s="26">
        <v>38655594</v>
      </c>
      <c r="P21" s="26">
        <v>201473715</v>
      </c>
      <c r="Q21" s="26">
        <v>37324</v>
      </c>
    </row>
    <row r="22" spans="1:17" ht="17.25" customHeight="1">
      <c r="A22" s="40">
        <v>10</v>
      </c>
      <c r="B22" s="55" t="s">
        <v>10</v>
      </c>
      <c r="C22" s="27">
        <v>22504199</v>
      </c>
      <c r="D22" s="28">
        <v>-1184200</v>
      </c>
      <c r="E22" s="28">
        <v>-4583324</v>
      </c>
      <c r="F22" s="29">
        <v>28271723</v>
      </c>
      <c r="G22" s="27">
        <v>0</v>
      </c>
      <c r="H22" s="28">
        <v>88379217</v>
      </c>
      <c r="I22" s="28">
        <v>17728205</v>
      </c>
      <c r="J22" s="28">
        <v>0</v>
      </c>
      <c r="K22" s="41">
        <v>0</v>
      </c>
      <c r="L22" s="32">
        <v>98922735</v>
      </c>
      <c r="M22" s="32">
        <v>6349605</v>
      </c>
      <c r="N22" s="32">
        <v>105272340</v>
      </c>
      <c r="O22" s="32">
        <v>34621328</v>
      </c>
      <c r="P22" s="32">
        <v>183234000</v>
      </c>
      <c r="Q22" s="32">
        <v>26808</v>
      </c>
    </row>
    <row r="23" spans="1:17" ht="17.25" customHeight="1">
      <c r="A23" s="13">
        <v>11</v>
      </c>
      <c r="B23" s="50" t="s">
        <v>11</v>
      </c>
      <c r="C23" s="34">
        <v>-41785244</v>
      </c>
      <c r="D23" s="35">
        <v>-1537869</v>
      </c>
      <c r="E23" s="35">
        <v>-15942122</v>
      </c>
      <c r="F23" s="16">
        <v>-24305253</v>
      </c>
      <c r="G23" s="34">
        <v>0</v>
      </c>
      <c r="H23" s="35">
        <v>35715159</v>
      </c>
      <c r="I23" s="35">
        <v>8489</v>
      </c>
      <c r="J23" s="35">
        <v>0</v>
      </c>
      <c r="K23" s="36">
        <v>0</v>
      </c>
      <c r="L23" s="37">
        <v>11401417</v>
      </c>
      <c r="M23" s="37">
        <v>24904605</v>
      </c>
      <c r="N23" s="37">
        <v>36306022</v>
      </c>
      <c r="O23" s="37">
        <v>599352</v>
      </c>
      <c r="P23" s="37">
        <v>1209473</v>
      </c>
      <c r="Q23" s="37">
        <v>101</v>
      </c>
    </row>
    <row r="24" spans="1:17" ht="17.25" customHeight="1">
      <c r="A24" s="38">
        <v>16</v>
      </c>
      <c r="B24" s="54" t="s">
        <v>12</v>
      </c>
      <c r="C24" s="24">
        <v>-9123916</v>
      </c>
      <c r="D24" s="25">
        <v>0</v>
      </c>
      <c r="E24" s="25">
        <v>-2291867</v>
      </c>
      <c r="F24" s="21">
        <v>-6832049</v>
      </c>
      <c r="G24" s="24">
        <v>8000000</v>
      </c>
      <c r="H24" s="25">
        <v>1622252</v>
      </c>
      <c r="I24" s="25">
        <v>48721</v>
      </c>
      <c r="J24" s="25">
        <v>0</v>
      </c>
      <c r="K24" s="39">
        <v>0</v>
      </c>
      <c r="L24" s="26">
        <v>2741482</v>
      </c>
      <c r="M24" s="26">
        <v>2932353</v>
      </c>
      <c r="N24" s="26">
        <v>5673835</v>
      </c>
      <c r="O24" s="26">
        <v>-3899696</v>
      </c>
      <c r="P24" s="26">
        <v>66728647</v>
      </c>
      <c r="Q24" s="26">
        <v>107454</v>
      </c>
    </row>
    <row r="25" spans="1:17" ht="17.25" customHeight="1">
      <c r="A25" s="38">
        <v>20</v>
      </c>
      <c r="B25" s="54" t="s">
        <v>13</v>
      </c>
      <c r="C25" s="24">
        <v>24346966</v>
      </c>
      <c r="D25" s="25">
        <v>439493</v>
      </c>
      <c r="E25" s="25">
        <v>-14630878</v>
      </c>
      <c r="F25" s="21">
        <v>38538351</v>
      </c>
      <c r="G25" s="24">
        <v>0</v>
      </c>
      <c r="H25" s="25">
        <v>28878629</v>
      </c>
      <c r="I25" s="25">
        <v>81388</v>
      </c>
      <c r="J25" s="25">
        <v>0</v>
      </c>
      <c r="K25" s="39">
        <v>0</v>
      </c>
      <c r="L25" s="26">
        <v>67335592</v>
      </c>
      <c r="M25" s="26">
        <v>-9476418</v>
      </c>
      <c r="N25" s="26">
        <v>57859174</v>
      </c>
      <c r="O25" s="26">
        <v>29061933</v>
      </c>
      <c r="P25" s="26">
        <v>129479618</v>
      </c>
      <c r="Q25" s="26">
        <v>22909</v>
      </c>
    </row>
    <row r="26" spans="1:17" ht="17.25" customHeight="1">
      <c r="A26" s="38">
        <v>46</v>
      </c>
      <c r="B26" s="54" t="s">
        <v>14</v>
      </c>
      <c r="C26" s="24">
        <v>-8024422</v>
      </c>
      <c r="D26" s="25">
        <v>146</v>
      </c>
      <c r="E26" s="25">
        <v>-2278741</v>
      </c>
      <c r="F26" s="21">
        <v>-5745827</v>
      </c>
      <c r="G26" s="24">
        <v>0</v>
      </c>
      <c r="H26" s="25">
        <v>50212772</v>
      </c>
      <c r="I26" s="25">
        <v>16000</v>
      </c>
      <c r="J26" s="25">
        <v>0</v>
      </c>
      <c r="K26" s="39">
        <v>0</v>
      </c>
      <c r="L26" s="26">
        <v>44450945</v>
      </c>
      <c r="M26" s="26">
        <v>9990736</v>
      </c>
      <c r="N26" s="26">
        <v>54441681</v>
      </c>
      <c r="O26" s="26">
        <v>4244909</v>
      </c>
      <c r="P26" s="26">
        <v>21150534</v>
      </c>
      <c r="Q26" s="26">
        <v>8220</v>
      </c>
    </row>
    <row r="27" spans="1:17" ht="17.25" customHeight="1">
      <c r="A27" s="40">
        <v>47</v>
      </c>
      <c r="B27" s="55" t="s">
        <v>15</v>
      </c>
      <c r="C27" s="27">
        <v>24288023</v>
      </c>
      <c r="D27" s="28">
        <v>18144</v>
      </c>
      <c r="E27" s="28">
        <v>-10657781</v>
      </c>
      <c r="F27" s="29">
        <v>34927660</v>
      </c>
      <c r="G27" s="27">
        <v>0</v>
      </c>
      <c r="H27" s="28">
        <v>33135058</v>
      </c>
      <c r="I27" s="28">
        <v>34066315</v>
      </c>
      <c r="J27" s="28">
        <v>0</v>
      </c>
      <c r="K27" s="41">
        <v>0</v>
      </c>
      <c r="L27" s="32">
        <v>33996403</v>
      </c>
      <c r="M27" s="32">
        <v>-324657</v>
      </c>
      <c r="N27" s="32">
        <v>33671746</v>
      </c>
      <c r="O27" s="32">
        <v>34603003</v>
      </c>
      <c r="P27" s="32">
        <v>168538176</v>
      </c>
      <c r="Q27" s="32">
        <v>45786</v>
      </c>
    </row>
    <row r="28" spans="1:17" ht="17.25" customHeight="1">
      <c r="A28" s="13">
        <v>101</v>
      </c>
      <c r="B28" s="50" t="s">
        <v>16</v>
      </c>
      <c r="C28" s="34">
        <v>11565036</v>
      </c>
      <c r="D28" s="35">
        <v>-722280</v>
      </c>
      <c r="E28" s="35">
        <v>-2763399</v>
      </c>
      <c r="F28" s="16">
        <v>15050715</v>
      </c>
      <c r="G28" s="34">
        <v>0</v>
      </c>
      <c r="H28" s="35">
        <v>231263083</v>
      </c>
      <c r="I28" s="35">
        <v>46530693</v>
      </c>
      <c r="J28" s="35">
        <v>0</v>
      </c>
      <c r="K28" s="36">
        <v>0</v>
      </c>
      <c r="L28" s="37">
        <v>199783105</v>
      </c>
      <c r="M28" s="37">
        <v>39197080</v>
      </c>
      <c r="N28" s="37">
        <v>238980185</v>
      </c>
      <c r="O28" s="37">
        <v>54247795</v>
      </c>
      <c r="P28" s="37">
        <v>542282108</v>
      </c>
      <c r="Q28" s="37">
        <v>66965</v>
      </c>
    </row>
    <row r="29" spans="1:17" ht="17.25" customHeight="1">
      <c r="A29" s="38">
        <v>102</v>
      </c>
      <c r="B29" s="54" t="s">
        <v>17</v>
      </c>
      <c r="C29" s="24">
        <v>-43791426</v>
      </c>
      <c r="D29" s="25">
        <v>343870</v>
      </c>
      <c r="E29" s="25">
        <v>-13994571</v>
      </c>
      <c r="F29" s="21">
        <v>-30140725</v>
      </c>
      <c r="G29" s="24">
        <v>121505000</v>
      </c>
      <c r="H29" s="25">
        <v>45378028</v>
      </c>
      <c r="I29" s="25">
        <v>22748082</v>
      </c>
      <c r="J29" s="25">
        <v>0</v>
      </c>
      <c r="K29" s="39">
        <v>0</v>
      </c>
      <c r="L29" s="26">
        <v>113994221</v>
      </c>
      <c r="M29" s="26">
        <v>33677659</v>
      </c>
      <c r="N29" s="26">
        <v>147671880</v>
      </c>
      <c r="O29" s="26">
        <v>3536934</v>
      </c>
      <c r="P29" s="26">
        <v>270872387</v>
      </c>
      <c r="Q29" s="26">
        <v>38023</v>
      </c>
    </row>
    <row r="30" spans="1:17" ht="17.25" customHeight="1">
      <c r="A30" s="40">
        <v>103</v>
      </c>
      <c r="B30" s="55" t="s">
        <v>18</v>
      </c>
      <c r="C30" s="27">
        <v>71712943</v>
      </c>
      <c r="D30" s="28">
        <v>1497847</v>
      </c>
      <c r="E30" s="28">
        <v>-5045787</v>
      </c>
      <c r="F30" s="29">
        <v>75260883</v>
      </c>
      <c r="G30" s="27">
        <v>0</v>
      </c>
      <c r="H30" s="28">
        <v>99595866</v>
      </c>
      <c r="I30" s="28">
        <v>43145000</v>
      </c>
      <c r="J30" s="28">
        <v>0</v>
      </c>
      <c r="K30" s="41">
        <v>0</v>
      </c>
      <c r="L30" s="32">
        <v>131711749</v>
      </c>
      <c r="M30" s="32">
        <v>-13643454</v>
      </c>
      <c r="N30" s="32">
        <v>118068295</v>
      </c>
      <c r="O30" s="32">
        <v>61617429</v>
      </c>
      <c r="P30" s="32">
        <v>405639572</v>
      </c>
      <c r="Q30" s="32">
        <v>59002</v>
      </c>
    </row>
    <row r="31" spans="1:17" ht="17.25" customHeight="1">
      <c r="A31" s="42">
        <v>301</v>
      </c>
      <c r="B31" s="56" t="s">
        <v>19</v>
      </c>
      <c r="C31" s="43">
        <v>25946489</v>
      </c>
      <c r="D31" s="44">
        <v>0</v>
      </c>
      <c r="E31" s="44">
        <v>-9248170</v>
      </c>
      <c r="F31" s="16">
        <v>35194659</v>
      </c>
      <c r="G31" s="43">
        <v>0</v>
      </c>
      <c r="H31" s="44">
        <v>199110458</v>
      </c>
      <c r="I31" s="44">
        <v>0</v>
      </c>
      <c r="J31" s="44">
        <v>0</v>
      </c>
      <c r="K31" s="45">
        <v>0</v>
      </c>
      <c r="L31" s="46">
        <v>234305117</v>
      </c>
      <c r="M31" s="46">
        <v>0</v>
      </c>
      <c r="N31" s="46">
        <v>234305117</v>
      </c>
      <c r="O31" s="46">
        <v>35194659</v>
      </c>
      <c r="P31" s="46">
        <v>200689746</v>
      </c>
      <c r="Q31" s="46">
        <v>67550</v>
      </c>
    </row>
    <row r="32" spans="1:17" ht="17.25" customHeight="1">
      <c r="A32" s="40">
        <v>302</v>
      </c>
      <c r="B32" s="55" t="s">
        <v>20</v>
      </c>
      <c r="C32" s="27">
        <v>-44178630</v>
      </c>
      <c r="D32" s="28">
        <v>0</v>
      </c>
      <c r="E32" s="28">
        <v>-34209635</v>
      </c>
      <c r="F32" s="29">
        <v>-9968995</v>
      </c>
      <c r="G32" s="27">
        <v>20000000</v>
      </c>
      <c r="H32" s="28">
        <v>51064878</v>
      </c>
      <c r="I32" s="28">
        <v>3535000</v>
      </c>
      <c r="J32" s="28">
        <v>0</v>
      </c>
      <c r="K32" s="41">
        <v>0</v>
      </c>
      <c r="L32" s="32">
        <v>57560883</v>
      </c>
      <c r="M32" s="32">
        <v>0</v>
      </c>
      <c r="N32" s="32">
        <v>57560883</v>
      </c>
      <c r="O32" s="32">
        <v>-9968995</v>
      </c>
      <c r="P32" s="32">
        <v>388363892</v>
      </c>
      <c r="Q32" s="32">
        <v>114528</v>
      </c>
    </row>
    <row r="33" s="1" customFormat="1" ht="12">
      <c r="C33" s="68" t="s">
        <v>81</v>
      </c>
    </row>
    <row r="34" s="1" customFormat="1" ht="12">
      <c r="C34" s="68" t="s">
        <v>82</v>
      </c>
    </row>
    <row r="35" spans="3:17" s="1" customFormat="1" ht="13.5">
      <c r="C35" s="68" t="s">
        <v>43</v>
      </c>
      <c r="J35" s="47"/>
      <c r="K35" s="47"/>
      <c r="L35" s="47"/>
      <c r="M35" s="47"/>
      <c r="O35" s="47"/>
      <c r="Q35" s="48" t="s">
        <v>77</v>
      </c>
    </row>
    <row r="36" s="1" customFormat="1" ht="12"/>
    <row r="38" spans="3:16" s="49" customFormat="1" ht="1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sheetProtection/>
  <mergeCells count="19">
    <mergeCell ref="M4:M6"/>
    <mergeCell ref="N4:N6"/>
    <mergeCell ref="O4:O6"/>
    <mergeCell ref="A4:A7"/>
    <mergeCell ref="B4:B7"/>
    <mergeCell ref="C4:F4"/>
    <mergeCell ref="G4:G6"/>
    <mergeCell ref="H4:H6"/>
    <mergeCell ref="I4:I6"/>
    <mergeCell ref="A8:A12"/>
    <mergeCell ref="P4:P7"/>
    <mergeCell ref="Q4:Q7"/>
    <mergeCell ref="C5:C6"/>
    <mergeCell ref="D5:D6"/>
    <mergeCell ref="E5:E6"/>
    <mergeCell ref="L6:L7"/>
    <mergeCell ref="J4:J6"/>
    <mergeCell ref="K4:K6"/>
    <mergeCell ref="L4:L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9"/>
  <sheetViews>
    <sheetView zoomScale="110" zoomScaleNormal="110" zoomScalePageLayoutView="0" workbookViewId="0" topLeftCell="A1">
      <pane xSplit="2" ySplit="12" topLeftCell="C17" activePane="bottomRight" state="frozen"/>
      <selection pane="topLeft" activeCell="I47" sqref="I47"/>
      <selection pane="topRight" activeCell="I47" sqref="I47"/>
      <selection pane="bottomLeft" activeCell="I47" sqref="I47"/>
      <selection pane="bottomRight" activeCell="I29" sqref="I29"/>
    </sheetView>
  </sheetViews>
  <sheetFormatPr defaultColWidth="9.140625" defaultRowHeight="15"/>
  <cols>
    <col min="1" max="1" width="4.421875" style="4" customWidth="1"/>
    <col min="2" max="2" width="11.00390625" style="4" customWidth="1"/>
    <col min="3" max="3" width="8.7109375" style="4" customWidth="1"/>
    <col min="4" max="4" width="8.140625" style="4" customWidth="1"/>
    <col min="5" max="5" width="8.7109375" style="4" customWidth="1"/>
    <col min="6" max="6" width="9.00390625" style="4" customWidth="1"/>
    <col min="7" max="7" width="9.421875" style="4" customWidth="1"/>
    <col min="8" max="8" width="8.421875" style="4" customWidth="1"/>
    <col min="9" max="9" width="7.421875" style="4" customWidth="1"/>
    <col min="10" max="10" width="5.57421875" style="4" customWidth="1"/>
    <col min="11" max="11" width="9.57421875" style="4" customWidth="1"/>
    <col min="12" max="12" width="9.00390625" style="4" customWidth="1"/>
    <col min="13" max="13" width="9.421875" style="4" customWidth="1"/>
    <col min="14" max="14" width="9.7109375" style="4" customWidth="1"/>
    <col min="15" max="15" width="9.421875" style="4" customWidth="1"/>
    <col min="16" max="16" width="6.00390625" style="4" customWidth="1"/>
    <col min="17" max="16384" width="9.00390625" style="4" customWidth="1"/>
  </cols>
  <sheetData>
    <row r="1" s="1" customFormat="1" ht="12">
      <c r="C1" s="5" t="str">
        <f>'第５表退職介護除く'!C1</f>
        <v>令和２年度国民健康保険事業状況（大分県）</v>
      </c>
    </row>
    <row r="2" s="1" customFormat="1" ht="13.5">
      <c r="D2" s="6" t="s">
        <v>69</v>
      </c>
    </row>
    <row r="3" spans="14:16" s="1" customFormat="1" ht="12">
      <c r="N3" s="7"/>
      <c r="P3" s="7" t="s">
        <v>42</v>
      </c>
    </row>
    <row r="4" spans="1:16" s="8" customFormat="1" ht="15" customHeight="1">
      <c r="A4" s="98" t="s">
        <v>26</v>
      </c>
      <c r="B4" s="100" t="s">
        <v>0</v>
      </c>
      <c r="C4" s="103" t="s">
        <v>44</v>
      </c>
      <c r="D4" s="104"/>
      <c r="E4" s="105"/>
      <c r="F4" s="106" t="s">
        <v>32</v>
      </c>
      <c r="G4" s="108" t="s">
        <v>33</v>
      </c>
      <c r="H4" s="108" t="s">
        <v>34</v>
      </c>
      <c r="I4" s="84" t="s">
        <v>35</v>
      </c>
      <c r="J4" s="87" t="s">
        <v>36</v>
      </c>
      <c r="K4" s="90" t="s">
        <v>37</v>
      </c>
      <c r="L4" s="92" t="s">
        <v>38</v>
      </c>
      <c r="M4" s="71" t="s">
        <v>39</v>
      </c>
      <c r="N4" s="75" t="s">
        <v>40</v>
      </c>
      <c r="O4" s="71" t="s">
        <v>41</v>
      </c>
      <c r="P4" s="75" t="s">
        <v>76</v>
      </c>
    </row>
    <row r="5" spans="1:16" s="10" customFormat="1" ht="15" customHeight="1">
      <c r="A5" s="99"/>
      <c r="B5" s="101"/>
      <c r="C5" s="78" t="s">
        <v>27</v>
      </c>
      <c r="D5" s="80" t="s">
        <v>46</v>
      </c>
      <c r="E5" s="110" t="s">
        <v>48</v>
      </c>
      <c r="F5" s="78"/>
      <c r="G5" s="80"/>
      <c r="H5" s="80"/>
      <c r="I5" s="85"/>
      <c r="J5" s="88"/>
      <c r="K5" s="91"/>
      <c r="L5" s="93"/>
      <c r="M5" s="95"/>
      <c r="N5" s="97"/>
      <c r="O5" s="72"/>
      <c r="P5" s="76"/>
    </row>
    <row r="6" spans="1:16" s="10" customFormat="1" ht="15" customHeight="1">
      <c r="A6" s="99"/>
      <c r="B6" s="101"/>
      <c r="C6" s="79"/>
      <c r="D6" s="81"/>
      <c r="E6" s="111"/>
      <c r="F6" s="107"/>
      <c r="G6" s="109"/>
      <c r="H6" s="109"/>
      <c r="I6" s="86"/>
      <c r="J6" s="89"/>
      <c r="K6" s="112" t="s">
        <v>73</v>
      </c>
      <c r="L6" s="94"/>
      <c r="M6" s="96"/>
      <c r="N6" s="94"/>
      <c r="O6" s="73"/>
      <c r="P6" s="76"/>
    </row>
    <row r="7" spans="1:16" s="10" customFormat="1" ht="15" customHeight="1">
      <c r="A7" s="99"/>
      <c r="B7" s="102"/>
      <c r="C7" s="59" t="s">
        <v>29</v>
      </c>
      <c r="D7" s="60" t="s">
        <v>30</v>
      </c>
      <c r="E7" s="67" t="s">
        <v>70</v>
      </c>
      <c r="F7" s="61" t="s">
        <v>71</v>
      </c>
      <c r="G7" s="62" t="s">
        <v>61</v>
      </c>
      <c r="H7" s="62" t="s">
        <v>49</v>
      </c>
      <c r="I7" s="63" t="s">
        <v>50</v>
      </c>
      <c r="J7" s="64" t="s">
        <v>72</v>
      </c>
      <c r="K7" s="113"/>
      <c r="L7" s="65" t="s">
        <v>53</v>
      </c>
      <c r="M7" s="66" t="s">
        <v>74</v>
      </c>
      <c r="N7" s="65" t="s">
        <v>75</v>
      </c>
      <c r="O7" s="74"/>
      <c r="P7" s="77"/>
    </row>
    <row r="8" spans="1:16" ht="17.25" customHeight="1">
      <c r="A8" s="70"/>
      <c r="B8" s="50" t="s">
        <v>25</v>
      </c>
      <c r="C8" s="14">
        <v>649860499</v>
      </c>
      <c r="D8" s="15">
        <v>-12749250</v>
      </c>
      <c r="E8" s="16">
        <v>662609749</v>
      </c>
      <c r="F8" s="17">
        <v>160950900</v>
      </c>
      <c r="G8" s="15">
        <v>4451356125</v>
      </c>
      <c r="H8" s="15">
        <v>637581653</v>
      </c>
      <c r="I8" s="15">
        <v>0</v>
      </c>
      <c r="J8" s="16">
        <v>59178</v>
      </c>
      <c r="K8" s="18">
        <v>4624526693</v>
      </c>
      <c r="L8" s="18">
        <v>400797021</v>
      </c>
      <c r="M8" s="18">
        <v>5025323714</v>
      </c>
      <c r="N8" s="18">
        <v>1050657520</v>
      </c>
      <c r="O8" s="18">
        <v>7653844400</v>
      </c>
      <c r="P8" s="18">
        <v>31042</v>
      </c>
    </row>
    <row r="9" spans="1:16" ht="17.25" customHeight="1">
      <c r="A9" s="70"/>
      <c r="B9" s="51" t="s">
        <v>21</v>
      </c>
      <c r="C9" s="19">
        <v>668092640</v>
      </c>
      <c r="D9" s="20">
        <v>-12749250</v>
      </c>
      <c r="E9" s="21">
        <v>680841890</v>
      </c>
      <c r="F9" s="22">
        <v>140950900</v>
      </c>
      <c r="G9" s="20">
        <v>4201180789</v>
      </c>
      <c r="H9" s="20">
        <v>634046653</v>
      </c>
      <c r="I9" s="20">
        <v>0</v>
      </c>
      <c r="J9" s="21">
        <v>59178</v>
      </c>
      <c r="K9" s="23">
        <v>4376118498</v>
      </c>
      <c r="L9" s="23">
        <v>400797021</v>
      </c>
      <c r="M9" s="23">
        <v>4776915519</v>
      </c>
      <c r="N9" s="23">
        <v>1068889661</v>
      </c>
      <c r="O9" s="23">
        <v>7064790762</v>
      </c>
      <c r="P9" s="23">
        <v>29412</v>
      </c>
    </row>
    <row r="10" spans="1:16" ht="17.25" customHeight="1">
      <c r="A10" s="70"/>
      <c r="B10" s="57" t="s">
        <v>23</v>
      </c>
      <c r="C10" s="19">
        <v>636605989</v>
      </c>
      <c r="D10" s="20">
        <v>-13207033</v>
      </c>
      <c r="E10" s="21">
        <v>649813022</v>
      </c>
      <c r="F10" s="22">
        <v>132950900</v>
      </c>
      <c r="G10" s="20">
        <v>4087332078</v>
      </c>
      <c r="H10" s="20">
        <v>599834229</v>
      </c>
      <c r="I10" s="20">
        <v>0</v>
      </c>
      <c r="J10" s="21">
        <v>59178</v>
      </c>
      <c r="K10" s="23">
        <v>4256995560</v>
      </c>
      <c r="L10" s="23">
        <v>397675007</v>
      </c>
      <c r="M10" s="23">
        <v>4654670567</v>
      </c>
      <c r="N10" s="23">
        <v>1034280996</v>
      </c>
      <c r="O10" s="23">
        <v>6678893787</v>
      </c>
      <c r="P10" s="23">
        <v>29335</v>
      </c>
    </row>
    <row r="11" spans="1:16" ht="17.25" customHeight="1">
      <c r="A11" s="70"/>
      <c r="B11" s="57" t="s">
        <v>24</v>
      </c>
      <c r="C11" s="24">
        <v>31486651</v>
      </c>
      <c r="D11" s="25">
        <v>457783</v>
      </c>
      <c r="E11" s="21">
        <v>31028868</v>
      </c>
      <c r="F11" s="22">
        <v>8000000</v>
      </c>
      <c r="G11" s="20">
        <v>113848711</v>
      </c>
      <c r="H11" s="20">
        <v>34212424</v>
      </c>
      <c r="I11" s="20">
        <v>0</v>
      </c>
      <c r="J11" s="21">
        <v>0</v>
      </c>
      <c r="K11" s="26">
        <v>119122938</v>
      </c>
      <c r="L11" s="23">
        <v>3122014</v>
      </c>
      <c r="M11" s="26">
        <v>122244952</v>
      </c>
      <c r="N11" s="26">
        <v>34608665</v>
      </c>
      <c r="O11" s="23">
        <v>385896975</v>
      </c>
      <c r="P11" s="26">
        <v>30805</v>
      </c>
    </row>
    <row r="12" spans="1:16" ht="17.25" customHeight="1">
      <c r="A12" s="70"/>
      <c r="B12" s="53" t="s">
        <v>22</v>
      </c>
      <c r="C12" s="27">
        <v>-18232141</v>
      </c>
      <c r="D12" s="28">
        <v>0</v>
      </c>
      <c r="E12" s="29">
        <v>-18232141</v>
      </c>
      <c r="F12" s="30">
        <v>20000000</v>
      </c>
      <c r="G12" s="31">
        <v>250175336</v>
      </c>
      <c r="H12" s="31">
        <v>3535000</v>
      </c>
      <c r="I12" s="31">
        <v>0</v>
      </c>
      <c r="J12" s="29">
        <v>0</v>
      </c>
      <c r="K12" s="32">
        <v>248408195</v>
      </c>
      <c r="L12" s="33">
        <v>0</v>
      </c>
      <c r="M12" s="32">
        <v>248408195</v>
      </c>
      <c r="N12" s="32">
        <v>-18232141</v>
      </c>
      <c r="O12" s="33">
        <v>589053638</v>
      </c>
      <c r="P12" s="32">
        <v>92589</v>
      </c>
    </row>
    <row r="13" spans="1:16" ht="17.25" customHeight="1">
      <c r="A13" s="13">
        <v>1</v>
      </c>
      <c r="B13" s="50" t="s">
        <v>1</v>
      </c>
      <c r="C13" s="34">
        <v>3564602</v>
      </c>
      <c r="D13" s="35">
        <v>-8228503</v>
      </c>
      <c r="E13" s="16">
        <v>11793105</v>
      </c>
      <c r="F13" s="34">
        <v>0</v>
      </c>
      <c r="G13" s="35">
        <v>1649336144</v>
      </c>
      <c r="H13" s="35">
        <v>0</v>
      </c>
      <c r="I13" s="35">
        <v>0</v>
      </c>
      <c r="J13" s="36">
        <v>0</v>
      </c>
      <c r="K13" s="37">
        <v>1652900746</v>
      </c>
      <c r="L13" s="37">
        <v>162663204</v>
      </c>
      <c r="M13" s="37">
        <v>1815563950</v>
      </c>
      <c r="N13" s="37">
        <v>166227806</v>
      </c>
      <c r="O13" s="37">
        <v>0</v>
      </c>
      <c r="P13" s="37">
        <v>0</v>
      </c>
    </row>
    <row r="14" spans="1:16" ht="17.25" customHeight="1">
      <c r="A14" s="38">
        <v>2</v>
      </c>
      <c r="B14" s="54" t="s">
        <v>2</v>
      </c>
      <c r="C14" s="24">
        <v>295311587</v>
      </c>
      <c r="D14" s="25">
        <v>259955</v>
      </c>
      <c r="E14" s="21">
        <v>295051632</v>
      </c>
      <c r="F14" s="24">
        <v>0</v>
      </c>
      <c r="G14" s="25">
        <v>605980849</v>
      </c>
      <c r="H14" s="25">
        <v>418169934</v>
      </c>
      <c r="I14" s="25">
        <v>0</v>
      </c>
      <c r="J14" s="39">
        <v>0</v>
      </c>
      <c r="K14" s="26">
        <v>483122502</v>
      </c>
      <c r="L14" s="26">
        <v>53641950</v>
      </c>
      <c r="M14" s="26">
        <v>536764452</v>
      </c>
      <c r="N14" s="26">
        <v>348953537</v>
      </c>
      <c r="O14" s="26">
        <v>887749424</v>
      </c>
      <c r="P14" s="26">
        <v>35103</v>
      </c>
    </row>
    <row r="15" spans="1:16" ht="17.25" customHeight="1">
      <c r="A15" s="38">
        <v>3</v>
      </c>
      <c r="B15" s="54" t="s">
        <v>3</v>
      </c>
      <c r="C15" s="22">
        <v>69808253</v>
      </c>
      <c r="D15" s="25">
        <v>-6479507</v>
      </c>
      <c r="E15" s="21">
        <v>76287760</v>
      </c>
      <c r="F15" s="24">
        <v>0</v>
      </c>
      <c r="G15" s="25">
        <v>572466000</v>
      </c>
      <c r="H15" s="25">
        <v>1048590</v>
      </c>
      <c r="I15" s="25">
        <v>0</v>
      </c>
      <c r="J15" s="39">
        <v>0</v>
      </c>
      <c r="K15" s="23">
        <v>641225663</v>
      </c>
      <c r="L15" s="26">
        <v>34754510</v>
      </c>
      <c r="M15" s="23">
        <v>675980173</v>
      </c>
      <c r="N15" s="23">
        <v>104562763</v>
      </c>
      <c r="O15" s="26">
        <v>1025091392</v>
      </c>
      <c r="P15" s="26">
        <v>60836</v>
      </c>
    </row>
    <row r="16" spans="1:16" ht="17.25" customHeight="1">
      <c r="A16" s="38">
        <v>4</v>
      </c>
      <c r="B16" s="54" t="s">
        <v>4</v>
      </c>
      <c r="C16" s="24">
        <v>39222915</v>
      </c>
      <c r="D16" s="25">
        <v>75943</v>
      </c>
      <c r="E16" s="21">
        <v>39146972</v>
      </c>
      <c r="F16" s="24">
        <v>11445900</v>
      </c>
      <c r="G16" s="25">
        <v>327932948</v>
      </c>
      <c r="H16" s="25">
        <v>1720369</v>
      </c>
      <c r="I16" s="25">
        <v>0</v>
      </c>
      <c r="J16" s="39">
        <v>59178</v>
      </c>
      <c r="K16" s="26">
        <v>376822216</v>
      </c>
      <c r="L16" s="26">
        <v>-5276931</v>
      </c>
      <c r="M16" s="26">
        <v>371545285</v>
      </c>
      <c r="N16" s="26">
        <v>33945984</v>
      </c>
      <c r="O16" s="26">
        <v>619840709</v>
      </c>
      <c r="P16" s="26">
        <v>41270</v>
      </c>
    </row>
    <row r="17" spans="1:16" ht="17.25" customHeight="1">
      <c r="A17" s="40">
        <v>5</v>
      </c>
      <c r="B17" s="55" t="s">
        <v>5</v>
      </c>
      <c r="C17" s="27">
        <v>124680743</v>
      </c>
      <c r="D17" s="28">
        <v>383493</v>
      </c>
      <c r="E17" s="29">
        <v>124297250</v>
      </c>
      <c r="F17" s="27">
        <v>0</v>
      </c>
      <c r="G17" s="28">
        <v>6242317</v>
      </c>
      <c r="H17" s="28">
        <v>6474272</v>
      </c>
      <c r="I17" s="28">
        <v>0</v>
      </c>
      <c r="J17" s="41">
        <v>0</v>
      </c>
      <c r="K17" s="32">
        <v>124448788</v>
      </c>
      <c r="L17" s="32">
        <v>3653523</v>
      </c>
      <c r="M17" s="32">
        <v>128102311</v>
      </c>
      <c r="N17" s="32">
        <v>128334266</v>
      </c>
      <c r="O17" s="32">
        <v>915518952</v>
      </c>
      <c r="P17" s="32">
        <v>53009</v>
      </c>
    </row>
    <row r="18" spans="1:16" ht="17.25" customHeight="1">
      <c r="A18" s="13">
        <v>6</v>
      </c>
      <c r="B18" s="50" t="s">
        <v>6</v>
      </c>
      <c r="C18" s="34">
        <v>12934722</v>
      </c>
      <c r="D18" s="35">
        <v>1203762</v>
      </c>
      <c r="E18" s="16">
        <v>11730960</v>
      </c>
      <c r="F18" s="34">
        <v>0</v>
      </c>
      <c r="G18" s="35">
        <v>307528364</v>
      </c>
      <c r="H18" s="35">
        <v>159068</v>
      </c>
      <c r="I18" s="35">
        <v>0</v>
      </c>
      <c r="J18" s="36">
        <v>0</v>
      </c>
      <c r="K18" s="37">
        <v>320304018</v>
      </c>
      <c r="L18" s="37">
        <v>55040978</v>
      </c>
      <c r="M18" s="37">
        <v>375344996</v>
      </c>
      <c r="N18" s="37">
        <v>67975700</v>
      </c>
      <c r="O18" s="37">
        <v>855200137</v>
      </c>
      <c r="P18" s="37">
        <v>97670</v>
      </c>
    </row>
    <row r="19" spans="1:16" ht="17.25" customHeight="1">
      <c r="A19" s="38">
        <v>7</v>
      </c>
      <c r="B19" s="54" t="s">
        <v>7</v>
      </c>
      <c r="C19" s="24">
        <v>37444375</v>
      </c>
      <c r="D19" s="25">
        <v>633788</v>
      </c>
      <c r="E19" s="21">
        <v>36810587</v>
      </c>
      <c r="F19" s="24">
        <v>0</v>
      </c>
      <c r="G19" s="25">
        <v>46223151</v>
      </c>
      <c r="H19" s="25">
        <v>25101639</v>
      </c>
      <c r="I19" s="25">
        <v>0</v>
      </c>
      <c r="J19" s="39">
        <v>0</v>
      </c>
      <c r="K19" s="26">
        <v>58565887</v>
      </c>
      <c r="L19" s="26">
        <v>8926498</v>
      </c>
      <c r="M19" s="26">
        <v>67492385</v>
      </c>
      <c r="N19" s="26">
        <v>46370873</v>
      </c>
      <c r="O19" s="26">
        <v>361919080</v>
      </c>
      <c r="P19" s="26">
        <v>97316</v>
      </c>
    </row>
    <row r="20" spans="1:16" ht="17.25" customHeight="1">
      <c r="A20" s="38">
        <v>8</v>
      </c>
      <c r="B20" s="54" t="s">
        <v>8</v>
      </c>
      <c r="C20" s="24">
        <v>-16214349</v>
      </c>
      <c r="D20" s="25">
        <v>266687</v>
      </c>
      <c r="E20" s="21">
        <v>-16481036</v>
      </c>
      <c r="F20" s="24">
        <v>0</v>
      </c>
      <c r="G20" s="25">
        <v>71290952</v>
      </c>
      <c r="H20" s="25">
        <v>15600150</v>
      </c>
      <c r="I20" s="25">
        <v>0</v>
      </c>
      <c r="J20" s="39">
        <v>0</v>
      </c>
      <c r="K20" s="26">
        <v>39476453</v>
      </c>
      <c r="L20" s="26">
        <v>11071348</v>
      </c>
      <c r="M20" s="26">
        <v>50547801</v>
      </c>
      <c r="N20" s="26">
        <v>-5143001</v>
      </c>
      <c r="O20" s="26">
        <v>408862838</v>
      </c>
      <c r="P20" s="26">
        <v>70384</v>
      </c>
    </row>
    <row r="21" spans="1:16" ht="17.25" customHeight="1">
      <c r="A21" s="38">
        <v>9</v>
      </c>
      <c r="B21" s="54" t="s">
        <v>9</v>
      </c>
      <c r="C21" s="24">
        <v>49647633</v>
      </c>
      <c r="D21" s="25">
        <v>279981</v>
      </c>
      <c r="E21" s="21">
        <v>49367652</v>
      </c>
      <c r="F21" s="24">
        <v>0</v>
      </c>
      <c r="G21" s="25">
        <v>0</v>
      </c>
      <c r="H21" s="25">
        <v>1399738</v>
      </c>
      <c r="I21" s="25">
        <v>0</v>
      </c>
      <c r="J21" s="39">
        <v>0</v>
      </c>
      <c r="K21" s="26">
        <v>48247895</v>
      </c>
      <c r="L21" s="26">
        <v>-17285568</v>
      </c>
      <c r="M21" s="26">
        <v>30962327</v>
      </c>
      <c r="N21" s="26">
        <v>32362065</v>
      </c>
      <c r="O21" s="26">
        <v>201473715</v>
      </c>
      <c r="P21" s="26">
        <v>37324</v>
      </c>
    </row>
    <row r="22" spans="1:16" ht="17.25" customHeight="1">
      <c r="A22" s="40">
        <v>10</v>
      </c>
      <c r="B22" s="55" t="s">
        <v>10</v>
      </c>
      <c r="C22" s="27">
        <v>22504199</v>
      </c>
      <c r="D22" s="28">
        <v>-1184200</v>
      </c>
      <c r="E22" s="29">
        <v>23688399</v>
      </c>
      <c r="F22" s="27">
        <v>0</v>
      </c>
      <c r="G22" s="28">
        <v>88379217</v>
      </c>
      <c r="H22" s="28">
        <v>17728205</v>
      </c>
      <c r="I22" s="28">
        <v>0</v>
      </c>
      <c r="J22" s="41">
        <v>0</v>
      </c>
      <c r="K22" s="32">
        <v>93155211</v>
      </c>
      <c r="L22" s="32">
        <v>6349605</v>
      </c>
      <c r="M22" s="32">
        <v>99504816</v>
      </c>
      <c r="N22" s="32">
        <v>28853804</v>
      </c>
      <c r="O22" s="32">
        <v>183234000</v>
      </c>
      <c r="P22" s="32">
        <v>26808</v>
      </c>
    </row>
    <row r="23" spans="1:16" ht="17.25" customHeight="1">
      <c r="A23" s="13">
        <v>11</v>
      </c>
      <c r="B23" s="50" t="s">
        <v>11</v>
      </c>
      <c r="C23" s="34">
        <v>-41785244</v>
      </c>
      <c r="D23" s="35">
        <v>-1537869</v>
      </c>
      <c r="E23" s="16">
        <v>-40247375</v>
      </c>
      <c r="F23" s="34">
        <v>0</v>
      </c>
      <c r="G23" s="35">
        <v>35715159</v>
      </c>
      <c r="H23" s="35">
        <v>8489</v>
      </c>
      <c r="I23" s="35">
        <v>0</v>
      </c>
      <c r="J23" s="36">
        <v>0</v>
      </c>
      <c r="K23" s="37">
        <v>-6078574</v>
      </c>
      <c r="L23" s="37">
        <v>24904605</v>
      </c>
      <c r="M23" s="37">
        <v>18826031</v>
      </c>
      <c r="N23" s="37">
        <v>-16880639</v>
      </c>
      <c r="O23" s="37">
        <v>1209473</v>
      </c>
      <c r="P23" s="37">
        <v>101</v>
      </c>
    </row>
    <row r="24" spans="1:16" ht="17.25" customHeight="1">
      <c r="A24" s="38">
        <v>16</v>
      </c>
      <c r="B24" s="54" t="s">
        <v>12</v>
      </c>
      <c r="C24" s="24">
        <v>-9123916</v>
      </c>
      <c r="D24" s="25">
        <v>0</v>
      </c>
      <c r="E24" s="21">
        <v>-9123916</v>
      </c>
      <c r="F24" s="24">
        <v>8000000</v>
      </c>
      <c r="G24" s="25">
        <v>1622252</v>
      </c>
      <c r="H24" s="25">
        <v>48721</v>
      </c>
      <c r="I24" s="25">
        <v>0</v>
      </c>
      <c r="J24" s="39">
        <v>0</v>
      </c>
      <c r="K24" s="26">
        <v>449615</v>
      </c>
      <c r="L24" s="26">
        <v>2932353</v>
      </c>
      <c r="M24" s="26">
        <v>3381968</v>
      </c>
      <c r="N24" s="26">
        <v>-6191563</v>
      </c>
      <c r="O24" s="26">
        <v>66728647</v>
      </c>
      <c r="P24" s="26">
        <v>107454</v>
      </c>
    </row>
    <row r="25" spans="1:16" ht="17.25" customHeight="1">
      <c r="A25" s="38">
        <v>20</v>
      </c>
      <c r="B25" s="54" t="s">
        <v>13</v>
      </c>
      <c r="C25" s="24">
        <v>24346966</v>
      </c>
      <c r="D25" s="25">
        <v>439493</v>
      </c>
      <c r="E25" s="21">
        <v>23907473</v>
      </c>
      <c r="F25" s="24">
        <v>0</v>
      </c>
      <c r="G25" s="25">
        <v>28878629</v>
      </c>
      <c r="H25" s="25">
        <v>81388</v>
      </c>
      <c r="I25" s="25">
        <v>0</v>
      </c>
      <c r="J25" s="39">
        <v>0</v>
      </c>
      <c r="K25" s="26">
        <v>53144207</v>
      </c>
      <c r="L25" s="26">
        <v>-9476418</v>
      </c>
      <c r="M25" s="26">
        <v>43667789</v>
      </c>
      <c r="N25" s="26">
        <v>14870548</v>
      </c>
      <c r="O25" s="26">
        <v>129479618</v>
      </c>
      <c r="P25" s="26">
        <v>22909</v>
      </c>
    </row>
    <row r="26" spans="1:16" ht="17.25" customHeight="1">
      <c r="A26" s="38">
        <v>46</v>
      </c>
      <c r="B26" s="54" t="s">
        <v>14</v>
      </c>
      <c r="C26" s="24">
        <v>-8024422</v>
      </c>
      <c r="D26" s="25">
        <v>146</v>
      </c>
      <c r="E26" s="21">
        <v>-8024568</v>
      </c>
      <c r="F26" s="24">
        <v>0</v>
      </c>
      <c r="G26" s="25">
        <v>50212772</v>
      </c>
      <c r="H26" s="25">
        <v>16000</v>
      </c>
      <c r="I26" s="25">
        <v>0</v>
      </c>
      <c r="J26" s="39">
        <v>0</v>
      </c>
      <c r="K26" s="26">
        <v>42172350</v>
      </c>
      <c r="L26" s="26">
        <v>9990736</v>
      </c>
      <c r="M26" s="26">
        <v>52163086</v>
      </c>
      <c r="N26" s="26">
        <v>1966314</v>
      </c>
      <c r="O26" s="26">
        <v>21150534</v>
      </c>
      <c r="P26" s="26">
        <v>8220</v>
      </c>
    </row>
    <row r="27" spans="1:16" ht="17.25" customHeight="1">
      <c r="A27" s="40">
        <v>47</v>
      </c>
      <c r="B27" s="55" t="s">
        <v>15</v>
      </c>
      <c r="C27" s="27">
        <v>24288023</v>
      </c>
      <c r="D27" s="28">
        <v>18144</v>
      </c>
      <c r="E27" s="29">
        <v>24269879</v>
      </c>
      <c r="F27" s="27">
        <v>0</v>
      </c>
      <c r="G27" s="28">
        <v>33135058</v>
      </c>
      <c r="H27" s="28">
        <v>34066315</v>
      </c>
      <c r="I27" s="28">
        <v>0</v>
      </c>
      <c r="J27" s="41">
        <v>0</v>
      </c>
      <c r="K27" s="32">
        <v>23356766</v>
      </c>
      <c r="L27" s="32">
        <v>-324657</v>
      </c>
      <c r="M27" s="32">
        <v>23032109</v>
      </c>
      <c r="N27" s="32">
        <v>23963366</v>
      </c>
      <c r="O27" s="32">
        <v>168538176</v>
      </c>
      <c r="P27" s="32">
        <v>45786</v>
      </c>
    </row>
    <row r="28" spans="1:16" ht="17.25" customHeight="1">
      <c r="A28" s="13">
        <v>101</v>
      </c>
      <c r="B28" s="50" t="s">
        <v>16</v>
      </c>
      <c r="C28" s="34">
        <v>11565036</v>
      </c>
      <c r="D28" s="35">
        <v>-722280</v>
      </c>
      <c r="E28" s="16">
        <v>12287316</v>
      </c>
      <c r="F28" s="34">
        <v>0</v>
      </c>
      <c r="G28" s="35">
        <v>231263083</v>
      </c>
      <c r="H28" s="35">
        <v>46530693</v>
      </c>
      <c r="I28" s="35">
        <v>0</v>
      </c>
      <c r="J28" s="36">
        <v>0</v>
      </c>
      <c r="K28" s="37">
        <v>196297426</v>
      </c>
      <c r="L28" s="37">
        <v>39197080</v>
      </c>
      <c r="M28" s="37">
        <v>235494506</v>
      </c>
      <c r="N28" s="37">
        <v>50762116</v>
      </c>
      <c r="O28" s="37">
        <v>542282108</v>
      </c>
      <c r="P28" s="37">
        <v>66965</v>
      </c>
    </row>
    <row r="29" spans="1:16" ht="17.25" customHeight="1">
      <c r="A29" s="38">
        <v>102</v>
      </c>
      <c r="B29" s="54" t="s">
        <v>17</v>
      </c>
      <c r="C29" s="24">
        <v>-43791426</v>
      </c>
      <c r="D29" s="25">
        <v>343870</v>
      </c>
      <c r="E29" s="21">
        <v>-44135296</v>
      </c>
      <c r="F29" s="24">
        <v>121505000</v>
      </c>
      <c r="G29" s="25">
        <v>45378028</v>
      </c>
      <c r="H29" s="25">
        <v>22748082</v>
      </c>
      <c r="I29" s="25">
        <v>0</v>
      </c>
      <c r="J29" s="39">
        <v>0</v>
      </c>
      <c r="K29" s="26">
        <v>100343520</v>
      </c>
      <c r="L29" s="26">
        <v>33677659</v>
      </c>
      <c r="M29" s="26">
        <v>134021179</v>
      </c>
      <c r="N29" s="26">
        <v>-10113767</v>
      </c>
      <c r="O29" s="26">
        <v>270872387</v>
      </c>
      <c r="P29" s="26">
        <v>38023</v>
      </c>
    </row>
    <row r="30" spans="1:16" ht="17.25" customHeight="1">
      <c r="A30" s="40">
        <v>103</v>
      </c>
      <c r="B30" s="55" t="s">
        <v>18</v>
      </c>
      <c r="C30" s="27">
        <v>71712943</v>
      </c>
      <c r="D30" s="28">
        <v>1497847</v>
      </c>
      <c r="E30" s="29">
        <v>70215096</v>
      </c>
      <c r="F30" s="27">
        <v>0</v>
      </c>
      <c r="G30" s="28">
        <v>99595866</v>
      </c>
      <c r="H30" s="28">
        <v>43145000</v>
      </c>
      <c r="I30" s="28">
        <v>0</v>
      </c>
      <c r="J30" s="41">
        <v>0</v>
      </c>
      <c r="K30" s="32">
        <v>128163809</v>
      </c>
      <c r="L30" s="32">
        <v>-13643454</v>
      </c>
      <c r="M30" s="32">
        <v>114520355</v>
      </c>
      <c r="N30" s="32">
        <v>58069489</v>
      </c>
      <c r="O30" s="32">
        <v>405639572</v>
      </c>
      <c r="P30" s="32">
        <v>59002</v>
      </c>
    </row>
    <row r="31" spans="1:16" ht="17.25" customHeight="1">
      <c r="A31" s="42">
        <v>301</v>
      </c>
      <c r="B31" s="56" t="s">
        <v>19</v>
      </c>
      <c r="C31" s="43">
        <v>25946489</v>
      </c>
      <c r="D31" s="44">
        <v>0</v>
      </c>
      <c r="E31" s="16">
        <v>25946489</v>
      </c>
      <c r="F31" s="43">
        <v>0</v>
      </c>
      <c r="G31" s="44">
        <v>199110458</v>
      </c>
      <c r="H31" s="44">
        <v>0</v>
      </c>
      <c r="I31" s="44">
        <v>0</v>
      </c>
      <c r="J31" s="45">
        <v>0</v>
      </c>
      <c r="K31" s="46">
        <v>225056947</v>
      </c>
      <c r="L31" s="46">
        <v>0</v>
      </c>
      <c r="M31" s="46">
        <v>225056947</v>
      </c>
      <c r="N31" s="46">
        <v>25946489</v>
      </c>
      <c r="O31" s="46">
        <v>200689746</v>
      </c>
      <c r="P31" s="46">
        <v>67550</v>
      </c>
    </row>
    <row r="32" spans="1:16" ht="17.25" customHeight="1">
      <c r="A32" s="40">
        <v>302</v>
      </c>
      <c r="B32" s="55" t="s">
        <v>20</v>
      </c>
      <c r="C32" s="27">
        <v>-44178630</v>
      </c>
      <c r="D32" s="28">
        <v>0</v>
      </c>
      <c r="E32" s="29">
        <v>-44178630</v>
      </c>
      <c r="F32" s="27">
        <v>20000000</v>
      </c>
      <c r="G32" s="28">
        <v>51064878</v>
      </c>
      <c r="H32" s="28">
        <v>3535000</v>
      </c>
      <c r="I32" s="28">
        <v>0</v>
      </c>
      <c r="J32" s="41">
        <v>0</v>
      </c>
      <c r="K32" s="32">
        <v>23351248</v>
      </c>
      <c r="L32" s="32">
        <v>0</v>
      </c>
      <c r="M32" s="32">
        <v>23351248</v>
      </c>
      <c r="N32" s="32">
        <v>-44178630</v>
      </c>
      <c r="O32" s="32">
        <v>388363892</v>
      </c>
      <c r="P32" s="32">
        <v>114528</v>
      </c>
    </row>
    <row r="33" s="1" customFormat="1" ht="12">
      <c r="C33" s="68" t="str">
        <f>'第５表退職介護除く'!C33</f>
        <v>注）　１．令和２年度国民健康保険事業状況報告書（事業年報）Ｂ表（１）、Ｅ表（１）より作成。</v>
      </c>
    </row>
    <row r="34" s="1" customFormat="1" ht="12">
      <c r="C34" s="68" t="s">
        <v>83</v>
      </c>
    </row>
    <row r="35" s="1" customFormat="1" ht="12">
      <c r="C35" s="68" t="s">
        <v>84</v>
      </c>
    </row>
    <row r="36" spans="3:16" s="1" customFormat="1" ht="13.5">
      <c r="C36" s="68" t="s">
        <v>43</v>
      </c>
      <c r="I36" s="47"/>
      <c r="J36" s="47"/>
      <c r="K36" s="47"/>
      <c r="L36" s="47"/>
      <c r="N36" s="47"/>
      <c r="P36" s="48" t="s">
        <v>78</v>
      </c>
    </row>
    <row r="37" s="1" customFormat="1" ht="12"/>
    <row r="39" spans="3:15" s="49" customFormat="1" ht="1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sheetProtection/>
  <mergeCells count="19">
    <mergeCell ref="L4:L6"/>
    <mergeCell ref="M4:M6"/>
    <mergeCell ref="N4:N6"/>
    <mergeCell ref="A4:A7"/>
    <mergeCell ref="B4:B7"/>
    <mergeCell ref="C4:E4"/>
    <mergeCell ref="F4:F6"/>
    <mergeCell ref="G4:G6"/>
    <mergeCell ref="H4:H6"/>
    <mergeCell ref="A8:A12"/>
    <mergeCell ref="O4:O7"/>
    <mergeCell ref="P4:P7"/>
    <mergeCell ref="C5:C6"/>
    <mergeCell ref="D5:D6"/>
    <mergeCell ref="E5:E6"/>
    <mergeCell ref="K6:K7"/>
    <mergeCell ref="I4:I6"/>
    <mergeCell ref="J4:J6"/>
    <mergeCell ref="K4:K5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38"/>
  <sheetViews>
    <sheetView zoomScalePageLayoutView="0" workbookViewId="0" topLeftCell="A1">
      <pane xSplit="2" ySplit="12" topLeftCell="C13" activePane="bottomRight" state="frozen"/>
      <selection pane="topLeft" activeCell="I47" sqref="I47"/>
      <selection pane="topRight" activeCell="I47" sqref="I47"/>
      <selection pane="bottomLeft" activeCell="I47" sqref="I47"/>
      <selection pane="bottomRight" activeCell="P31" sqref="P31"/>
    </sheetView>
  </sheetViews>
  <sheetFormatPr defaultColWidth="9.140625" defaultRowHeight="15"/>
  <cols>
    <col min="1" max="1" width="4.421875" style="4" customWidth="1"/>
    <col min="2" max="2" width="11.00390625" style="4" customWidth="1"/>
    <col min="3" max="3" width="8.421875" style="4" customWidth="1"/>
    <col min="4" max="4" width="7.7109375" style="4" customWidth="1"/>
    <col min="5" max="7" width="8.421875" style="4" customWidth="1"/>
    <col min="8" max="8" width="7.28125" style="4" customWidth="1"/>
    <col min="9" max="9" width="8.28125" style="4" customWidth="1"/>
    <col min="10" max="10" width="7.421875" style="4" customWidth="1"/>
    <col min="11" max="11" width="7.140625" style="4" customWidth="1"/>
    <col min="12" max="12" width="5.00390625" style="4" customWidth="1"/>
    <col min="13" max="13" width="8.28125" style="4" customWidth="1"/>
    <col min="14" max="14" width="6.57421875" style="4" customWidth="1"/>
    <col min="15" max="16" width="8.140625" style="4" customWidth="1"/>
    <col min="17" max="17" width="7.421875" style="4" customWidth="1"/>
    <col min="18" max="18" width="5.421875" style="4" customWidth="1"/>
    <col min="19" max="16384" width="9.00390625" style="4" customWidth="1"/>
  </cols>
  <sheetData>
    <row r="1" s="1" customFormat="1" ht="12">
      <c r="C1" s="5" t="str">
        <f>'第５表退職介護除く'!C1</f>
        <v>令和２年度国民健康保険事業状況（大分県）</v>
      </c>
    </row>
    <row r="2" spans="4:5" s="1" customFormat="1" ht="13.5" customHeight="1">
      <c r="D2" s="6" t="s">
        <v>59</v>
      </c>
      <c r="E2" s="2"/>
    </row>
    <row r="3" spans="16:18" s="1" customFormat="1" ht="12">
      <c r="P3" s="7"/>
      <c r="R3" s="7" t="s">
        <v>42</v>
      </c>
    </row>
    <row r="4" spans="1:18" s="8" customFormat="1" ht="15" customHeight="1">
      <c r="A4" s="98" t="s">
        <v>26</v>
      </c>
      <c r="B4" s="100" t="s">
        <v>0</v>
      </c>
      <c r="C4" s="103" t="s">
        <v>44</v>
      </c>
      <c r="D4" s="104"/>
      <c r="E4" s="104"/>
      <c r="F4" s="104"/>
      <c r="G4" s="105"/>
      <c r="H4" s="106" t="s">
        <v>32</v>
      </c>
      <c r="I4" s="108" t="s">
        <v>33</v>
      </c>
      <c r="J4" s="108" t="s">
        <v>34</v>
      </c>
      <c r="K4" s="84" t="s">
        <v>35</v>
      </c>
      <c r="L4" s="87" t="s">
        <v>36</v>
      </c>
      <c r="M4" s="90" t="s">
        <v>37</v>
      </c>
      <c r="N4" s="92" t="s">
        <v>38</v>
      </c>
      <c r="O4" s="71" t="s">
        <v>39</v>
      </c>
      <c r="P4" s="75" t="s">
        <v>40</v>
      </c>
      <c r="Q4" s="71" t="s">
        <v>41</v>
      </c>
      <c r="R4" s="75" t="s">
        <v>76</v>
      </c>
    </row>
    <row r="5" spans="1:18" s="10" customFormat="1" ht="15" customHeight="1">
      <c r="A5" s="99"/>
      <c r="B5" s="101"/>
      <c r="C5" s="78" t="s">
        <v>27</v>
      </c>
      <c r="D5" s="80" t="s">
        <v>46</v>
      </c>
      <c r="E5" s="80" t="s">
        <v>45</v>
      </c>
      <c r="F5" s="80" t="s">
        <v>28</v>
      </c>
      <c r="G5" s="58" t="s">
        <v>48</v>
      </c>
      <c r="H5" s="78"/>
      <c r="I5" s="80"/>
      <c r="J5" s="80"/>
      <c r="K5" s="85"/>
      <c r="L5" s="88"/>
      <c r="M5" s="91"/>
      <c r="N5" s="93"/>
      <c r="O5" s="95"/>
      <c r="P5" s="97"/>
      <c r="Q5" s="72"/>
      <c r="R5" s="76"/>
    </row>
    <row r="6" spans="1:18" s="10" customFormat="1" ht="15" customHeight="1">
      <c r="A6" s="99"/>
      <c r="B6" s="101"/>
      <c r="C6" s="79"/>
      <c r="D6" s="81"/>
      <c r="E6" s="81"/>
      <c r="F6" s="81"/>
      <c r="G6" s="116" t="s">
        <v>54</v>
      </c>
      <c r="H6" s="107"/>
      <c r="I6" s="109"/>
      <c r="J6" s="109"/>
      <c r="K6" s="86"/>
      <c r="L6" s="89"/>
      <c r="M6" s="114" t="s">
        <v>55</v>
      </c>
      <c r="N6" s="94"/>
      <c r="O6" s="96"/>
      <c r="P6" s="94"/>
      <c r="Q6" s="73"/>
      <c r="R6" s="76"/>
    </row>
    <row r="7" spans="1:18" s="10" customFormat="1" ht="15" customHeight="1">
      <c r="A7" s="99"/>
      <c r="B7" s="102"/>
      <c r="C7" s="59" t="s">
        <v>29</v>
      </c>
      <c r="D7" s="60" t="s">
        <v>30</v>
      </c>
      <c r="E7" s="60" t="s">
        <v>31</v>
      </c>
      <c r="F7" s="60" t="s">
        <v>47</v>
      </c>
      <c r="G7" s="117"/>
      <c r="H7" s="61" t="s">
        <v>49</v>
      </c>
      <c r="I7" s="62" t="s">
        <v>50</v>
      </c>
      <c r="J7" s="62" t="s">
        <v>51</v>
      </c>
      <c r="K7" s="63" t="s">
        <v>52</v>
      </c>
      <c r="L7" s="64" t="s">
        <v>53</v>
      </c>
      <c r="M7" s="115"/>
      <c r="N7" s="65" t="s">
        <v>56</v>
      </c>
      <c r="O7" s="66" t="s">
        <v>57</v>
      </c>
      <c r="P7" s="65" t="s">
        <v>58</v>
      </c>
      <c r="Q7" s="74"/>
      <c r="R7" s="77"/>
    </row>
    <row r="8" spans="1:18" ht="17.25" customHeight="1">
      <c r="A8" s="70"/>
      <c r="B8" s="50" t="s">
        <v>25</v>
      </c>
      <c r="C8" s="14">
        <v>649860499</v>
      </c>
      <c r="D8" s="15">
        <v>-12749250</v>
      </c>
      <c r="E8" s="15">
        <v>-1034415796</v>
      </c>
      <c r="F8" s="15">
        <v>-368876079</v>
      </c>
      <c r="G8" s="16">
        <v>2065901624</v>
      </c>
      <c r="H8" s="17">
        <v>160950900</v>
      </c>
      <c r="I8" s="15">
        <v>4451356125</v>
      </c>
      <c r="J8" s="15">
        <v>637581653</v>
      </c>
      <c r="K8" s="15">
        <v>0</v>
      </c>
      <c r="L8" s="16">
        <v>59178</v>
      </c>
      <c r="M8" s="18">
        <v>6040567818</v>
      </c>
      <c r="N8" s="18">
        <v>400797021</v>
      </c>
      <c r="O8" s="18">
        <v>6441364839</v>
      </c>
      <c r="P8" s="18">
        <v>2466698645</v>
      </c>
      <c r="Q8" s="18">
        <v>7653844400</v>
      </c>
      <c r="R8" s="18">
        <v>31042</v>
      </c>
    </row>
    <row r="9" spans="1:18" ht="17.25" customHeight="1">
      <c r="A9" s="70"/>
      <c r="B9" s="51" t="s">
        <v>21</v>
      </c>
      <c r="C9" s="19">
        <v>668092640</v>
      </c>
      <c r="D9" s="20">
        <v>-12749250</v>
      </c>
      <c r="E9" s="20">
        <v>-897997040</v>
      </c>
      <c r="F9" s="20">
        <v>-325418274</v>
      </c>
      <c r="G9" s="21">
        <v>1904257204</v>
      </c>
      <c r="H9" s="22">
        <v>140950900</v>
      </c>
      <c r="I9" s="20">
        <v>4201180789</v>
      </c>
      <c r="J9" s="20">
        <v>634046653</v>
      </c>
      <c r="K9" s="20">
        <v>0</v>
      </c>
      <c r="L9" s="21">
        <v>59178</v>
      </c>
      <c r="M9" s="23">
        <v>5612283062</v>
      </c>
      <c r="N9" s="23">
        <v>400797021</v>
      </c>
      <c r="O9" s="23">
        <v>6013080083</v>
      </c>
      <c r="P9" s="23">
        <v>2305054225</v>
      </c>
      <c r="Q9" s="23">
        <v>7064790762</v>
      </c>
      <c r="R9" s="23">
        <v>29412</v>
      </c>
    </row>
    <row r="10" spans="1:18" ht="17.25" customHeight="1">
      <c r="A10" s="70"/>
      <c r="B10" s="52" t="s">
        <v>23</v>
      </c>
      <c r="C10" s="19">
        <v>636605989</v>
      </c>
      <c r="D10" s="20">
        <v>-13207033</v>
      </c>
      <c r="E10" s="20">
        <v>-823513677</v>
      </c>
      <c r="F10" s="20">
        <v>-295559007</v>
      </c>
      <c r="G10" s="21">
        <v>1768885706</v>
      </c>
      <c r="H10" s="22">
        <v>132950900</v>
      </c>
      <c r="I10" s="20">
        <v>4087332078</v>
      </c>
      <c r="J10" s="20">
        <v>599834229</v>
      </c>
      <c r="K10" s="20">
        <v>0</v>
      </c>
      <c r="L10" s="21">
        <v>59178</v>
      </c>
      <c r="M10" s="23">
        <v>5389275277</v>
      </c>
      <c r="N10" s="23">
        <v>397675007</v>
      </c>
      <c r="O10" s="23">
        <v>5786950284</v>
      </c>
      <c r="P10" s="23">
        <v>2166560713</v>
      </c>
      <c r="Q10" s="23">
        <v>6678893787</v>
      </c>
      <c r="R10" s="23">
        <v>29335</v>
      </c>
    </row>
    <row r="11" spans="1:18" ht="17.25" customHeight="1">
      <c r="A11" s="70"/>
      <c r="B11" s="52" t="s">
        <v>24</v>
      </c>
      <c r="C11" s="24">
        <v>31486651</v>
      </c>
      <c r="D11" s="25">
        <v>457783</v>
      </c>
      <c r="E11" s="25">
        <v>-74483363</v>
      </c>
      <c r="F11" s="25">
        <v>-29859267</v>
      </c>
      <c r="G11" s="21">
        <v>135371498</v>
      </c>
      <c r="H11" s="22">
        <v>8000000</v>
      </c>
      <c r="I11" s="20">
        <v>113848711</v>
      </c>
      <c r="J11" s="20">
        <v>34212424</v>
      </c>
      <c r="K11" s="20">
        <v>0</v>
      </c>
      <c r="L11" s="21">
        <v>0</v>
      </c>
      <c r="M11" s="26">
        <v>223007785</v>
      </c>
      <c r="N11" s="23">
        <v>3122014</v>
      </c>
      <c r="O11" s="26">
        <v>226129799</v>
      </c>
      <c r="P11" s="26">
        <v>138493512</v>
      </c>
      <c r="Q11" s="23">
        <v>385896975</v>
      </c>
      <c r="R11" s="26">
        <v>30805</v>
      </c>
    </row>
    <row r="12" spans="1:18" ht="17.25" customHeight="1">
      <c r="A12" s="70"/>
      <c r="B12" s="53" t="s">
        <v>22</v>
      </c>
      <c r="C12" s="27">
        <v>-18232141</v>
      </c>
      <c r="D12" s="28">
        <v>0</v>
      </c>
      <c r="E12" s="28">
        <v>-136418756</v>
      </c>
      <c r="F12" s="28">
        <v>-43457805</v>
      </c>
      <c r="G12" s="29">
        <v>161644420</v>
      </c>
      <c r="H12" s="30">
        <v>20000000</v>
      </c>
      <c r="I12" s="31">
        <v>250175336</v>
      </c>
      <c r="J12" s="31">
        <v>3535000</v>
      </c>
      <c r="K12" s="31">
        <v>0</v>
      </c>
      <c r="L12" s="29">
        <v>0</v>
      </c>
      <c r="M12" s="32">
        <v>428284756</v>
      </c>
      <c r="N12" s="33">
        <v>0</v>
      </c>
      <c r="O12" s="32">
        <v>428284756</v>
      </c>
      <c r="P12" s="32">
        <v>161644420</v>
      </c>
      <c r="Q12" s="33">
        <v>589053638</v>
      </c>
      <c r="R12" s="32">
        <v>92589</v>
      </c>
    </row>
    <row r="13" spans="1:18" ht="17.25" customHeight="1">
      <c r="A13" s="13">
        <v>1</v>
      </c>
      <c r="B13" s="50" t="s">
        <v>1</v>
      </c>
      <c r="C13" s="34">
        <v>3564602</v>
      </c>
      <c r="D13" s="35">
        <v>-8228503</v>
      </c>
      <c r="E13" s="35">
        <v>-208655498</v>
      </c>
      <c r="F13" s="35">
        <v>-87270151</v>
      </c>
      <c r="G13" s="16">
        <v>307718754</v>
      </c>
      <c r="H13" s="34">
        <v>0</v>
      </c>
      <c r="I13" s="35">
        <v>1649336144</v>
      </c>
      <c r="J13" s="35">
        <v>0</v>
      </c>
      <c r="K13" s="35">
        <v>0</v>
      </c>
      <c r="L13" s="36">
        <v>0</v>
      </c>
      <c r="M13" s="37">
        <v>1957054898</v>
      </c>
      <c r="N13" s="37">
        <v>162663204</v>
      </c>
      <c r="O13" s="37">
        <v>2119718102</v>
      </c>
      <c r="P13" s="37">
        <v>470381958</v>
      </c>
      <c r="Q13" s="37">
        <v>0</v>
      </c>
      <c r="R13" s="37">
        <v>0</v>
      </c>
    </row>
    <row r="14" spans="1:18" ht="17.25" customHeight="1">
      <c r="A14" s="38">
        <v>2</v>
      </c>
      <c r="B14" s="54" t="s">
        <v>2</v>
      </c>
      <c r="C14" s="24">
        <v>295311587</v>
      </c>
      <c r="D14" s="25">
        <v>259955</v>
      </c>
      <c r="E14" s="25">
        <v>-287816425</v>
      </c>
      <c r="F14" s="25">
        <v>-59865655</v>
      </c>
      <c r="G14" s="21">
        <v>642733712</v>
      </c>
      <c r="H14" s="24">
        <v>0</v>
      </c>
      <c r="I14" s="25">
        <v>605980849</v>
      </c>
      <c r="J14" s="25">
        <v>418169934</v>
      </c>
      <c r="K14" s="25">
        <v>0</v>
      </c>
      <c r="L14" s="39">
        <v>0</v>
      </c>
      <c r="M14" s="26">
        <v>830544627</v>
      </c>
      <c r="N14" s="26">
        <v>53641950</v>
      </c>
      <c r="O14" s="26">
        <v>884186577</v>
      </c>
      <c r="P14" s="26">
        <v>696375662</v>
      </c>
      <c r="Q14" s="26">
        <v>887749424</v>
      </c>
      <c r="R14" s="26">
        <v>35103</v>
      </c>
    </row>
    <row r="15" spans="1:18" ht="17.25" customHeight="1">
      <c r="A15" s="38">
        <v>3</v>
      </c>
      <c r="B15" s="54" t="s">
        <v>3</v>
      </c>
      <c r="C15" s="22">
        <v>69808253</v>
      </c>
      <c r="D15" s="25">
        <v>-6479507</v>
      </c>
      <c r="E15" s="20">
        <v>-19633147</v>
      </c>
      <c r="F15" s="25">
        <v>-14052266</v>
      </c>
      <c r="G15" s="21">
        <v>109973173</v>
      </c>
      <c r="H15" s="24">
        <v>0</v>
      </c>
      <c r="I15" s="25">
        <v>572466000</v>
      </c>
      <c r="J15" s="25">
        <v>1048590</v>
      </c>
      <c r="K15" s="25">
        <v>0</v>
      </c>
      <c r="L15" s="39">
        <v>0</v>
      </c>
      <c r="M15" s="23">
        <v>681390583</v>
      </c>
      <c r="N15" s="26">
        <v>34754510</v>
      </c>
      <c r="O15" s="23">
        <v>716145093</v>
      </c>
      <c r="P15" s="23">
        <v>144727683</v>
      </c>
      <c r="Q15" s="26">
        <v>1025091392</v>
      </c>
      <c r="R15" s="26">
        <v>60836</v>
      </c>
    </row>
    <row r="16" spans="1:18" ht="17.25" customHeight="1">
      <c r="A16" s="38">
        <v>4</v>
      </c>
      <c r="B16" s="54" t="s">
        <v>4</v>
      </c>
      <c r="C16" s="24">
        <v>39222915</v>
      </c>
      <c r="D16" s="25">
        <v>75943</v>
      </c>
      <c r="E16" s="25">
        <v>-20446527</v>
      </c>
      <c r="F16" s="25">
        <v>-9372187</v>
      </c>
      <c r="G16" s="21">
        <v>68965686</v>
      </c>
      <c r="H16" s="24">
        <v>11445900</v>
      </c>
      <c r="I16" s="25">
        <v>327932948</v>
      </c>
      <c r="J16" s="25">
        <v>1720369</v>
      </c>
      <c r="K16" s="25">
        <v>0</v>
      </c>
      <c r="L16" s="39">
        <v>59178</v>
      </c>
      <c r="M16" s="26">
        <v>406564987</v>
      </c>
      <c r="N16" s="26">
        <v>-5276931</v>
      </c>
      <c r="O16" s="26">
        <v>401288056</v>
      </c>
      <c r="P16" s="26">
        <v>63688755</v>
      </c>
      <c r="Q16" s="26">
        <v>619840709</v>
      </c>
      <c r="R16" s="26">
        <v>41270</v>
      </c>
    </row>
    <row r="17" spans="1:18" ht="17.25" customHeight="1">
      <c r="A17" s="40">
        <v>5</v>
      </c>
      <c r="B17" s="55" t="s">
        <v>5</v>
      </c>
      <c r="C17" s="27">
        <v>124680743</v>
      </c>
      <c r="D17" s="28">
        <v>383493</v>
      </c>
      <c r="E17" s="28">
        <v>-107759686</v>
      </c>
      <c r="F17" s="28">
        <v>-42989803</v>
      </c>
      <c r="G17" s="29">
        <v>275046739</v>
      </c>
      <c r="H17" s="27">
        <v>0</v>
      </c>
      <c r="I17" s="28">
        <v>6242317</v>
      </c>
      <c r="J17" s="28">
        <v>6474272</v>
      </c>
      <c r="K17" s="28">
        <v>0</v>
      </c>
      <c r="L17" s="41">
        <v>0</v>
      </c>
      <c r="M17" s="32">
        <v>274814784</v>
      </c>
      <c r="N17" s="32">
        <v>3653523</v>
      </c>
      <c r="O17" s="32">
        <v>278468307</v>
      </c>
      <c r="P17" s="32">
        <v>278700262</v>
      </c>
      <c r="Q17" s="32">
        <v>915518952</v>
      </c>
      <c r="R17" s="32">
        <v>53009</v>
      </c>
    </row>
    <row r="18" spans="1:18" ht="17.25" customHeight="1">
      <c r="A18" s="13">
        <v>6</v>
      </c>
      <c r="B18" s="50" t="s">
        <v>6</v>
      </c>
      <c r="C18" s="34">
        <v>12934722</v>
      </c>
      <c r="D18" s="35">
        <v>1203762</v>
      </c>
      <c r="E18" s="35">
        <v>-61335878</v>
      </c>
      <c r="F18" s="35">
        <v>-19991027</v>
      </c>
      <c r="G18" s="16">
        <v>93057865</v>
      </c>
      <c r="H18" s="34">
        <v>0</v>
      </c>
      <c r="I18" s="35">
        <v>307528364</v>
      </c>
      <c r="J18" s="35">
        <v>159068</v>
      </c>
      <c r="K18" s="35">
        <v>0</v>
      </c>
      <c r="L18" s="36">
        <v>0</v>
      </c>
      <c r="M18" s="37">
        <v>400427161</v>
      </c>
      <c r="N18" s="37">
        <v>55040978</v>
      </c>
      <c r="O18" s="37">
        <v>455468139</v>
      </c>
      <c r="P18" s="37">
        <v>148098843</v>
      </c>
      <c r="Q18" s="37">
        <v>855200137</v>
      </c>
      <c r="R18" s="37">
        <v>97670</v>
      </c>
    </row>
    <row r="19" spans="1:18" ht="17.25" customHeight="1">
      <c r="A19" s="38">
        <v>7</v>
      </c>
      <c r="B19" s="54" t="s">
        <v>7</v>
      </c>
      <c r="C19" s="24">
        <v>37444375</v>
      </c>
      <c r="D19" s="25">
        <v>633788</v>
      </c>
      <c r="E19" s="25">
        <v>-14631530</v>
      </c>
      <c r="F19" s="25">
        <v>-3896833</v>
      </c>
      <c r="G19" s="21">
        <v>55338950</v>
      </c>
      <c r="H19" s="24">
        <v>0</v>
      </c>
      <c r="I19" s="25">
        <v>46223151</v>
      </c>
      <c r="J19" s="25">
        <v>25101639</v>
      </c>
      <c r="K19" s="25">
        <v>0</v>
      </c>
      <c r="L19" s="39">
        <v>0</v>
      </c>
      <c r="M19" s="26">
        <v>76460462</v>
      </c>
      <c r="N19" s="26">
        <v>8926498</v>
      </c>
      <c r="O19" s="26">
        <v>85386960</v>
      </c>
      <c r="P19" s="26">
        <v>64265448</v>
      </c>
      <c r="Q19" s="26">
        <v>361919080</v>
      </c>
      <c r="R19" s="26">
        <v>97316</v>
      </c>
    </row>
    <row r="20" spans="1:18" ht="17.25" customHeight="1">
      <c r="A20" s="38">
        <v>8</v>
      </c>
      <c r="B20" s="54" t="s">
        <v>8</v>
      </c>
      <c r="C20" s="24">
        <v>-16214349</v>
      </c>
      <c r="D20" s="25">
        <v>266687</v>
      </c>
      <c r="E20" s="25">
        <v>-1951827</v>
      </c>
      <c r="F20" s="25">
        <v>-9218372</v>
      </c>
      <c r="G20" s="21">
        <v>-5310837</v>
      </c>
      <c r="H20" s="24">
        <v>0</v>
      </c>
      <c r="I20" s="25">
        <v>71290952</v>
      </c>
      <c r="J20" s="25">
        <v>15600150</v>
      </c>
      <c r="K20" s="25">
        <v>0</v>
      </c>
      <c r="L20" s="39">
        <v>0</v>
      </c>
      <c r="M20" s="26">
        <v>50379965</v>
      </c>
      <c r="N20" s="26">
        <v>11071348</v>
      </c>
      <c r="O20" s="26">
        <v>61451313</v>
      </c>
      <c r="P20" s="26">
        <v>5760511</v>
      </c>
      <c r="Q20" s="26">
        <v>408862838</v>
      </c>
      <c r="R20" s="26">
        <v>70384</v>
      </c>
    </row>
    <row r="21" spans="1:18" ht="17.25" customHeight="1">
      <c r="A21" s="38">
        <v>9</v>
      </c>
      <c r="B21" s="54" t="s">
        <v>9</v>
      </c>
      <c r="C21" s="24">
        <v>49647633</v>
      </c>
      <c r="D21" s="25">
        <v>279981</v>
      </c>
      <c r="E21" s="25">
        <v>-36201604</v>
      </c>
      <c r="F21" s="25">
        <v>-6573510</v>
      </c>
      <c r="G21" s="21">
        <v>92142766</v>
      </c>
      <c r="H21" s="24">
        <v>0</v>
      </c>
      <c r="I21" s="25">
        <v>0</v>
      </c>
      <c r="J21" s="25">
        <v>1399738</v>
      </c>
      <c r="K21" s="25">
        <v>0</v>
      </c>
      <c r="L21" s="39">
        <v>0</v>
      </c>
      <c r="M21" s="26">
        <v>90743028</v>
      </c>
      <c r="N21" s="26">
        <v>-17285568</v>
      </c>
      <c r="O21" s="26">
        <v>73457460</v>
      </c>
      <c r="P21" s="26">
        <v>74857198</v>
      </c>
      <c r="Q21" s="26">
        <v>201473715</v>
      </c>
      <c r="R21" s="26">
        <v>37324</v>
      </c>
    </row>
    <row r="22" spans="1:18" ht="17.25" customHeight="1">
      <c r="A22" s="40">
        <v>10</v>
      </c>
      <c r="B22" s="55" t="s">
        <v>10</v>
      </c>
      <c r="C22" s="27">
        <v>22504199</v>
      </c>
      <c r="D22" s="28">
        <v>-1184200</v>
      </c>
      <c r="E22" s="28">
        <v>-13115612</v>
      </c>
      <c r="F22" s="28">
        <v>-4583324</v>
      </c>
      <c r="G22" s="29">
        <v>41387335</v>
      </c>
      <c r="H22" s="27">
        <v>0</v>
      </c>
      <c r="I22" s="28">
        <v>88379217</v>
      </c>
      <c r="J22" s="28">
        <v>17728205</v>
      </c>
      <c r="K22" s="28">
        <v>0</v>
      </c>
      <c r="L22" s="41">
        <v>0</v>
      </c>
      <c r="M22" s="32">
        <v>112038347</v>
      </c>
      <c r="N22" s="32">
        <v>6349605</v>
      </c>
      <c r="O22" s="32">
        <v>118387952</v>
      </c>
      <c r="P22" s="32">
        <v>47736940</v>
      </c>
      <c r="Q22" s="32">
        <v>183234000</v>
      </c>
      <c r="R22" s="32">
        <v>26808</v>
      </c>
    </row>
    <row r="23" spans="1:18" ht="17.25" customHeight="1">
      <c r="A23" s="13">
        <v>11</v>
      </c>
      <c r="B23" s="50" t="s">
        <v>11</v>
      </c>
      <c r="C23" s="34">
        <v>-41785244</v>
      </c>
      <c r="D23" s="35">
        <v>-1537869</v>
      </c>
      <c r="E23" s="35">
        <v>-40120068</v>
      </c>
      <c r="F23" s="35">
        <v>-15942122</v>
      </c>
      <c r="G23" s="16">
        <v>15814815</v>
      </c>
      <c r="H23" s="34">
        <v>0</v>
      </c>
      <c r="I23" s="35">
        <v>35715159</v>
      </c>
      <c r="J23" s="35">
        <v>8489</v>
      </c>
      <c r="K23" s="35">
        <v>0</v>
      </c>
      <c r="L23" s="36">
        <v>0</v>
      </c>
      <c r="M23" s="37">
        <v>51521485</v>
      </c>
      <c r="N23" s="37">
        <v>24904605</v>
      </c>
      <c r="O23" s="37">
        <v>76426090</v>
      </c>
      <c r="P23" s="37">
        <v>40719420</v>
      </c>
      <c r="Q23" s="37">
        <v>1209473</v>
      </c>
      <c r="R23" s="37">
        <v>101</v>
      </c>
    </row>
    <row r="24" spans="1:18" ht="17.25" customHeight="1">
      <c r="A24" s="38">
        <v>16</v>
      </c>
      <c r="B24" s="54" t="s">
        <v>12</v>
      </c>
      <c r="C24" s="24">
        <v>-9123916</v>
      </c>
      <c r="D24" s="25">
        <v>0</v>
      </c>
      <c r="E24" s="25">
        <v>-3695118</v>
      </c>
      <c r="F24" s="25">
        <v>-2291867</v>
      </c>
      <c r="G24" s="21">
        <v>-3136931</v>
      </c>
      <c r="H24" s="24">
        <v>8000000</v>
      </c>
      <c r="I24" s="25">
        <v>1622252</v>
      </c>
      <c r="J24" s="25">
        <v>48721</v>
      </c>
      <c r="K24" s="25">
        <v>0</v>
      </c>
      <c r="L24" s="39">
        <v>0</v>
      </c>
      <c r="M24" s="26">
        <v>6436600</v>
      </c>
      <c r="N24" s="26">
        <v>2932353</v>
      </c>
      <c r="O24" s="26">
        <v>9368953</v>
      </c>
      <c r="P24" s="26">
        <v>-204578</v>
      </c>
      <c r="Q24" s="26">
        <v>66728647</v>
      </c>
      <c r="R24" s="26">
        <v>107454</v>
      </c>
    </row>
    <row r="25" spans="1:18" ht="17.25" customHeight="1">
      <c r="A25" s="38">
        <v>20</v>
      </c>
      <c r="B25" s="54" t="s">
        <v>13</v>
      </c>
      <c r="C25" s="24">
        <v>24346966</v>
      </c>
      <c r="D25" s="25">
        <v>439493</v>
      </c>
      <c r="E25" s="25">
        <v>-43273245</v>
      </c>
      <c r="F25" s="25">
        <v>-14630878</v>
      </c>
      <c r="G25" s="21">
        <v>81811596</v>
      </c>
      <c r="H25" s="24">
        <v>0</v>
      </c>
      <c r="I25" s="25">
        <v>28878629</v>
      </c>
      <c r="J25" s="25">
        <v>81388</v>
      </c>
      <c r="K25" s="25">
        <v>0</v>
      </c>
      <c r="L25" s="39">
        <v>0</v>
      </c>
      <c r="M25" s="26">
        <v>110608837</v>
      </c>
      <c r="N25" s="26">
        <v>-9476418</v>
      </c>
      <c r="O25" s="26">
        <v>101132419</v>
      </c>
      <c r="P25" s="26">
        <v>72335178</v>
      </c>
      <c r="Q25" s="26">
        <v>129479618</v>
      </c>
      <c r="R25" s="26">
        <v>22909</v>
      </c>
    </row>
    <row r="26" spans="1:18" ht="17.25" customHeight="1">
      <c r="A26" s="38">
        <v>46</v>
      </c>
      <c r="B26" s="54" t="s">
        <v>14</v>
      </c>
      <c r="C26" s="24">
        <v>-8024422</v>
      </c>
      <c r="D26" s="25">
        <v>146</v>
      </c>
      <c r="E26" s="25">
        <v>-2434364</v>
      </c>
      <c r="F26" s="25">
        <v>-2278741</v>
      </c>
      <c r="G26" s="21">
        <v>-3311463</v>
      </c>
      <c r="H26" s="24">
        <v>0</v>
      </c>
      <c r="I26" s="25">
        <v>50212772</v>
      </c>
      <c r="J26" s="25">
        <v>16000</v>
      </c>
      <c r="K26" s="25">
        <v>0</v>
      </c>
      <c r="L26" s="39">
        <v>0</v>
      </c>
      <c r="M26" s="26">
        <v>46885309</v>
      </c>
      <c r="N26" s="26">
        <v>9990736</v>
      </c>
      <c r="O26" s="26">
        <v>56876045</v>
      </c>
      <c r="P26" s="26">
        <v>6679273</v>
      </c>
      <c r="Q26" s="26">
        <v>21150534</v>
      </c>
      <c r="R26" s="26">
        <v>8220</v>
      </c>
    </row>
    <row r="27" spans="1:18" ht="17.25" customHeight="1">
      <c r="A27" s="40">
        <v>47</v>
      </c>
      <c r="B27" s="55" t="s">
        <v>15</v>
      </c>
      <c r="C27" s="27">
        <v>24288023</v>
      </c>
      <c r="D27" s="28">
        <v>18144</v>
      </c>
      <c r="E27" s="28">
        <v>-25080636</v>
      </c>
      <c r="F27" s="28">
        <v>-10657781</v>
      </c>
      <c r="G27" s="29">
        <v>60008296</v>
      </c>
      <c r="H27" s="27">
        <v>0</v>
      </c>
      <c r="I27" s="28">
        <v>33135058</v>
      </c>
      <c r="J27" s="28">
        <v>34066315</v>
      </c>
      <c r="K27" s="28">
        <v>0</v>
      </c>
      <c r="L27" s="41">
        <v>0</v>
      </c>
      <c r="M27" s="32">
        <v>59077039</v>
      </c>
      <c r="N27" s="32">
        <v>-324657</v>
      </c>
      <c r="O27" s="32">
        <v>58752382</v>
      </c>
      <c r="P27" s="32">
        <v>59683639</v>
      </c>
      <c r="Q27" s="32">
        <v>168538176</v>
      </c>
      <c r="R27" s="32">
        <v>45786</v>
      </c>
    </row>
    <row r="28" spans="1:18" ht="17.25" customHeight="1">
      <c r="A28" s="13">
        <v>101</v>
      </c>
      <c r="B28" s="50" t="s">
        <v>16</v>
      </c>
      <c r="C28" s="34">
        <v>11565036</v>
      </c>
      <c r="D28" s="35">
        <v>-722280</v>
      </c>
      <c r="E28" s="35">
        <v>7822228</v>
      </c>
      <c r="F28" s="35">
        <v>-2763399</v>
      </c>
      <c r="G28" s="16">
        <v>7228487</v>
      </c>
      <c r="H28" s="34">
        <v>0</v>
      </c>
      <c r="I28" s="35">
        <v>231263083</v>
      </c>
      <c r="J28" s="35">
        <v>46530693</v>
      </c>
      <c r="K28" s="35">
        <v>0</v>
      </c>
      <c r="L28" s="36">
        <v>0</v>
      </c>
      <c r="M28" s="37">
        <v>191960877</v>
      </c>
      <c r="N28" s="37">
        <v>39197080</v>
      </c>
      <c r="O28" s="37">
        <v>231157957</v>
      </c>
      <c r="P28" s="37">
        <v>46425567</v>
      </c>
      <c r="Q28" s="37">
        <v>542282108</v>
      </c>
      <c r="R28" s="37">
        <v>66965</v>
      </c>
    </row>
    <row r="29" spans="1:18" ht="17.25" customHeight="1">
      <c r="A29" s="38">
        <v>102</v>
      </c>
      <c r="B29" s="54" t="s">
        <v>17</v>
      </c>
      <c r="C29" s="24">
        <v>-43791426</v>
      </c>
      <c r="D29" s="25">
        <v>343870</v>
      </c>
      <c r="E29" s="25">
        <v>-9675512</v>
      </c>
      <c r="F29" s="25">
        <v>-13994571</v>
      </c>
      <c r="G29" s="21">
        <v>-20465213</v>
      </c>
      <c r="H29" s="24">
        <v>121505000</v>
      </c>
      <c r="I29" s="25">
        <v>45378028</v>
      </c>
      <c r="J29" s="25">
        <v>22748082</v>
      </c>
      <c r="K29" s="25">
        <v>0</v>
      </c>
      <c r="L29" s="39">
        <v>0</v>
      </c>
      <c r="M29" s="26">
        <v>123669733</v>
      </c>
      <c r="N29" s="26">
        <v>33677659</v>
      </c>
      <c r="O29" s="26">
        <v>157347392</v>
      </c>
      <c r="P29" s="26">
        <v>13212446</v>
      </c>
      <c r="Q29" s="26">
        <v>270872387</v>
      </c>
      <c r="R29" s="26">
        <v>38023</v>
      </c>
    </row>
    <row r="30" spans="1:18" ht="17.25" customHeight="1">
      <c r="A30" s="40">
        <v>103</v>
      </c>
      <c r="B30" s="55" t="s">
        <v>18</v>
      </c>
      <c r="C30" s="27">
        <v>71712943</v>
      </c>
      <c r="D30" s="28">
        <v>1497847</v>
      </c>
      <c r="E30" s="28">
        <v>-9992591</v>
      </c>
      <c r="F30" s="28">
        <v>-5045787</v>
      </c>
      <c r="G30" s="29">
        <v>85253474</v>
      </c>
      <c r="H30" s="27">
        <v>0</v>
      </c>
      <c r="I30" s="28">
        <v>99595866</v>
      </c>
      <c r="J30" s="28">
        <v>43145000</v>
      </c>
      <c r="K30" s="28">
        <v>0</v>
      </c>
      <c r="L30" s="41">
        <v>0</v>
      </c>
      <c r="M30" s="32">
        <v>141704340</v>
      </c>
      <c r="N30" s="32">
        <v>-13643454</v>
      </c>
      <c r="O30" s="32">
        <v>128060886</v>
      </c>
      <c r="P30" s="32">
        <v>71610020</v>
      </c>
      <c r="Q30" s="32">
        <v>405639572</v>
      </c>
      <c r="R30" s="32">
        <v>59002</v>
      </c>
    </row>
    <row r="31" spans="1:18" ht="17.25" customHeight="1">
      <c r="A31" s="42">
        <v>301</v>
      </c>
      <c r="B31" s="56" t="s">
        <v>19</v>
      </c>
      <c r="C31" s="43">
        <v>25946489</v>
      </c>
      <c r="D31" s="44">
        <v>0</v>
      </c>
      <c r="E31" s="44">
        <v>-121849626</v>
      </c>
      <c r="F31" s="44">
        <v>-9248170</v>
      </c>
      <c r="G31" s="16">
        <v>157044285</v>
      </c>
      <c r="H31" s="43">
        <v>0</v>
      </c>
      <c r="I31" s="44">
        <v>199110458</v>
      </c>
      <c r="J31" s="44">
        <v>0</v>
      </c>
      <c r="K31" s="44">
        <v>0</v>
      </c>
      <c r="L31" s="45">
        <v>0</v>
      </c>
      <c r="M31" s="46">
        <v>356154743</v>
      </c>
      <c r="N31" s="46">
        <v>0</v>
      </c>
      <c r="O31" s="46">
        <v>356154743</v>
      </c>
      <c r="P31" s="46">
        <v>157044285</v>
      </c>
      <c r="Q31" s="46">
        <v>200689746</v>
      </c>
      <c r="R31" s="46">
        <v>67550</v>
      </c>
    </row>
    <row r="32" spans="1:18" ht="17.25" customHeight="1">
      <c r="A32" s="40">
        <v>302</v>
      </c>
      <c r="B32" s="55" t="s">
        <v>20</v>
      </c>
      <c r="C32" s="27">
        <v>-44178630</v>
      </c>
      <c r="D32" s="28">
        <v>0</v>
      </c>
      <c r="E32" s="28">
        <v>-14569130</v>
      </c>
      <c r="F32" s="28">
        <v>-34209635</v>
      </c>
      <c r="G32" s="29">
        <v>4600135</v>
      </c>
      <c r="H32" s="27">
        <v>20000000</v>
      </c>
      <c r="I32" s="28">
        <v>51064878</v>
      </c>
      <c r="J32" s="28">
        <v>3535000</v>
      </c>
      <c r="K32" s="28">
        <v>0</v>
      </c>
      <c r="L32" s="41">
        <v>0</v>
      </c>
      <c r="M32" s="32">
        <v>72130013</v>
      </c>
      <c r="N32" s="32">
        <v>0</v>
      </c>
      <c r="O32" s="32">
        <v>72130013</v>
      </c>
      <c r="P32" s="32">
        <v>4600135</v>
      </c>
      <c r="Q32" s="32">
        <v>388363892</v>
      </c>
      <c r="R32" s="32">
        <v>114528</v>
      </c>
    </row>
    <row r="33" s="1" customFormat="1" ht="12">
      <c r="C33" s="68" t="str">
        <f>'第５表退職介護除く'!C33</f>
        <v>注）　１．令和２年度国民健康保険事業状況報告書（事業年報）Ｂ表（１）、Ｅ表（１）より作成。</v>
      </c>
    </row>
    <row r="34" s="5" customFormat="1" ht="11.25">
      <c r="C34" s="69" t="s">
        <v>85</v>
      </c>
    </row>
    <row r="35" spans="3:18" s="1" customFormat="1" ht="13.5">
      <c r="C35" s="68" t="s">
        <v>43</v>
      </c>
      <c r="K35" s="47"/>
      <c r="L35" s="47"/>
      <c r="M35" s="47"/>
      <c r="N35" s="47"/>
      <c r="P35" s="47"/>
      <c r="R35" s="48" t="s">
        <v>79</v>
      </c>
    </row>
    <row r="38" spans="3:17" s="49" customFormat="1" ht="1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</sheetData>
  <sheetProtection/>
  <mergeCells count="21">
    <mergeCell ref="R4:R7"/>
    <mergeCell ref="P4:P6"/>
    <mergeCell ref="E5:E6"/>
    <mergeCell ref="G6:G7"/>
    <mergeCell ref="F5:F6"/>
    <mergeCell ref="J4:J6"/>
    <mergeCell ref="A8:A12"/>
    <mergeCell ref="M4:M5"/>
    <mergeCell ref="M6:M7"/>
    <mergeCell ref="H4:H6"/>
    <mergeCell ref="A4:A7"/>
    <mergeCell ref="Q4:Q7"/>
    <mergeCell ref="L4:L6"/>
    <mergeCell ref="O4:O6"/>
    <mergeCell ref="C4:G4"/>
    <mergeCell ref="B4:B7"/>
    <mergeCell ref="N4:N6"/>
    <mergeCell ref="D5:D6"/>
    <mergeCell ref="K4:K6"/>
    <mergeCell ref="C5:C6"/>
    <mergeCell ref="I4:I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4415051u</dc:creator>
  <cp:keywords/>
  <dc:description/>
  <cp:lastModifiedBy>oitapref</cp:lastModifiedBy>
  <cp:lastPrinted>2022-08-25T10:11:15Z</cp:lastPrinted>
  <dcterms:created xsi:type="dcterms:W3CDTF">2011-09-16T01:02:55Z</dcterms:created>
  <dcterms:modified xsi:type="dcterms:W3CDTF">2022-10-05T07:11:36Z</dcterms:modified>
  <cp:category/>
  <cp:version/>
  <cp:contentType/>
  <cp:contentStatus/>
</cp:coreProperties>
</file>