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ument\H28以降データ\２８年度以降\☆地域医療介護総合確保基金（介護分）事業\R5\02 介護サービス基盤整備事業\03 R6事業所要額見込・意向調査\01-2 事業所あて調査\"/>
    </mc:Choice>
  </mc:AlternateContent>
  <bookViews>
    <workbookView xWindow="-120" yWindow="-120" windowWidth="29040" windowHeight="15840" tabRatio="875"/>
  </bookViews>
  <sheets>
    <sheet name="R6事業意向調査表" sheetId="34" r:id="rId1"/>
  </sheets>
  <definedNames>
    <definedName name="_xlnm.Print_Area" localSheetId="0">'R6事業意向調査表'!$A$1:$T$298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7" i="34" l="1"/>
  <c r="H268" i="34"/>
  <c r="H269" i="34"/>
  <c r="H270" i="34"/>
  <c r="H271" i="34"/>
  <c r="H272" i="34"/>
  <c r="H273" i="34"/>
  <c r="H274" i="34"/>
  <c r="H275" i="34"/>
  <c r="H276" i="34"/>
  <c r="Q251" i="34"/>
  <c r="Q252" i="34"/>
  <c r="Q253" i="34"/>
  <c r="Q254" i="34"/>
  <c r="Q255" i="34"/>
  <c r="Q256" i="34"/>
  <c r="Q257" i="34"/>
  <c r="Q258" i="34"/>
  <c r="Q259" i="34"/>
  <c r="Q260" i="34"/>
  <c r="Q261" i="34"/>
  <c r="L251" i="34"/>
  <c r="L252" i="34"/>
  <c r="L253" i="34"/>
  <c r="L254" i="34"/>
  <c r="L255" i="34"/>
  <c r="L256" i="34"/>
  <c r="L257" i="34"/>
  <c r="L258" i="34"/>
  <c r="L259" i="34"/>
  <c r="L260" i="34"/>
  <c r="L261" i="34"/>
  <c r="F251" i="34"/>
  <c r="F252" i="34"/>
  <c r="F253" i="34"/>
  <c r="F254" i="34"/>
  <c r="F255" i="34"/>
  <c r="F256" i="34"/>
  <c r="F257" i="34"/>
  <c r="F258" i="34"/>
  <c r="F259" i="34"/>
  <c r="F260" i="34"/>
  <c r="F261" i="34"/>
  <c r="H235" i="34"/>
  <c r="H236" i="34"/>
  <c r="H237" i="34"/>
  <c r="H238" i="34"/>
  <c r="H239" i="34"/>
  <c r="H240" i="34"/>
  <c r="H241" i="34"/>
  <c r="H242" i="34"/>
  <c r="H243" i="34"/>
  <c r="H244" i="34"/>
  <c r="H245" i="34"/>
  <c r="H234" i="34"/>
  <c r="L203" i="34"/>
  <c r="L204" i="34"/>
  <c r="L205" i="34"/>
  <c r="L206" i="34"/>
  <c r="L207" i="34"/>
  <c r="L208" i="34"/>
  <c r="L209" i="34"/>
  <c r="L210" i="34"/>
  <c r="L211" i="34"/>
  <c r="L212" i="34"/>
  <c r="L213" i="34"/>
  <c r="L214" i="34"/>
  <c r="L215" i="34"/>
  <c r="L216" i="34"/>
  <c r="I160" i="34"/>
  <c r="I161" i="34"/>
  <c r="I162" i="34"/>
  <c r="I163" i="34"/>
  <c r="I164" i="34"/>
  <c r="I165" i="34"/>
  <c r="I166" i="34"/>
  <c r="I167" i="34"/>
  <c r="I168" i="34"/>
  <c r="I169" i="34"/>
  <c r="I170" i="34"/>
  <c r="I171" i="34"/>
  <c r="I172" i="34"/>
  <c r="I173" i="34"/>
  <c r="I174" i="34"/>
  <c r="I175" i="34"/>
  <c r="I176" i="34"/>
  <c r="I177" i="34"/>
  <c r="J133" i="34"/>
  <c r="J134" i="34"/>
  <c r="J135" i="34"/>
  <c r="J136" i="34"/>
  <c r="J137" i="34"/>
  <c r="J138" i="34"/>
  <c r="J139" i="34"/>
  <c r="J140" i="34"/>
  <c r="J141" i="34"/>
  <c r="J142" i="34"/>
  <c r="J143" i="34"/>
  <c r="J144" i="34"/>
  <c r="J145" i="34"/>
  <c r="J146" i="34"/>
  <c r="J147" i="34"/>
  <c r="J148" i="34"/>
  <c r="J149" i="34"/>
  <c r="J150" i="34"/>
  <c r="J151" i="34"/>
  <c r="J119" i="34"/>
  <c r="J120" i="34"/>
  <c r="J121" i="34"/>
  <c r="J122" i="34"/>
  <c r="J123" i="34"/>
  <c r="J124" i="34"/>
  <c r="J125" i="34"/>
  <c r="J126" i="34"/>
  <c r="J127" i="34"/>
  <c r="J128" i="34"/>
  <c r="H74" i="34"/>
  <c r="H75" i="34"/>
  <c r="H76" i="34"/>
  <c r="H77" i="34"/>
  <c r="H78" i="34"/>
  <c r="H79" i="34"/>
  <c r="H58" i="34"/>
  <c r="H59" i="34"/>
  <c r="H60" i="34"/>
  <c r="J37" i="34"/>
  <c r="J38" i="34"/>
  <c r="J39" i="34"/>
  <c r="J40" i="34"/>
  <c r="J41" i="34"/>
  <c r="J42" i="34"/>
  <c r="J43" i="34"/>
  <c r="J44" i="34"/>
  <c r="J45" i="34"/>
  <c r="J46" i="34"/>
  <c r="J47" i="34"/>
  <c r="J48" i="34"/>
  <c r="J49" i="34"/>
  <c r="J50" i="34"/>
  <c r="J51" i="34"/>
  <c r="J52" i="34"/>
  <c r="J53" i="34"/>
  <c r="H16" i="34"/>
  <c r="H17" i="34"/>
  <c r="H18" i="34"/>
  <c r="H19" i="34"/>
  <c r="H20" i="34"/>
  <c r="H21" i="34"/>
  <c r="H22" i="34"/>
  <c r="H23" i="34"/>
  <c r="H24" i="34"/>
  <c r="H25" i="34"/>
  <c r="H26" i="34"/>
  <c r="H27" i="34"/>
  <c r="H28" i="34"/>
  <c r="H29" i="34"/>
  <c r="H30" i="34"/>
  <c r="H31" i="34"/>
  <c r="H32" i="34"/>
  <c r="H15" i="34" l="1"/>
  <c r="H266" i="34" l="1"/>
  <c r="H90" i="34" l="1"/>
  <c r="H89" i="34"/>
  <c r="H88" i="34"/>
  <c r="H87" i="34"/>
  <c r="H86" i="34"/>
  <c r="H85" i="34"/>
  <c r="H84" i="34"/>
  <c r="H91" i="34" l="1"/>
  <c r="H294" i="34" l="1"/>
  <c r="Q250" i="34"/>
  <c r="L250" i="34"/>
  <c r="F250" i="34"/>
  <c r="H228" i="34"/>
  <c r="H227" i="34"/>
  <c r="H226" i="34"/>
  <c r="L222" i="34"/>
  <c r="L221" i="34"/>
  <c r="L220" i="34"/>
  <c r="L219" i="34"/>
  <c r="L202" i="34"/>
  <c r="L199" i="34"/>
  <c r="L198" i="34"/>
  <c r="L197" i="34"/>
  <c r="L194" i="34"/>
  <c r="L193" i="34"/>
  <c r="L192" i="34"/>
  <c r="L191" i="34"/>
  <c r="L188" i="34"/>
  <c r="L187" i="34"/>
  <c r="N184" i="34"/>
  <c r="I159" i="34"/>
  <c r="H155" i="34"/>
  <c r="H156" i="34" s="1"/>
  <c r="J132" i="34"/>
  <c r="J118" i="34"/>
  <c r="J114" i="34"/>
  <c r="J113" i="34"/>
  <c r="J112" i="34"/>
  <c r="J111" i="34"/>
  <c r="J110" i="34"/>
  <c r="J109" i="34"/>
  <c r="J108" i="34"/>
  <c r="J107" i="34"/>
  <c r="J106" i="34"/>
  <c r="J105" i="34"/>
  <c r="J104" i="34"/>
  <c r="J103" i="34"/>
  <c r="J102" i="34"/>
  <c r="J101" i="34"/>
  <c r="J100" i="34"/>
  <c r="J99" i="34"/>
  <c r="J98" i="34"/>
  <c r="J97" i="34"/>
  <c r="J96" i="34"/>
  <c r="J95" i="34"/>
  <c r="J94" i="34"/>
  <c r="H73" i="34"/>
  <c r="H68" i="34"/>
  <c r="H67" i="34"/>
  <c r="H66" i="34"/>
  <c r="H65" i="34"/>
  <c r="H64" i="34"/>
  <c r="H57" i="34"/>
  <c r="J36" i="34"/>
  <c r="L189" i="34" l="1"/>
  <c r="L195" i="34"/>
  <c r="H69" i="34"/>
  <c r="H229" i="34"/>
  <c r="L200" i="34"/>
  <c r="L223" i="34"/>
  <c r="H33" i="34"/>
  <c r="L217" i="34"/>
  <c r="F262" i="34"/>
  <c r="J129" i="34"/>
  <c r="L262" i="34"/>
  <c r="J54" i="34"/>
  <c r="H61" i="34"/>
  <c r="J115" i="34"/>
  <c r="J152" i="34"/>
  <c r="Q262" i="34"/>
  <c r="H80" i="34"/>
  <c r="I178" i="34"/>
  <c r="H246" i="34"/>
  <c r="H277" i="34"/>
  <c r="J295" i="34" l="1"/>
</calcChain>
</file>

<file path=xl/sharedStrings.xml><?xml version="1.0" encoding="utf-8"?>
<sst xmlns="http://schemas.openxmlformats.org/spreadsheetml/2006/main" count="676" uniqueCount="234">
  <si>
    <t>介護老人保健施設（定員30人以上）</t>
  </si>
  <si>
    <t>認知症高齢者グループホーム</t>
  </si>
  <si>
    <t>区分</t>
  </si>
  <si>
    <t>単位</t>
    <rPh sb="0" eb="2">
      <t>タンイ</t>
    </rPh>
    <phoneticPr fontId="1"/>
  </si>
  <si>
    <t>整備床数</t>
    <rPh sb="0" eb="2">
      <t>セイビ</t>
    </rPh>
    <rPh sb="2" eb="3">
      <t>ユカ</t>
    </rPh>
    <rPh sb="3" eb="4">
      <t>スウ</t>
    </rPh>
    <phoneticPr fontId="1"/>
  </si>
  <si>
    <t>電話連絡先（直通番号）</t>
    <rPh sb="0" eb="2">
      <t>デンワ</t>
    </rPh>
    <rPh sb="2" eb="5">
      <t>レンラクサキ</t>
    </rPh>
    <rPh sb="6" eb="8">
      <t>チョクツウ</t>
    </rPh>
    <rPh sb="8" eb="10">
      <t>バンゴウ</t>
    </rPh>
    <phoneticPr fontId="1"/>
  </si>
  <si>
    <t>定期巡回・随時対応型訪問介護看護事業所</t>
    <phoneticPr fontId="1"/>
  </si>
  <si>
    <t>生活支援ハウス</t>
    <rPh sb="0" eb="2">
      <t>セイカツ</t>
    </rPh>
    <rPh sb="2" eb="4">
      <t>シエン</t>
    </rPh>
    <phoneticPr fontId="1"/>
  </si>
  <si>
    <t>介護施設等の種類</t>
    <phoneticPr fontId="1"/>
  </si>
  <si>
    <t>施設数</t>
    <rPh sb="0" eb="2">
      <t>シセツ</t>
    </rPh>
    <rPh sb="2" eb="3">
      <t>スウ</t>
    </rPh>
    <phoneticPr fontId="1"/>
  </si>
  <si>
    <t>所要額小計</t>
    <rPh sb="0" eb="2">
      <t>ショヨウ</t>
    </rPh>
    <rPh sb="2" eb="3">
      <t>ガク</t>
    </rPh>
    <rPh sb="3" eb="5">
      <t>ショウケイ</t>
    </rPh>
    <phoneticPr fontId="1"/>
  </si>
  <si>
    <t>定員数</t>
    <rPh sb="0" eb="3">
      <t>テイインスウ</t>
    </rPh>
    <phoneticPr fontId="1"/>
  </si>
  <si>
    <t>整備予定数</t>
    <rPh sb="0" eb="2">
      <t>セイビ</t>
    </rPh>
    <rPh sb="2" eb="4">
      <t>ヨテイ</t>
    </rPh>
    <rPh sb="4" eb="5">
      <t>スウ</t>
    </rPh>
    <phoneticPr fontId="1"/>
  </si>
  <si>
    <t>基金利用による介護施設等の整備に関する事業量の見込み等</t>
    <phoneticPr fontId="1"/>
  </si>
  <si>
    <t>宿泊定員数</t>
    <rPh sb="0" eb="2">
      <t>シュクハク</t>
    </rPh>
    <rPh sb="2" eb="5">
      <t>テイインスウ</t>
    </rPh>
    <phoneticPr fontId="1"/>
  </si>
  <si>
    <t>所要額(千円)</t>
    <rPh sb="0" eb="2">
      <t>ショヨウ</t>
    </rPh>
    <rPh sb="2" eb="3">
      <t>ガク</t>
    </rPh>
    <rPh sb="4" eb="5">
      <t>セン</t>
    </rPh>
    <rPh sb="5" eb="6">
      <t>エン</t>
    </rPh>
    <phoneticPr fontId="1"/>
  </si>
  <si>
    <t>(千円)</t>
    <rPh sb="1" eb="2">
      <t>セン</t>
    </rPh>
    <rPh sb="2" eb="3">
      <t>エン</t>
    </rPh>
    <phoneticPr fontId="1"/>
  </si>
  <si>
    <t>小規模多機能型居宅介護事業所</t>
    <phoneticPr fontId="1"/>
  </si>
  <si>
    <t>看護小規模多機能型居宅介護事業所</t>
    <phoneticPr fontId="1"/>
  </si>
  <si>
    <t>介護老人保健施設（定員29人以下）</t>
    <phoneticPr fontId="1"/>
  </si>
  <si>
    <t>加算率</t>
    <rPh sb="0" eb="3">
      <t>カサンリツ</t>
    </rPh>
    <phoneticPr fontId="1"/>
  </si>
  <si>
    <t>補助対象施設</t>
    <rPh sb="0" eb="2">
      <t>ホジョ</t>
    </rPh>
    <rPh sb="2" eb="4">
      <t>タイショウ</t>
    </rPh>
    <rPh sb="4" eb="6">
      <t>シセツ</t>
    </rPh>
    <phoneticPr fontId="1"/>
  </si>
  <si>
    <t>小規模多機能型居宅介護事業所</t>
    <rPh sb="0" eb="3">
      <t>ショウキボ</t>
    </rPh>
    <rPh sb="3" eb="7">
      <t>タキノウガタ</t>
    </rPh>
    <rPh sb="7" eb="9">
      <t>キョタク</t>
    </rPh>
    <rPh sb="9" eb="11">
      <t>カイゴ</t>
    </rPh>
    <rPh sb="11" eb="14">
      <t>ジギョウショ</t>
    </rPh>
    <phoneticPr fontId="1"/>
  </si>
  <si>
    <t>看護小規模多機能型居宅介護事業所</t>
    <rPh sb="0" eb="2">
      <t>カンゴ</t>
    </rPh>
    <rPh sb="2" eb="5">
      <t>ショウキボ</t>
    </rPh>
    <rPh sb="5" eb="9">
      <t>タキノウガタ</t>
    </rPh>
    <rPh sb="9" eb="11">
      <t>キョタク</t>
    </rPh>
    <rPh sb="11" eb="13">
      <t>カイゴ</t>
    </rPh>
    <rPh sb="13" eb="16">
      <t>ジギョウショ</t>
    </rPh>
    <phoneticPr fontId="1"/>
  </si>
  <si>
    <t>認知症対応型デイサービスセンター</t>
    <rPh sb="0" eb="3">
      <t>ニンチショウ</t>
    </rPh>
    <rPh sb="3" eb="6">
      <t>タイオウガタ</t>
    </rPh>
    <phoneticPr fontId="1"/>
  </si>
  <si>
    <t>介護施設等の種類</t>
    <rPh sb="0" eb="2">
      <t>カイゴ</t>
    </rPh>
    <rPh sb="2" eb="4">
      <t>シセツ</t>
    </rPh>
    <rPh sb="4" eb="5">
      <t>トウ</t>
    </rPh>
    <rPh sb="6" eb="8">
      <t>シュルイ</t>
    </rPh>
    <phoneticPr fontId="1"/>
  </si>
  <si>
    <t>整備予定数計</t>
    <rPh sb="0" eb="2">
      <t>セイビ</t>
    </rPh>
    <rPh sb="2" eb="5">
      <t>ヨテイスウ</t>
    </rPh>
    <rPh sb="5" eb="6">
      <t>ケイ</t>
    </rPh>
    <phoneticPr fontId="1"/>
  </si>
  <si>
    <t>認知症高齢者グループホーム</t>
    <rPh sb="0" eb="3">
      <t>ニンチショウ</t>
    </rPh>
    <rPh sb="3" eb="6">
      <t>コウレイシャ</t>
    </rPh>
    <phoneticPr fontId="1"/>
  </si>
  <si>
    <t>「個室→ユニット化」改修</t>
    <phoneticPr fontId="1"/>
  </si>
  <si>
    <t>特養等のユニット化改修支援の小計</t>
    <rPh sb="0" eb="2">
      <t>トクヨウ</t>
    </rPh>
    <rPh sb="2" eb="3">
      <t>トウ</t>
    </rPh>
    <rPh sb="8" eb="9">
      <t>カ</t>
    </rPh>
    <rPh sb="9" eb="11">
      <t>カイシュウ</t>
    </rPh>
    <rPh sb="11" eb="13">
      <t>シエン</t>
    </rPh>
    <phoneticPr fontId="1"/>
  </si>
  <si>
    <t>創設分</t>
    <rPh sb="0" eb="2">
      <t>ソウセツ</t>
    </rPh>
    <rPh sb="2" eb="3">
      <t>ブン</t>
    </rPh>
    <phoneticPr fontId="1"/>
  </si>
  <si>
    <t>改築分</t>
    <rPh sb="0" eb="2">
      <t>カイチク</t>
    </rPh>
    <rPh sb="2" eb="3">
      <t>ブン</t>
    </rPh>
    <phoneticPr fontId="1"/>
  </si>
  <si>
    <t>改修分</t>
    <rPh sb="0" eb="2">
      <t>カイシュウ</t>
    </rPh>
    <rPh sb="2" eb="3">
      <t>ブン</t>
    </rPh>
    <phoneticPr fontId="1"/>
  </si>
  <si>
    <t>介護医療院（定員30人以上）</t>
    <rPh sb="0" eb="2">
      <t>カイゴ</t>
    </rPh>
    <rPh sb="2" eb="4">
      <t>イリョウ</t>
    </rPh>
    <rPh sb="4" eb="5">
      <t>イン</t>
    </rPh>
    <rPh sb="6" eb="8">
      <t>テイイン</t>
    </rPh>
    <rPh sb="10" eb="11">
      <t>ニン</t>
    </rPh>
    <rPh sb="11" eb="13">
      <t>イジョウ</t>
    </rPh>
    <phoneticPr fontId="1"/>
  </si>
  <si>
    <t>介護医療院（定員29人以下）</t>
    <rPh sb="0" eb="2">
      <t>カイゴ</t>
    </rPh>
    <rPh sb="2" eb="4">
      <t>イリョウ</t>
    </rPh>
    <rPh sb="4" eb="5">
      <t>イン</t>
    </rPh>
    <rPh sb="6" eb="8">
      <t>テイイン</t>
    </rPh>
    <rPh sb="10" eb="11">
      <t>ニン</t>
    </rPh>
    <rPh sb="11" eb="13">
      <t>イカ</t>
    </rPh>
    <phoneticPr fontId="1"/>
  </si>
  <si>
    <t>既存の特別養護老人ホーム等のユニット化改修支援
（対象に介護医療院を追加）</t>
    <rPh sb="25" eb="27">
      <t>タイショウ</t>
    </rPh>
    <rPh sb="28" eb="30">
      <t>カイゴ</t>
    </rPh>
    <rPh sb="30" eb="32">
      <t>イリョウ</t>
    </rPh>
    <rPh sb="32" eb="33">
      <t>イン</t>
    </rPh>
    <rPh sb="34" eb="36">
      <t>ツイカ</t>
    </rPh>
    <phoneticPr fontId="1"/>
  </si>
  <si>
    <t>介護療養型医療施設等の転換整備支援
（転換先に介護医療院を追加）
（介護療養型老人保健施設から介護医療院への転換を含む）</t>
    <rPh sb="19" eb="21">
      <t>テンカン</t>
    </rPh>
    <rPh sb="21" eb="22">
      <t>サキ</t>
    </rPh>
    <rPh sb="23" eb="25">
      <t>カイゴ</t>
    </rPh>
    <rPh sb="25" eb="27">
      <t>イリョウ</t>
    </rPh>
    <rPh sb="27" eb="28">
      <t>イン</t>
    </rPh>
    <rPh sb="29" eb="31">
      <t>ツイカ</t>
    </rPh>
    <rPh sb="34" eb="36">
      <t>カイゴ</t>
    </rPh>
    <rPh sb="36" eb="38">
      <t>リョウヨウ</t>
    </rPh>
    <rPh sb="38" eb="39">
      <t>ガタ</t>
    </rPh>
    <rPh sb="39" eb="41">
      <t>ロウジン</t>
    </rPh>
    <rPh sb="41" eb="43">
      <t>ホケン</t>
    </rPh>
    <rPh sb="43" eb="45">
      <t>シセツ</t>
    </rPh>
    <rPh sb="47" eb="49">
      <t>カイゴ</t>
    </rPh>
    <rPh sb="49" eb="51">
      <t>イリョウ</t>
    </rPh>
    <rPh sb="51" eb="52">
      <t>イン</t>
    </rPh>
    <rPh sb="54" eb="56">
      <t>テンカン</t>
    </rPh>
    <rPh sb="57" eb="58">
      <t>フク</t>
    </rPh>
    <phoneticPr fontId="1"/>
  </si>
  <si>
    <t>整備候補地等の確保支援</t>
    <rPh sb="0" eb="2">
      <t>セイビ</t>
    </rPh>
    <rPh sb="2" eb="5">
      <t>コウホチ</t>
    </rPh>
    <rPh sb="5" eb="6">
      <t>トウ</t>
    </rPh>
    <rPh sb="7" eb="9">
      <t>カクホ</t>
    </rPh>
    <rPh sb="9" eb="11">
      <t>シエン</t>
    </rPh>
    <phoneticPr fontId="1"/>
  </si>
  <si>
    <t>地域連携コーディネーターの配置支援</t>
    <rPh sb="0" eb="2">
      <t>チイキ</t>
    </rPh>
    <rPh sb="2" eb="4">
      <t>レンケイ</t>
    </rPh>
    <rPh sb="13" eb="15">
      <t>ハイチ</t>
    </rPh>
    <rPh sb="15" eb="17">
      <t>シエン</t>
    </rPh>
    <phoneticPr fontId="1"/>
  </si>
  <si>
    <t>実施予定数</t>
    <rPh sb="0" eb="2">
      <t>ジッシ</t>
    </rPh>
    <rPh sb="2" eb="4">
      <t>ヨテイ</t>
    </rPh>
    <rPh sb="4" eb="5">
      <t>スウ</t>
    </rPh>
    <phoneticPr fontId="1"/>
  </si>
  <si>
    <t>土地等所有者と介護施設等整備法人等のマッチング支援</t>
    <phoneticPr fontId="1"/>
  </si>
  <si>
    <t>自治体</t>
    <rPh sb="0" eb="3">
      <t>ジチタイ</t>
    </rPh>
    <phoneticPr fontId="1"/>
  </si>
  <si>
    <t>１箇所</t>
    <rPh sb="1" eb="3">
      <t>カショ</t>
    </rPh>
    <phoneticPr fontId="1"/>
  </si>
  <si>
    <t>所要額(千円)
（加算額）</t>
    <rPh sb="0" eb="2">
      <t>ショヨウ</t>
    </rPh>
    <rPh sb="2" eb="3">
      <t>ガク</t>
    </rPh>
    <rPh sb="4" eb="5">
      <t>セン</t>
    </rPh>
    <rPh sb="5" eb="6">
      <t>エン</t>
    </rPh>
    <rPh sb="9" eb="11">
      <t>カサン</t>
    </rPh>
    <rPh sb="11" eb="12">
      <t>ガク</t>
    </rPh>
    <phoneticPr fontId="1"/>
  </si>
  <si>
    <t>上記に併設されるショートステイ居室</t>
    <rPh sb="0" eb="2">
      <t>ジョウキ</t>
    </rPh>
    <rPh sb="3" eb="5">
      <t>ヘイセツ</t>
    </rPh>
    <rPh sb="15" eb="17">
      <t>キョシツ</t>
    </rPh>
    <phoneticPr fontId="1"/>
  </si>
  <si>
    <t>当該施設等を整備する用地に係る国税局長が定める路線価（路線価が定められていない地域においては、固定資産税評価額に国税局庁が定める倍率を乗じた額等、都道府県知事が定める合理的な方法による額）の２分の１</t>
    <rPh sb="77" eb="79">
      <t>チジ</t>
    </rPh>
    <phoneticPr fontId="1"/>
  </si>
  <si>
    <t>※調査事項１及び２にある「生活支援ハウス」については、離島振興法、奄美群島振興開発特別措置法、山村振興法、水源地域対策特別措置法、半島振興法、過疎地域自立促進特別措置法、沖縄振興特別措置法又は豪雪地帯対策特別措置法に基づくものに限るものであること。</t>
    <rPh sb="1" eb="3">
      <t>チョウサ</t>
    </rPh>
    <rPh sb="3" eb="5">
      <t>ジコウ</t>
    </rPh>
    <rPh sb="6" eb="7">
      <t>オヨ</t>
    </rPh>
    <rPh sb="13" eb="15">
      <t>セイカツ</t>
    </rPh>
    <rPh sb="15" eb="17">
      <t>シエン</t>
    </rPh>
    <rPh sb="27" eb="29">
      <t>リトウ</t>
    </rPh>
    <rPh sb="29" eb="32">
      <t>シンコウホウ</t>
    </rPh>
    <rPh sb="33" eb="35">
      <t>アマミ</t>
    </rPh>
    <rPh sb="35" eb="37">
      <t>グントウ</t>
    </rPh>
    <rPh sb="37" eb="39">
      <t>シンコウ</t>
    </rPh>
    <rPh sb="39" eb="41">
      <t>カイハツ</t>
    </rPh>
    <rPh sb="41" eb="43">
      <t>トクベツ</t>
    </rPh>
    <rPh sb="43" eb="46">
      <t>ソチホウ</t>
    </rPh>
    <rPh sb="47" eb="49">
      <t>サンソン</t>
    </rPh>
    <rPh sb="49" eb="52">
      <t>シンコウホウ</t>
    </rPh>
    <rPh sb="53" eb="55">
      <t>スイゲン</t>
    </rPh>
    <rPh sb="55" eb="57">
      <t>チイキ</t>
    </rPh>
    <rPh sb="57" eb="59">
      <t>タイサク</t>
    </rPh>
    <rPh sb="59" eb="61">
      <t>トクベツ</t>
    </rPh>
    <rPh sb="61" eb="64">
      <t>ソチホウ</t>
    </rPh>
    <rPh sb="65" eb="67">
      <t>ハントウ</t>
    </rPh>
    <rPh sb="67" eb="70">
      <t>シンコウホウ</t>
    </rPh>
    <rPh sb="71" eb="73">
      <t>カソ</t>
    </rPh>
    <rPh sb="73" eb="75">
      <t>チイキ</t>
    </rPh>
    <rPh sb="75" eb="77">
      <t>ジリツ</t>
    </rPh>
    <rPh sb="77" eb="79">
      <t>ソクシン</t>
    </rPh>
    <rPh sb="79" eb="81">
      <t>トクベツ</t>
    </rPh>
    <rPh sb="81" eb="84">
      <t>ソチホウ</t>
    </rPh>
    <rPh sb="85" eb="87">
      <t>オキナワ</t>
    </rPh>
    <rPh sb="87" eb="89">
      <t>シンコウ</t>
    </rPh>
    <rPh sb="89" eb="91">
      <t>トクベツ</t>
    </rPh>
    <rPh sb="91" eb="94">
      <t>ソチホウ</t>
    </rPh>
    <rPh sb="94" eb="95">
      <t>マタ</t>
    </rPh>
    <rPh sb="108" eb="109">
      <t>モト</t>
    </rPh>
    <rPh sb="114" eb="115">
      <t>カギ</t>
    </rPh>
    <phoneticPr fontId="1"/>
  </si>
  <si>
    <t>介護医療院</t>
    <rPh sb="0" eb="2">
      <t>カイゴ</t>
    </rPh>
    <rPh sb="2" eb="4">
      <t>イリョウ</t>
    </rPh>
    <rPh sb="4" eb="5">
      <t>イン</t>
    </rPh>
    <phoneticPr fontId="1"/>
  </si>
  <si>
    <t>基金利用による
整備予定数</t>
    <rPh sb="0" eb="2">
      <t>キキン</t>
    </rPh>
    <rPh sb="2" eb="4">
      <t>リヨウ</t>
    </rPh>
    <rPh sb="8" eb="10">
      <t>セイビ</t>
    </rPh>
    <rPh sb="10" eb="12">
      <t>ヨテイ</t>
    </rPh>
    <rPh sb="12" eb="13">
      <t>スウ</t>
    </rPh>
    <phoneticPr fontId="1"/>
  </si>
  <si>
    <t>共生型サービス事業所の整備促進</t>
    <rPh sb="0" eb="3">
      <t>キョウセイガタ</t>
    </rPh>
    <rPh sb="7" eb="10">
      <t>ジギョウショ</t>
    </rPh>
    <rPh sb="11" eb="13">
      <t>セイビ</t>
    </rPh>
    <rPh sb="13" eb="15">
      <t>ソクシン</t>
    </rPh>
    <phoneticPr fontId="1"/>
  </si>
  <si>
    <t>看取り環境の整備促進</t>
    <rPh sb="0" eb="2">
      <t>ミト</t>
    </rPh>
    <rPh sb="3" eb="5">
      <t>カンキョウ</t>
    </rPh>
    <rPh sb="6" eb="8">
      <t>セイビ</t>
    </rPh>
    <rPh sb="8" eb="10">
      <t>ソクシン</t>
    </rPh>
    <phoneticPr fontId="1"/>
  </si>
  <si>
    <t>介護予防拠点（通いの場等）</t>
    <rPh sb="0" eb="2">
      <t>カイゴ</t>
    </rPh>
    <rPh sb="2" eb="4">
      <t>ヨボウ</t>
    </rPh>
    <rPh sb="4" eb="6">
      <t>キョテン</t>
    </rPh>
    <rPh sb="7" eb="8">
      <t>カヨ</t>
    </rPh>
    <rPh sb="10" eb="11">
      <t>バ</t>
    </rPh>
    <rPh sb="11" eb="12">
      <t>ナド</t>
    </rPh>
    <phoneticPr fontId="1"/>
  </si>
  <si>
    <t>定員数</t>
    <phoneticPr fontId="1"/>
  </si>
  <si>
    <t>算出方法</t>
    <rPh sb="0" eb="2">
      <t>サンシュツ</t>
    </rPh>
    <rPh sb="2" eb="4">
      <t>ホウホウ</t>
    </rPh>
    <phoneticPr fontId="1"/>
  </si>
  <si>
    <t>主として宿舎を利用する職員が勤務する介護施設等の種類</t>
    <rPh sb="0" eb="1">
      <t>シュ</t>
    </rPh>
    <rPh sb="4" eb="6">
      <t>シュクシャ</t>
    </rPh>
    <rPh sb="7" eb="9">
      <t>リヨウ</t>
    </rPh>
    <rPh sb="11" eb="13">
      <t>ショクイン</t>
    </rPh>
    <rPh sb="14" eb="16">
      <t>キンム</t>
    </rPh>
    <phoneticPr fontId="1"/>
  </si>
  <si>
    <t>所要額(千円)</t>
    <phoneticPr fontId="1"/>
  </si>
  <si>
    <t>単位</t>
    <phoneticPr fontId="1"/>
  </si>
  <si>
    <t>整備床数</t>
  </si>
  <si>
    <t>整備床数</t>
    <phoneticPr fontId="1"/>
  </si>
  <si>
    <t>事業区分</t>
    <rPh sb="0" eb="2">
      <t>ジギョウ</t>
    </rPh>
    <phoneticPr fontId="1"/>
  </si>
  <si>
    <t>整備区分</t>
    <rPh sb="0" eb="2">
      <t>セイビ</t>
    </rPh>
    <rPh sb="2" eb="4">
      <t>クブン</t>
    </rPh>
    <phoneticPr fontId="1"/>
  </si>
  <si>
    <t>介護療養型医療施設等の転換整備支援の小計</t>
    <rPh sb="0" eb="2">
      <t>カイゴ</t>
    </rPh>
    <rPh sb="2" eb="5">
      <t>リョウヨウガタ</t>
    </rPh>
    <rPh sb="5" eb="7">
      <t>イリョウ</t>
    </rPh>
    <rPh sb="7" eb="9">
      <t>シセツ</t>
    </rPh>
    <rPh sb="9" eb="10">
      <t>トウ</t>
    </rPh>
    <rPh sb="11" eb="13">
      <t>テンカン</t>
    </rPh>
    <rPh sb="13" eb="15">
      <t>セイビ</t>
    </rPh>
    <rPh sb="15" eb="17">
      <t>シエン</t>
    </rPh>
    <rPh sb="18" eb="20">
      <t>ショウケイ</t>
    </rPh>
    <phoneticPr fontId="1"/>
  </si>
  <si>
    <t>既存の特養及び併設されるショートステイ多床室のプライバシー保護のための改修支援の小計</t>
    <rPh sb="0" eb="2">
      <t>キソン</t>
    </rPh>
    <rPh sb="3" eb="5">
      <t>トクヨウ</t>
    </rPh>
    <rPh sb="5" eb="6">
      <t>オヨ</t>
    </rPh>
    <rPh sb="7" eb="9">
      <t>ヘイセツ</t>
    </rPh>
    <rPh sb="19" eb="22">
      <t>タショウシツ</t>
    </rPh>
    <rPh sb="29" eb="31">
      <t>ホゴ</t>
    </rPh>
    <rPh sb="35" eb="37">
      <t>カイシュウ</t>
    </rPh>
    <rPh sb="37" eb="39">
      <t>シエン</t>
    </rPh>
    <phoneticPr fontId="1"/>
  </si>
  <si>
    <t>介護施設等の種類</t>
    <rPh sb="0" eb="2">
      <t>カイゴ</t>
    </rPh>
    <rPh sb="2" eb="5">
      <t>シセツナド</t>
    </rPh>
    <rPh sb="6" eb="8">
      <t>シュルイ</t>
    </rPh>
    <phoneticPr fontId="1"/>
  </si>
  <si>
    <t>事業所数</t>
    <rPh sb="0" eb="3">
      <t>ジギョウショ</t>
    </rPh>
    <rPh sb="3" eb="4">
      <t>スウ</t>
    </rPh>
    <phoneticPr fontId="1"/>
  </si>
  <si>
    <t>通所介護事業所</t>
    <rPh sb="0" eb="2">
      <t>ツウショ</t>
    </rPh>
    <rPh sb="2" eb="4">
      <t>カイゴ</t>
    </rPh>
    <rPh sb="4" eb="7">
      <t>ジギョウショ</t>
    </rPh>
    <phoneticPr fontId="1"/>
  </si>
  <si>
    <t>短期入所生活介護事業所</t>
    <rPh sb="0" eb="2">
      <t>タンキ</t>
    </rPh>
    <rPh sb="2" eb="4">
      <t>ニュウショ</t>
    </rPh>
    <rPh sb="4" eb="6">
      <t>セイカツ</t>
    </rPh>
    <rPh sb="6" eb="8">
      <t>カイゴ</t>
    </rPh>
    <rPh sb="8" eb="11">
      <t>ジギョウショ</t>
    </rPh>
    <phoneticPr fontId="1"/>
  </si>
  <si>
    <t>共生型サービス事業所の整備促進の小計</t>
    <rPh sb="0" eb="3">
      <t>キョウセイガタ</t>
    </rPh>
    <rPh sb="7" eb="9">
      <t>ジギョウ</t>
    </rPh>
    <rPh sb="9" eb="10">
      <t>ジョ</t>
    </rPh>
    <rPh sb="11" eb="13">
      <t>セイビ</t>
    </rPh>
    <rPh sb="13" eb="15">
      <t>ソクシン</t>
    </rPh>
    <phoneticPr fontId="1"/>
  </si>
  <si>
    <t>看取り環境の整備促進の小計</t>
    <rPh sb="0" eb="2">
      <t>ミト</t>
    </rPh>
    <rPh sb="3" eb="5">
      <t>カンキョウ</t>
    </rPh>
    <rPh sb="6" eb="8">
      <t>セイビ</t>
    </rPh>
    <rPh sb="8" eb="10">
      <t>ソクシン</t>
    </rPh>
    <phoneticPr fontId="1"/>
  </si>
  <si>
    <t>介護職員１定員当たりの延べ床面積（バルコニー、廊下、階段等共用部分を含む。）３３㎡までに該当する工事費又は工事請負費及び工事事務費の３分の１</t>
    <rPh sb="0" eb="2">
      <t>カイゴ</t>
    </rPh>
    <rPh sb="2" eb="4">
      <t>ショクイン</t>
    </rPh>
    <rPh sb="5" eb="7">
      <t>テイイン</t>
    </rPh>
    <rPh sb="7" eb="8">
      <t>ア</t>
    </rPh>
    <rPh sb="11" eb="12">
      <t>ノ</t>
    </rPh>
    <rPh sb="13" eb="16">
      <t>ユカメンセキ</t>
    </rPh>
    <rPh sb="23" eb="25">
      <t>ロウカ</t>
    </rPh>
    <rPh sb="26" eb="29">
      <t>カイダンナド</t>
    </rPh>
    <rPh sb="29" eb="31">
      <t>キョウヨウ</t>
    </rPh>
    <rPh sb="31" eb="33">
      <t>ブブン</t>
    </rPh>
    <rPh sb="34" eb="35">
      <t>フク</t>
    </rPh>
    <rPh sb="44" eb="46">
      <t>ガイトウ</t>
    </rPh>
    <rPh sb="58" eb="59">
      <t>オヨ</t>
    </rPh>
    <rPh sb="60" eb="62">
      <t>コウジ</t>
    </rPh>
    <rPh sb="62" eb="65">
      <t>ジムヒ</t>
    </rPh>
    <rPh sb="67" eb="68">
      <t>ブン</t>
    </rPh>
    <phoneticPr fontId="1"/>
  </si>
  <si>
    <t>か所</t>
    <rPh sb="1" eb="2">
      <t>ショ</t>
    </rPh>
    <phoneticPr fontId="1"/>
  </si>
  <si>
    <t>有料老人ホーム</t>
    <rPh sb="0" eb="2">
      <t>ユウリョウ</t>
    </rPh>
    <rPh sb="2" eb="4">
      <t>ロウジン</t>
    </rPh>
    <phoneticPr fontId="1"/>
  </si>
  <si>
    <t>介護老人保健施設</t>
    <phoneticPr fontId="1"/>
  </si>
  <si>
    <t>介護医療院、介護療養型医療施設</t>
    <rPh sb="0" eb="2">
      <t>カイゴ</t>
    </rPh>
    <rPh sb="2" eb="4">
      <t>イリョウ</t>
    </rPh>
    <rPh sb="4" eb="5">
      <t>イン</t>
    </rPh>
    <rPh sb="6" eb="15">
      <t>カイゴリョウヨウガタイリョウシセツ</t>
    </rPh>
    <phoneticPr fontId="1"/>
  </si>
  <si>
    <t>養護老人ホーム</t>
    <phoneticPr fontId="1"/>
  </si>
  <si>
    <t>軽費老人ホーム</t>
    <rPh sb="0" eb="2">
      <t>ケイヒ</t>
    </rPh>
    <rPh sb="2" eb="4">
      <t>ロウジン</t>
    </rPh>
    <phoneticPr fontId="1"/>
  </si>
  <si>
    <t>簡易陰圧装置を設置する施設数</t>
    <rPh sb="0" eb="2">
      <t>カンイ</t>
    </rPh>
    <rPh sb="2" eb="4">
      <t>インアツ</t>
    </rPh>
    <rPh sb="4" eb="6">
      <t>ソウチ</t>
    </rPh>
    <rPh sb="7" eb="9">
      <t>セッチ</t>
    </rPh>
    <rPh sb="11" eb="14">
      <t>シセツスウ</t>
    </rPh>
    <phoneticPr fontId="1"/>
  </si>
  <si>
    <t>簡易陰圧装置を設置する台数</t>
    <rPh sb="0" eb="2">
      <t>カンイ</t>
    </rPh>
    <rPh sb="2" eb="4">
      <t>インアツ</t>
    </rPh>
    <rPh sb="4" eb="6">
      <t>ソウチ</t>
    </rPh>
    <rPh sb="7" eb="9">
      <t>セッチ</t>
    </rPh>
    <rPh sb="11" eb="13">
      <t>ダイスウ</t>
    </rPh>
    <phoneticPr fontId="1"/>
  </si>
  <si>
    <t>所要額(千円)</t>
    <rPh sb="0" eb="2">
      <t>ショヨウ</t>
    </rPh>
    <rPh sb="2" eb="3">
      <t>ガク</t>
    </rPh>
    <rPh sb="4" eb="6">
      <t>センエン</t>
    </rPh>
    <phoneticPr fontId="1"/>
  </si>
  <si>
    <t>サービス付き高齢者向け住宅</t>
    <phoneticPr fontId="1"/>
  </si>
  <si>
    <t>「多床室（ユニット型個室的多床室を含む）→ユニット化」改修</t>
    <phoneticPr fontId="1"/>
  </si>
  <si>
    <t>既存の特養及び併設されるショートステイ多床室のプライバシー保護のための改修支援</t>
    <rPh sb="5" eb="6">
      <t>オヨ</t>
    </rPh>
    <phoneticPr fontId="1"/>
  </si>
  <si>
    <t>施設数</t>
    <phoneticPr fontId="1"/>
  </si>
  <si>
    <t>整備床数
※移転後床数。ただし、増員分は対象外。</t>
    <phoneticPr fontId="1"/>
  </si>
  <si>
    <t>(1)－１　地域密着型サービス施設等の整備</t>
    <phoneticPr fontId="1"/>
  </si>
  <si>
    <t>(１)－４　介護施設等の創設を条件に行う広域型施設の大規模修繕・耐震化</t>
    <rPh sb="20" eb="25">
      <t>コウイキガタシセツ</t>
    </rPh>
    <rPh sb="26" eb="31">
      <t>ダイキボシュウゼン</t>
    </rPh>
    <rPh sb="32" eb="35">
      <t>タイシンカ</t>
    </rPh>
    <phoneticPr fontId="1"/>
  </si>
  <si>
    <t>(１)－５　災害レッドゾーンに所在する老朽化した広域型介護施設の移転改築整備</t>
    <phoneticPr fontId="1"/>
  </si>
  <si>
    <t>(５)　民有地マッチング事業</t>
    <rPh sb="4" eb="7">
      <t>ミンユウチ</t>
    </rPh>
    <rPh sb="12" eb="14">
      <t>ジギョウ</t>
    </rPh>
    <phoneticPr fontId="1"/>
  </si>
  <si>
    <t>(６)介護施設における新型コロナウイルス感染防止対策支援事業</t>
    <rPh sb="3" eb="5">
      <t>カイゴ</t>
    </rPh>
    <rPh sb="5" eb="7">
      <t>シセツ</t>
    </rPh>
    <rPh sb="11" eb="13">
      <t>シンガタ</t>
    </rPh>
    <rPh sb="20" eb="22">
      <t>カンセン</t>
    </rPh>
    <rPh sb="22" eb="24">
      <t>ボウシ</t>
    </rPh>
    <rPh sb="24" eb="26">
      <t>タイサク</t>
    </rPh>
    <rPh sb="26" eb="28">
      <t>シエン</t>
    </rPh>
    <rPh sb="28" eb="30">
      <t>ジギョウ</t>
    </rPh>
    <phoneticPr fontId="1"/>
  </si>
  <si>
    <t>(６)－２　高齢者施設の感染拡大防止のためのゾーニング環境等の整備</t>
    <phoneticPr fontId="1"/>
  </si>
  <si>
    <t>(６)－３　介護施設等における多床室の個室化に要する改修費支援事業</t>
    <phoneticPr fontId="1"/>
  </si>
  <si>
    <t>(７)介護職員の宿舎施設整備</t>
    <rPh sb="3" eb="5">
      <t>カイゴ</t>
    </rPh>
    <rPh sb="5" eb="7">
      <t>ショクイン</t>
    </rPh>
    <rPh sb="8" eb="14">
      <t>シュクシャシセツセイビ</t>
    </rPh>
    <phoneticPr fontId="1"/>
  </si>
  <si>
    <t>・小規模な介護老人保健施設</t>
  </si>
  <si>
    <t>・小規模な介護医療院</t>
  </si>
  <si>
    <t>・小規模な養護老人ホーム</t>
  </si>
  <si>
    <t>・小規模なケアハウス（特定施設入居者生活介護の指定を受けるもの）</t>
  </si>
  <si>
    <t>・都市型軽費老人ホーム</t>
  </si>
  <si>
    <t>・認知症高齢者グループホーム</t>
  </si>
  <si>
    <t>・小規模多機能型居宅介護事業所</t>
  </si>
  <si>
    <t>・定期巡回・随時対応型訪問介護看護事業所</t>
  </si>
  <si>
    <t>・看護小規模多機能型居宅介護事業所</t>
  </si>
  <si>
    <t>・認知症対応型デイサービスセンター</t>
  </si>
  <si>
    <t>・介護予防拠点</t>
  </si>
  <si>
    <t>・地域包括支援センター</t>
  </si>
  <si>
    <t>・生活支援ハウス</t>
  </si>
  <si>
    <t>・緊急ショートステイの整備</t>
  </si>
  <si>
    <t>・施設内保育施設</t>
  </si>
  <si>
    <t>・小規模な介護付きホーム（有料老人ホーム又はサービス付き高齢者向け住宅であって、特定施設入居者生活介護の指定を受けるもの）</t>
  </si>
  <si>
    <t>・特別養護老人ホーム</t>
  </si>
  <si>
    <t>・介護老人保健施設</t>
  </si>
  <si>
    <t>・介護医療院</t>
  </si>
  <si>
    <t>・養護老人ホーム</t>
  </si>
  <si>
    <t>・軽費老人ホーム</t>
  </si>
  <si>
    <t>介護老人保健施設</t>
  </si>
  <si>
    <t>介護医療院</t>
  </si>
  <si>
    <t>養護老人ホーム</t>
  </si>
  <si>
    <t>ケアハウス（特定施設入居者生活介護の指定を受けるもの）</t>
  </si>
  <si>
    <t>介護付きホーム（有料老人ホーム又はサービス付き高齢者向け住宅であって、特定施設入居者生活介護の指定を受けるもの）</t>
  </si>
  <si>
    <t>(１)－２　介護施設等の合築等</t>
    <rPh sb="6" eb="8">
      <t>カイゴ</t>
    </rPh>
    <rPh sb="8" eb="10">
      <t>シセツ</t>
    </rPh>
    <rPh sb="10" eb="11">
      <t>トウ</t>
    </rPh>
    <rPh sb="12" eb="13">
      <t>ゴウ</t>
    </rPh>
    <rPh sb="13" eb="14">
      <t>チク</t>
    </rPh>
    <rPh sb="14" eb="15">
      <t>ナド</t>
    </rPh>
    <phoneticPr fontId="1"/>
  </si>
  <si>
    <t>(１)－３　空き家を活用した整備</t>
    <rPh sb="6" eb="7">
      <t>ア</t>
    </rPh>
    <rPh sb="8" eb="9">
      <t>イエ</t>
    </rPh>
    <rPh sb="10" eb="12">
      <t>カツヨウ</t>
    </rPh>
    <rPh sb="14" eb="16">
      <t>セイビ</t>
    </rPh>
    <phoneticPr fontId="1"/>
  </si>
  <si>
    <t>・ケアハウス（特定施設入居者生活介護の指定を受けるもの）</t>
  </si>
  <si>
    <t>・介護付きホーム（有料老人ホーム又はサービス付き高齢者向け住宅であって、特定施設入居者生活介護の指定を受けるもの）</t>
  </si>
  <si>
    <t>・訪問看護ステーション（大規模化やサテライト型事業所の設置）</t>
  </si>
  <si>
    <t>・介護医療院</t>
    <phoneticPr fontId="1"/>
  </si>
  <si>
    <t>・介護老人保健施設(定員30人以上)</t>
    <phoneticPr fontId="1"/>
  </si>
  <si>
    <t>・介護医療院(定員30人以上)</t>
    <phoneticPr fontId="1"/>
  </si>
  <si>
    <t>・ケアハウス（特定施設入居者生活介護の指定を受けるもの）(定員30人以上)</t>
    <phoneticPr fontId="1"/>
  </si>
  <si>
    <t>・養護老人ホーム(定員30人以上)</t>
    <phoneticPr fontId="1"/>
  </si>
  <si>
    <t>・介護付きホーム（有料老人ホーム又はサービス付き高齢者向け住宅であって、特定施設入居者生活介護の指定を受けるもの）(定員30人以上)</t>
    <phoneticPr fontId="1"/>
  </si>
  <si>
    <t>・訪問看護ステーション（大規模化やサテライト型事業所の設置）(定員30人以上)</t>
    <phoneticPr fontId="1"/>
  </si>
  <si>
    <t>・地域密着型特別養護老人ホーム(定員29人以上)</t>
    <rPh sb="16" eb="18">
      <t>テイイン</t>
    </rPh>
    <rPh sb="20" eb="21">
      <t>ニン</t>
    </rPh>
    <rPh sb="21" eb="23">
      <t>イジョウ</t>
    </rPh>
    <phoneticPr fontId="1"/>
  </si>
  <si>
    <t>・小規模な介護老人保健施設(定員29人以上)</t>
    <phoneticPr fontId="1"/>
  </si>
  <si>
    <t>・小規模な介護医療院(定員29人以上)</t>
    <phoneticPr fontId="1"/>
  </si>
  <si>
    <t>・小規模なケアハウス（特定施設入居者生活介護の指定を受けるもの）(定員29人以上)</t>
    <phoneticPr fontId="1"/>
  </si>
  <si>
    <t>・小規模多機能型居宅介護事業所(定員29人以上)</t>
    <phoneticPr fontId="1"/>
  </si>
  <si>
    <t>・看護小規模多機能型居宅介護事業所(定員29人以上)</t>
    <phoneticPr fontId="1"/>
  </si>
  <si>
    <t>・小規模な介護付きホーム（有料老人ホーム又はサービス付き高齢者向け住宅であって、特定施設入居者生活介護の指定を受けるもの）(定員29人以上)</t>
    <phoneticPr fontId="1"/>
  </si>
  <si>
    <t>・定期巡回・随時対応型訪問介護看護事業所(定員29人以上)</t>
    <phoneticPr fontId="1"/>
  </si>
  <si>
    <t>・都市型軽費老人ホーム(定員29人以上)</t>
    <phoneticPr fontId="1"/>
  </si>
  <si>
    <t>・小規模な養護老人ホーム(定員29人以上)</t>
    <phoneticPr fontId="1"/>
  </si>
  <si>
    <t>・施設内保育施設(定員29人以上)</t>
    <phoneticPr fontId="1"/>
  </si>
  <si>
    <t>施設数</t>
    <rPh sb="0" eb="3">
      <t>シセツスウ</t>
    </rPh>
    <phoneticPr fontId="1"/>
  </si>
  <si>
    <t>(２)－１　介護施設等の開設時、増床時及び再開設時(改築時)に必要な経費</t>
    <rPh sb="6" eb="8">
      <t>カイゴ</t>
    </rPh>
    <rPh sb="8" eb="10">
      <t>シセツ</t>
    </rPh>
    <rPh sb="10" eb="11">
      <t>ナド</t>
    </rPh>
    <rPh sb="12" eb="15">
      <t>カイセツジ</t>
    </rPh>
    <rPh sb="16" eb="18">
      <t>ゾウショウ</t>
    </rPh>
    <rPh sb="18" eb="19">
      <t>ジ</t>
    </rPh>
    <rPh sb="19" eb="20">
      <t>オヨ</t>
    </rPh>
    <rPh sb="21" eb="22">
      <t>サイ</t>
    </rPh>
    <rPh sb="22" eb="25">
      <t>カイセツジ</t>
    </rPh>
    <rPh sb="26" eb="28">
      <t>カイチク</t>
    </rPh>
    <rPh sb="28" eb="29">
      <t>ジ</t>
    </rPh>
    <rPh sb="31" eb="33">
      <t>ヒツヨウ</t>
    </rPh>
    <rPh sb="34" eb="36">
      <t>ケイヒ</t>
    </rPh>
    <phoneticPr fontId="1"/>
  </si>
  <si>
    <t>定員数(転換前床数)</t>
    <rPh sb="0" eb="3">
      <t>テイインスウ</t>
    </rPh>
    <rPh sb="4" eb="6">
      <t>テンカン</t>
    </rPh>
    <rPh sb="6" eb="7">
      <t>マエ</t>
    </rPh>
    <rPh sb="7" eb="8">
      <t>ユカ</t>
    </rPh>
    <rPh sb="8" eb="9">
      <t>スウ</t>
    </rPh>
    <phoneticPr fontId="1"/>
  </si>
  <si>
    <t>・介護老人保健施設</t>
    <phoneticPr fontId="1"/>
  </si>
  <si>
    <t>・ケアハウス</t>
    <phoneticPr fontId="1"/>
  </si>
  <si>
    <t>・有料老人ホーム</t>
    <phoneticPr fontId="1"/>
  </si>
  <si>
    <t>・認知症高齢者グループホーム</t>
    <phoneticPr fontId="1"/>
  </si>
  <si>
    <t>・小規模多機能型居宅介護事業所</t>
    <phoneticPr fontId="1"/>
  </si>
  <si>
    <t>・看護小規模多機能型居宅介護事業所</t>
    <phoneticPr fontId="1"/>
  </si>
  <si>
    <t>・生活支援ハウス</t>
    <phoneticPr fontId="1"/>
  </si>
  <si>
    <t>・サービス付き高齢者向け住宅</t>
    <phoneticPr fontId="1"/>
  </si>
  <si>
    <t>(２)－２　介護療養型医療施設の介護老人保健施設等への転換整備に必要な経費
 （介護療養型老人保健施設の介護医療院への転換整備に必要な経費を含む。）</t>
    <phoneticPr fontId="1"/>
  </si>
  <si>
    <t>・特別養護老人ホーム(定員30人以上)</t>
    <rPh sb="11" eb="13">
      <t>テイイン</t>
    </rPh>
    <rPh sb="15" eb="16">
      <t>ニン</t>
    </rPh>
    <rPh sb="16" eb="18">
      <t>イジョウ</t>
    </rPh>
    <phoneticPr fontId="1"/>
  </si>
  <si>
    <t>・小規模な介護老人保健施設(定員29人以下）</t>
    <phoneticPr fontId="1"/>
  </si>
  <si>
    <t>・小規模な介護医療院(定員29人以下）</t>
    <phoneticPr fontId="1"/>
  </si>
  <si>
    <t>・小規模なケアハウス（特定施設入居者生活介護の指定を受けるもの）(定員29人以下）</t>
    <phoneticPr fontId="1"/>
  </si>
  <si>
    <t>・認知症高齢者グループホーム(定員29人以下）</t>
    <phoneticPr fontId="1"/>
  </si>
  <si>
    <t>・小規模多機能型居宅介護事業所(定員29人以下）</t>
    <phoneticPr fontId="1"/>
  </si>
  <si>
    <t>・看護小規模多機能型居宅介護事業所(定員29人以下）</t>
    <phoneticPr fontId="1"/>
  </si>
  <si>
    <t>・小規模な介護付きホーム（有料老人ホーム又はサービス付き高齢者向け住宅であって、特定施設入居者生活介護の指定を受けるもの）(定員29人以下）</t>
    <phoneticPr fontId="1"/>
  </si>
  <si>
    <t>(２)ー３　介護施設等の大規模修繕の際にあわせて行う介護ロボット・ICTの導入に必要な経費</t>
    <rPh sb="6" eb="8">
      <t>カイゴ</t>
    </rPh>
    <rPh sb="8" eb="10">
      <t>シセツ</t>
    </rPh>
    <rPh sb="10" eb="11">
      <t>トウ</t>
    </rPh>
    <rPh sb="12" eb="15">
      <t>ダイキボ</t>
    </rPh>
    <rPh sb="15" eb="17">
      <t>シュウゼン</t>
    </rPh>
    <rPh sb="18" eb="19">
      <t>サイ</t>
    </rPh>
    <rPh sb="24" eb="25">
      <t>オコナ</t>
    </rPh>
    <rPh sb="26" eb="28">
      <t>カイゴ</t>
    </rPh>
    <rPh sb="37" eb="39">
      <t>ドウニュウ</t>
    </rPh>
    <rPh sb="40" eb="42">
      <t>ヒツヨウ</t>
    </rPh>
    <rPh sb="43" eb="45">
      <t>ケイヒ</t>
    </rPh>
    <phoneticPr fontId="1"/>
  </si>
  <si>
    <t>(２)－４介護予防・健康づくりを行う介護予防拠点における防災意識啓発の取組に必要な経費</t>
    <rPh sb="38" eb="40">
      <t>ヒツヨウ</t>
    </rPh>
    <rPh sb="41" eb="43">
      <t>ケイヒ</t>
    </rPh>
    <phoneticPr fontId="1"/>
  </si>
  <si>
    <t>・特別養護老人ホーム及び併設されるショートステイ用居室</t>
  </si>
  <si>
    <t>・地域密着型特別養護老人ホーム及び併設されるショートステイ用居室</t>
  </si>
  <si>
    <t>・小規模な養護老人ホーム(定員29人以下）</t>
    <phoneticPr fontId="1"/>
  </si>
  <si>
    <t>・都市型軽費老人ホーム(定員29人以下）</t>
    <phoneticPr fontId="1"/>
  </si>
  <si>
    <t>・施設内保育施設(定員29人以下）</t>
    <phoneticPr fontId="1"/>
  </si>
  <si>
    <t>(４)　既存の特別養護老人ホーム等のユニット化改修等支援事業</t>
    <rPh sb="4" eb="6">
      <t>キソン</t>
    </rPh>
    <rPh sb="7" eb="9">
      <t>トクベツ</t>
    </rPh>
    <rPh sb="9" eb="11">
      <t>ヨウゴ</t>
    </rPh>
    <rPh sb="11" eb="13">
      <t>ロウジン</t>
    </rPh>
    <rPh sb="16" eb="17">
      <t>ナド</t>
    </rPh>
    <rPh sb="22" eb="23">
      <t>カ</t>
    </rPh>
    <rPh sb="23" eb="25">
      <t>カイシュウ</t>
    </rPh>
    <rPh sb="25" eb="26">
      <t>ナド</t>
    </rPh>
    <rPh sb="26" eb="28">
      <t>シエン</t>
    </rPh>
    <rPh sb="28" eb="30">
      <t>ジギョウ</t>
    </rPh>
    <phoneticPr fontId="1"/>
  </si>
  <si>
    <t>転換前床数</t>
    <rPh sb="0" eb="2">
      <t>テンカン</t>
    </rPh>
    <rPh sb="2" eb="3">
      <t>マエ</t>
    </rPh>
    <rPh sb="3" eb="4">
      <t>ユカ</t>
    </rPh>
    <rPh sb="4" eb="5">
      <t>スウ</t>
    </rPh>
    <phoneticPr fontId="1"/>
  </si>
  <si>
    <t>(６)－１　介護施設等における簡易陰圧装置の設置に係る経費支援事業</t>
    <rPh sb="29" eb="31">
      <t>シエン</t>
    </rPh>
    <rPh sb="31" eb="33">
      <t>ジギョウ</t>
    </rPh>
    <phoneticPr fontId="1"/>
  </si>
  <si>
    <r>
      <t>基金利用による
整備予定数＝</t>
    </r>
    <r>
      <rPr>
        <b/>
        <sz val="8"/>
        <color theme="1"/>
        <rFont val="ＭＳ Ｐゴシック"/>
        <family val="3"/>
        <charset val="128"/>
      </rPr>
      <t>χ</t>
    </r>
    <r>
      <rPr>
        <sz val="8"/>
        <color theme="1"/>
        <rFont val="ＭＳ Ｐゴシック"/>
        <family val="3"/>
        <charset val="128"/>
      </rPr>
      <t>(※)</t>
    </r>
    <rPh sb="0" eb="2">
      <t>キキン</t>
    </rPh>
    <rPh sb="2" eb="4">
      <t>リヨウ</t>
    </rPh>
    <rPh sb="8" eb="10">
      <t>セイビ</t>
    </rPh>
    <rPh sb="10" eb="12">
      <t>ヨテイ</t>
    </rPh>
    <rPh sb="12" eb="13">
      <t>スウ</t>
    </rPh>
    <phoneticPr fontId="1"/>
  </si>
  <si>
    <t>基金利用による
整備予定定員数</t>
    <rPh sb="0" eb="2">
      <t>キキン</t>
    </rPh>
    <rPh sb="2" eb="4">
      <t>リヨウ</t>
    </rPh>
    <rPh sb="8" eb="10">
      <t>セイビ</t>
    </rPh>
    <rPh sb="10" eb="12">
      <t>ヨテイ</t>
    </rPh>
    <rPh sb="12" eb="14">
      <t>テイイン</t>
    </rPh>
    <rPh sb="14" eb="15">
      <t>スウ</t>
    </rPh>
    <phoneticPr fontId="1"/>
  </si>
  <si>
    <r>
      <t>①ユニット型施設の各ユニットへの玄関室設置</t>
    </r>
    <r>
      <rPr>
        <b/>
        <sz val="8"/>
        <color theme="1"/>
        <rFont val="ＭＳ Ｐゴシック"/>
        <family val="3"/>
        <charset val="128"/>
      </rPr>
      <t>(単位　カ所)</t>
    </r>
    <rPh sb="5" eb="6">
      <t>ガタ</t>
    </rPh>
    <rPh sb="6" eb="8">
      <t>シセツ</t>
    </rPh>
    <rPh sb="9" eb="10">
      <t>カク</t>
    </rPh>
    <rPh sb="16" eb="18">
      <t>ゲンカン</t>
    </rPh>
    <rPh sb="18" eb="19">
      <t>シツ</t>
    </rPh>
    <rPh sb="19" eb="21">
      <t>セッチ</t>
    </rPh>
    <rPh sb="22" eb="24">
      <t>タンイ</t>
    </rPh>
    <rPh sb="26" eb="27">
      <t>ショ</t>
    </rPh>
    <phoneticPr fontId="1"/>
  </si>
  <si>
    <r>
      <t>②従来型個室・多床室のゾーニング</t>
    </r>
    <r>
      <rPr>
        <b/>
        <sz val="8"/>
        <color theme="1"/>
        <rFont val="ＭＳ Ｐゴシック"/>
        <family val="3"/>
        <charset val="128"/>
      </rPr>
      <t>(単位　カ所)</t>
    </r>
    <rPh sb="1" eb="3">
      <t>ジュウライ</t>
    </rPh>
    <rPh sb="3" eb="4">
      <t>ガタ</t>
    </rPh>
    <rPh sb="4" eb="6">
      <t>コシツ</t>
    </rPh>
    <rPh sb="7" eb="8">
      <t>タ</t>
    </rPh>
    <rPh sb="8" eb="9">
      <t>トコ</t>
    </rPh>
    <rPh sb="9" eb="10">
      <t>シツ</t>
    </rPh>
    <rPh sb="17" eb="19">
      <t>タンイ</t>
    </rPh>
    <rPh sb="21" eb="22">
      <t>ショ</t>
    </rPh>
    <phoneticPr fontId="1"/>
  </si>
  <si>
    <r>
      <t>③家族面会室の整備</t>
    </r>
    <r>
      <rPr>
        <b/>
        <sz val="8"/>
        <color theme="1"/>
        <rFont val="ＭＳ Ｐゴシック"/>
        <family val="3"/>
        <charset val="128"/>
      </rPr>
      <t>(単位　施設・事業所数)</t>
    </r>
    <rPh sb="1" eb="3">
      <t>カゾク</t>
    </rPh>
    <rPh sb="3" eb="6">
      <t>メンカイシツ</t>
    </rPh>
    <rPh sb="7" eb="9">
      <t>セイビ</t>
    </rPh>
    <rPh sb="10" eb="12">
      <t>タンイ</t>
    </rPh>
    <rPh sb="13" eb="15">
      <t>シセツ</t>
    </rPh>
    <rPh sb="16" eb="19">
      <t>ジギョウショ</t>
    </rPh>
    <rPh sb="19" eb="20">
      <t>スウ</t>
    </rPh>
    <phoneticPr fontId="1"/>
  </si>
  <si>
    <t>整備予定定員数</t>
    <rPh sb="0" eb="2">
      <t>セイビ</t>
    </rPh>
    <rPh sb="2" eb="4">
      <t>ヨテイ</t>
    </rPh>
    <rPh sb="4" eb="7">
      <t>テイインスウ</t>
    </rPh>
    <phoneticPr fontId="1"/>
  </si>
  <si>
    <t>・定期巡回・随時対応型訪問介護看護事業所(定員29人以下）</t>
    <phoneticPr fontId="1"/>
  </si>
  <si>
    <t>・認知症対応型デイサービスセンター(定員29人以下）</t>
    <phoneticPr fontId="1"/>
  </si>
  <si>
    <t>・介護予防拠点(定員29人以下）</t>
    <phoneticPr fontId="1"/>
  </si>
  <si>
    <t>・地域包括支援センター(定員29人以下）</t>
    <phoneticPr fontId="1"/>
  </si>
  <si>
    <t>・生活支援ハウス(定員29人以下）</t>
    <phoneticPr fontId="1"/>
  </si>
  <si>
    <t>・緊急ショートステイ(定員29人以下）</t>
    <phoneticPr fontId="1"/>
  </si>
  <si>
    <t>定期借地権設定のための一時金の支援事業(合築・併設施設を含む)</t>
    <phoneticPr fontId="1"/>
  </si>
  <si>
    <t>・養護老人ホーム</t>
    <phoneticPr fontId="1"/>
  </si>
  <si>
    <t>補助率</t>
    <rPh sb="0" eb="3">
      <t>ホジョリツ</t>
    </rPh>
    <phoneticPr fontId="1"/>
  </si>
  <si>
    <t>算出額</t>
    <rPh sb="0" eb="2">
      <t>サンシュツ</t>
    </rPh>
    <rPh sb="2" eb="3">
      <t>ガク</t>
    </rPh>
    <phoneticPr fontId="1"/>
  </si>
  <si>
    <t>実施予定数</t>
    <rPh sb="0" eb="2">
      <t>ジッシ</t>
    </rPh>
    <rPh sb="2" eb="5">
      <t>ヨテイスウ</t>
    </rPh>
    <phoneticPr fontId="1"/>
  </si>
  <si>
    <t>基金利用による
整備予定数※</t>
    <rPh sb="0" eb="2">
      <t>キキン</t>
    </rPh>
    <rPh sb="2" eb="4">
      <t>リヨウ</t>
    </rPh>
    <rPh sb="8" eb="10">
      <t>セイビ</t>
    </rPh>
    <rPh sb="10" eb="12">
      <t>ヨテイ</t>
    </rPh>
    <rPh sb="12" eb="13">
      <t>スウ</t>
    </rPh>
    <phoneticPr fontId="1"/>
  </si>
  <si>
    <t>※「基金利用による整備予定数」は整備床数、施設数、定員数、定員数(転換前床数)、転換前床数、宿泊定員数、か所、事業所数、自治体、１箇所等を示す　</t>
    <rPh sb="16" eb="18">
      <t>セイビ</t>
    </rPh>
    <rPh sb="18" eb="19">
      <t>ユカ</t>
    </rPh>
    <rPh sb="19" eb="20">
      <t>スウ</t>
    </rPh>
    <rPh sb="21" eb="24">
      <t>シセツスウ</t>
    </rPh>
    <rPh sb="25" eb="28">
      <t>テイインスウ</t>
    </rPh>
    <rPh sb="29" eb="32">
      <t>テイインスウ</t>
    </rPh>
    <rPh sb="33" eb="35">
      <t>テンカン</t>
    </rPh>
    <rPh sb="35" eb="36">
      <t>マエ</t>
    </rPh>
    <rPh sb="36" eb="37">
      <t>ユカ</t>
    </rPh>
    <rPh sb="37" eb="38">
      <t>スウ</t>
    </rPh>
    <rPh sb="40" eb="42">
      <t>テンカン</t>
    </rPh>
    <rPh sb="42" eb="43">
      <t>マエ</t>
    </rPh>
    <rPh sb="43" eb="44">
      <t>ユカ</t>
    </rPh>
    <rPh sb="44" eb="45">
      <t>スウ</t>
    </rPh>
    <rPh sb="46" eb="48">
      <t>シュクハク</t>
    </rPh>
    <rPh sb="48" eb="50">
      <t>テイイン</t>
    </rPh>
    <rPh sb="50" eb="51">
      <t>スウ</t>
    </rPh>
    <rPh sb="51" eb="52">
      <t>テイスウ</t>
    </rPh>
    <rPh sb="53" eb="54">
      <t>ショ</t>
    </rPh>
    <rPh sb="55" eb="58">
      <t>ジギョウショ</t>
    </rPh>
    <rPh sb="58" eb="59">
      <t>スウ</t>
    </rPh>
    <rPh sb="60" eb="63">
      <t>ジチタイ</t>
    </rPh>
    <rPh sb="65" eb="67">
      <t>カショ</t>
    </rPh>
    <rPh sb="67" eb="68">
      <t>ナド</t>
    </rPh>
    <rPh sb="69" eb="70">
      <t>シメ</t>
    </rPh>
    <phoneticPr fontId="1"/>
  </si>
  <si>
    <t>介護医療院</t>
    <phoneticPr fontId="1"/>
  </si>
  <si>
    <t>・小規模な介護付きホーム（有料老人ホーム又はサービス付き高齢者向け住宅であって、特定施設入居者生活介護の指定を受けるもの）</t>
    <phoneticPr fontId="1"/>
  </si>
  <si>
    <t>・地域密着型特別養護老人ホーム</t>
    <rPh sb="6" eb="8">
      <t>トクベツ</t>
    </rPh>
    <rPh sb="8" eb="10">
      <t>ヨウゴ</t>
    </rPh>
    <rPh sb="10" eb="12">
      <t>ロウジン</t>
    </rPh>
    <phoneticPr fontId="1"/>
  </si>
  <si>
    <t>特別養護老人ホーム</t>
    <phoneticPr fontId="1"/>
  </si>
  <si>
    <t>ケアハウス（特定施設入居者生活介護の指定を受けるもの）</t>
    <phoneticPr fontId="1"/>
  </si>
  <si>
    <t>介護付きホーム（有料老人ホーム又はサービス付き高齢者向け住宅であって、特定施設入居者生活介護の指定を受けるもの）</t>
    <phoneticPr fontId="1"/>
  </si>
  <si>
    <t>・特別養護老人ホーム</t>
    <phoneticPr fontId="1"/>
  </si>
  <si>
    <t>上記に併設されるショートステイ用居室</t>
    <rPh sb="0" eb="2">
      <t>ジョウキ</t>
    </rPh>
    <rPh sb="3" eb="5">
      <t>ヘイセツ</t>
    </rPh>
    <phoneticPr fontId="1"/>
  </si>
  <si>
    <t>・地域密着型特別養護老人ホーム</t>
    <rPh sb="1" eb="3">
      <t>チイキ</t>
    </rPh>
    <rPh sb="3" eb="6">
      <t>ミッチャクガタ</t>
    </rPh>
    <phoneticPr fontId="1"/>
  </si>
  <si>
    <t>・特別養護老人ホーム(定員30人以上)</t>
    <phoneticPr fontId="1"/>
  </si>
  <si>
    <t>　上記に併設されるショートステイ用居室</t>
    <rPh sb="1" eb="3">
      <t>ジョウキ</t>
    </rPh>
    <phoneticPr fontId="1"/>
  </si>
  <si>
    <t>・介護付きホーム（有料老人ホーム又はサービス付き高齢者向け住宅であって、特定施設入居者生活介護の指定を受けるもの）</t>
    <phoneticPr fontId="1"/>
  </si>
  <si>
    <t>・地域密着型特別養護老人ホーム(定員29人以下）</t>
    <phoneticPr fontId="1"/>
  </si>
  <si>
    <t>短期入所生活介護事業所・短期入所療養介護事業所</t>
    <rPh sb="12" eb="14">
      <t>タンキ</t>
    </rPh>
    <rPh sb="14" eb="16">
      <t>ニュウショ</t>
    </rPh>
    <rPh sb="16" eb="18">
      <t>リョウヨウ</t>
    </rPh>
    <rPh sb="18" eb="20">
      <t>カイゴ</t>
    </rPh>
    <rPh sb="20" eb="23">
      <t>ジギョウショ</t>
    </rPh>
    <phoneticPr fontId="1"/>
  </si>
  <si>
    <t>・介護付きホーム（有料老人ホーム又はサービス付き高齢者向け住宅であって、特定施設入居者生活介護の指定を受けるもの）(定員２９人以上)</t>
    <phoneticPr fontId="1"/>
  </si>
  <si>
    <t>小規模な養護老人ホーム</t>
    <rPh sb="0" eb="3">
      <t>ショウキボ</t>
    </rPh>
    <rPh sb="4" eb="6">
      <t>ヨウゴ</t>
    </rPh>
    <phoneticPr fontId="1"/>
  </si>
  <si>
    <t>都市型軽費老人ホーム</t>
    <rPh sb="0" eb="3">
      <t>トシガタ</t>
    </rPh>
    <phoneticPr fontId="1"/>
  </si>
  <si>
    <t>養護老人ホーム（定員30人以上）</t>
    <rPh sb="0" eb="2">
      <t>ヨウゴ</t>
    </rPh>
    <phoneticPr fontId="1"/>
  </si>
  <si>
    <t>軽費老人ホーム（定員30人以上）</t>
    <phoneticPr fontId="1"/>
  </si>
  <si>
    <t>・特別養護老人ホーム（30人以上）</t>
    <rPh sb="13" eb="16">
      <t>ニンイジョウ</t>
    </rPh>
    <phoneticPr fontId="1"/>
  </si>
  <si>
    <t>介護老人保健施設（30人以上）</t>
    <phoneticPr fontId="1"/>
  </si>
  <si>
    <t>介護医療院（30人以上）</t>
    <rPh sb="0" eb="2">
      <t>カイゴ</t>
    </rPh>
    <rPh sb="2" eb="4">
      <t>イリョウ</t>
    </rPh>
    <rPh sb="4" eb="5">
      <t>イン</t>
    </rPh>
    <phoneticPr fontId="1"/>
  </si>
  <si>
    <t>ケアハウス(特定施設入居者生活介護の指定を受けるもの)（30人以上）</t>
    <rPh sb="6" eb="8">
      <t>トクテイ</t>
    </rPh>
    <rPh sb="8" eb="10">
      <t>シセツ</t>
    </rPh>
    <rPh sb="10" eb="13">
      <t>ニュウキョシャ</t>
    </rPh>
    <rPh sb="13" eb="15">
      <t>セイカツ</t>
    </rPh>
    <rPh sb="15" eb="17">
      <t>カイゴ</t>
    </rPh>
    <rPh sb="18" eb="20">
      <t>シテイ</t>
    </rPh>
    <rPh sb="21" eb="22">
      <t>ウ</t>
    </rPh>
    <phoneticPr fontId="1"/>
  </si>
  <si>
    <t>・介護付きホーム（有料老人ホーム又はサービス付き高齢者向け住宅であって、特定施設入居者生活介護の指定を受けるもの（30人以上）</t>
    <phoneticPr fontId="1"/>
  </si>
  <si>
    <t>地域密着型特別養護老人ホーム（29人以下）</t>
    <rPh sb="0" eb="2">
      <t>チイキ</t>
    </rPh>
    <rPh sb="2" eb="5">
      <t>ミッチャクガタ</t>
    </rPh>
    <rPh sb="17" eb="20">
      <t>ニンイカ</t>
    </rPh>
    <phoneticPr fontId="1"/>
  </si>
  <si>
    <t>介護老人保健施設（29人以下）</t>
    <phoneticPr fontId="1"/>
  </si>
  <si>
    <t>介護医療院（29人以下）</t>
    <rPh sb="0" eb="2">
      <t>カイゴ</t>
    </rPh>
    <rPh sb="2" eb="4">
      <t>イリョウ</t>
    </rPh>
    <rPh sb="4" eb="5">
      <t>イン</t>
    </rPh>
    <phoneticPr fontId="1"/>
  </si>
  <si>
    <t>ケアハウス(特定施設入居者生活介護の指定を受けるもの)（29人以下）</t>
    <rPh sb="6" eb="8">
      <t>トクテイ</t>
    </rPh>
    <rPh sb="8" eb="10">
      <t>シセツ</t>
    </rPh>
    <rPh sb="10" eb="13">
      <t>ニュウキョシャ</t>
    </rPh>
    <rPh sb="13" eb="15">
      <t>セイカツ</t>
    </rPh>
    <rPh sb="15" eb="17">
      <t>カイゴ</t>
    </rPh>
    <rPh sb="18" eb="20">
      <t>シテイ</t>
    </rPh>
    <rPh sb="21" eb="22">
      <t>ウ</t>
    </rPh>
    <phoneticPr fontId="1"/>
  </si>
  <si>
    <t>・介護付きホーム（有料老人ホーム又はサービス付き高齢者向け住宅であって、特定施設入居者生活介護の指定を受けるもの（29人以下）</t>
    <phoneticPr fontId="1"/>
  </si>
  <si>
    <t>(３)定期借地権設定のための一時金の支援事業（うち本体施設のみ）※</t>
    <rPh sb="8" eb="10">
      <t>セッテイ</t>
    </rPh>
    <rPh sb="14" eb="17">
      <t>イチジキン</t>
    </rPh>
    <rPh sb="18" eb="20">
      <t>シエン</t>
    </rPh>
    <rPh sb="20" eb="22">
      <t>ジギョウ</t>
    </rPh>
    <phoneticPr fontId="1"/>
  </si>
  <si>
    <t>(１)－６　災害イエローゾーンに所在する老朽化した広域型介護施設の移転改築整備</t>
    <phoneticPr fontId="1"/>
  </si>
  <si>
    <t>単価額
(千円)</t>
    <rPh sb="0" eb="2">
      <t>タンカ</t>
    </rPh>
    <rPh sb="2" eb="3">
      <t>ガク</t>
    </rPh>
    <rPh sb="4" eb="5">
      <t>セン</t>
    </rPh>
    <rPh sb="5" eb="6">
      <t>エン</t>
    </rPh>
    <phoneticPr fontId="1"/>
  </si>
  <si>
    <t>単価額
(千円)</t>
    <rPh sb="0" eb="2">
      <t>タンカ</t>
    </rPh>
    <rPh sb="2" eb="3">
      <t>ガク</t>
    </rPh>
    <rPh sb="5" eb="6">
      <t>セン</t>
    </rPh>
    <rPh sb="6" eb="7">
      <t>エン</t>
    </rPh>
    <phoneticPr fontId="1"/>
  </si>
  <si>
    <t>単価額
(千円)</t>
    <rPh sb="0" eb="2">
      <t>タンカ</t>
    </rPh>
    <rPh sb="2" eb="3">
      <t>ガク</t>
    </rPh>
    <rPh sb="5" eb="7">
      <t>センエン</t>
    </rPh>
    <phoneticPr fontId="1"/>
  </si>
  <si>
    <t>令和5年度単価額
(千円)</t>
  </si>
  <si>
    <t>単価額
(千円)</t>
  </si>
  <si>
    <t>単価額
(千円)</t>
    <phoneticPr fontId="1"/>
  </si>
  <si>
    <t>認知症高齢者グループホーム</t>
    <phoneticPr fontId="1"/>
  </si>
  <si>
    <t>令和６年度予算編成にかかる地域医療介護総合確保基金の「介護施設等の整備に関する事業」にかかる要望調査表</t>
    <rPh sb="0" eb="2">
      <t>レイワ</t>
    </rPh>
    <rPh sb="3" eb="5">
      <t>ネンド</t>
    </rPh>
    <rPh sb="5" eb="7">
      <t>ヨサン</t>
    </rPh>
    <rPh sb="7" eb="9">
      <t>ヘンセイ</t>
    </rPh>
    <rPh sb="13" eb="15">
      <t>チイキ</t>
    </rPh>
    <rPh sb="15" eb="17">
      <t>イリョウ</t>
    </rPh>
    <rPh sb="17" eb="19">
      <t>カイゴ</t>
    </rPh>
    <rPh sb="19" eb="21">
      <t>ソウゴウ</t>
    </rPh>
    <rPh sb="21" eb="23">
      <t>カクホ</t>
    </rPh>
    <rPh sb="23" eb="25">
      <t>キキン</t>
    </rPh>
    <rPh sb="27" eb="29">
      <t>カイゴ</t>
    </rPh>
    <rPh sb="29" eb="31">
      <t>シセツ</t>
    </rPh>
    <rPh sb="31" eb="32">
      <t>トウ</t>
    </rPh>
    <rPh sb="33" eb="35">
      <t>セイビ</t>
    </rPh>
    <rPh sb="36" eb="37">
      <t>カン</t>
    </rPh>
    <rPh sb="39" eb="41">
      <t>ジギョウ</t>
    </rPh>
    <rPh sb="46" eb="48">
      <t>ヨウボウ</t>
    </rPh>
    <rPh sb="48" eb="51">
      <t>チョウサヒョウ</t>
    </rPh>
    <phoneticPr fontId="1"/>
  </si>
  <si>
    <t>E-mail</t>
    <phoneticPr fontId="1"/>
  </si>
  <si>
    <t>担当者氏名（職種・氏名）</t>
    <rPh sb="0" eb="3">
      <t>タントウシャ</t>
    </rPh>
    <rPh sb="3" eb="5">
      <t>シメイ</t>
    </rPh>
    <rPh sb="4" eb="5">
      <t>メイ</t>
    </rPh>
    <rPh sb="6" eb="8">
      <t>ショクシュ</t>
    </rPh>
    <rPh sb="9" eb="11">
      <t>シメイ</t>
    </rPh>
    <phoneticPr fontId="1"/>
  </si>
  <si>
    <t>基金要望調査額計</t>
    <rPh sb="0" eb="2">
      <t>キキン</t>
    </rPh>
    <rPh sb="2" eb="4">
      <t>ヨウボウ</t>
    </rPh>
    <rPh sb="4" eb="6">
      <t>チョウサ</t>
    </rPh>
    <rPh sb="6" eb="7">
      <t>ガク</t>
    </rPh>
    <rPh sb="7" eb="8">
      <t>ケイ</t>
    </rPh>
    <phoneticPr fontId="1"/>
  </si>
  <si>
    <t>（備考）</t>
    <rPh sb="1" eb="3">
      <t>ビコウ</t>
    </rPh>
    <phoneticPr fontId="1"/>
  </si>
  <si>
    <t>法人名・事業所名</t>
    <rPh sb="0" eb="2">
      <t>ホウジン</t>
    </rPh>
    <rPh sb="2" eb="3">
      <t>メイ</t>
    </rPh>
    <rPh sb="4" eb="7">
      <t>ジギョウショ</t>
    </rPh>
    <rPh sb="7" eb="8">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</si>
</sst>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_ ;[Red]\-#,##0\ "/>
  </numFmts>
  <fonts count="53">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font>
    <font>
      <sz val="8"/>
      <color theme="1"/>
      <name val="ＭＳ Ｐゴシック"/>
      <family val="2"/>
      <charset val="128"/>
      <scheme val="minor"/>
    </font>
    <font>
      <sz val="11"/>
      <color theme="1"/>
      <name val="ＭＳ Ｐゴシック"/>
      <family val="3"/>
      <charset val="128"/>
    </font>
    <font>
      <b/>
      <sz val="14"/>
      <color theme="1"/>
      <name val="ＭＳ ゴシック"/>
      <family val="3"/>
      <charset val="128"/>
    </font>
    <font>
      <sz val="11"/>
      <color theme="1"/>
      <name val="ＭＳ ゴシック"/>
      <family val="3"/>
      <charset val="128"/>
    </font>
    <font>
      <b/>
      <sz val="11"/>
      <color theme="1"/>
      <name val="ＭＳ Ｐゴシック"/>
      <family val="2"/>
      <charset val="128"/>
      <scheme val="minor"/>
    </font>
    <font>
      <b/>
      <sz val="11"/>
      <color theme="1"/>
      <name val="ＭＳ Ｐゴシック"/>
      <family val="3"/>
      <charset val="128"/>
      <scheme val="minor"/>
    </font>
    <font>
      <b/>
      <sz val="11"/>
      <color theme="1"/>
      <name val="ＭＳ ゴシック"/>
      <family val="3"/>
      <charset val="128"/>
    </font>
    <font>
      <b/>
      <sz val="9"/>
      <color theme="1"/>
      <name val="ＭＳ ゴシック"/>
      <family val="3"/>
      <charset val="128"/>
    </font>
    <font>
      <b/>
      <sz val="10"/>
      <color theme="1"/>
      <name val="ＭＳ Ｐゴシック"/>
      <family val="3"/>
      <charset val="128"/>
      <scheme val="minor"/>
    </font>
    <font>
      <b/>
      <sz val="10"/>
      <color theme="1"/>
      <name val="ＭＳ ゴシック"/>
      <family val="3"/>
      <charset val="128"/>
    </font>
    <font>
      <b/>
      <sz val="10"/>
      <color theme="1"/>
      <name val="ＭＳ Ｐゴシック"/>
      <family val="2"/>
      <charset val="128"/>
      <scheme val="minor"/>
    </font>
    <font>
      <sz val="8"/>
      <color theme="1"/>
      <name val="ＭＳ Ｐゴシック"/>
      <family val="3"/>
      <charset val="128"/>
      <scheme val="minor"/>
    </font>
    <font>
      <b/>
      <sz val="8"/>
      <color theme="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theme="1"/>
      <name val="ＭＳ Ｐゴシック"/>
      <family val="2"/>
      <charset val="128"/>
      <scheme val="minor"/>
    </font>
    <font>
      <sz val="14"/>
      <color theme="1"/>
      <name val="ＭＳ ゴシック"/>
      <family val="3"/>
      <charset val="128"/>
    </font>
    <font>
      <b/>
      <sz val="9"/>
      <color theme="1"/>
      <name val="ＭＳ Ｐゴシック"/>
      <family val="3"/>
      <charset val="128"/>
    </font>
    <font>
      <b/>
      <sz val="12"/>
      <color theme="1"/>
      <name val="ＭＳ Ｐゴシック"/>
      <family val="3"/>
      <charset val="128"/>
    </font>
    <font>
      <sz val="11"/>
      <color theme="1"/>
      <name val="ＭＳ Ｐゴシック"/>
      <family val="2"/>
      <charset val="128"/>
      <scheme val="minor"/>
    </font>
    <font>
      <sz val="9"/>
      <color theme="1"/>
      <name val="ＭＳ Ｐゴシック"/>
      <family val="3"/>
      <charset val="128"/>
    </font>
    <font>
      <sz val="6"/>
      <name val="ＭＳ Ｐゴシック"/>
      <family val="3"/>
      <charset val="128"/>
    </font>
    <font>
      <sz val="10"/>
      <color theme="1"/>
      <name val="ＭＳ Ｐゴシック"/>
      <family val="3"/>
      <charset val="128"/>
    </font>
    <font>
      <sz val="8"/>
      <name val="ＭＳ Ｐゴシック"/>
      <family val="3"/>
      <charset val="128"/>
    </font>
    <font>
      <sz val="11"/>
      <name val="ＭＳ Ｐゴシック"/>
      <family val="3"/>
      <charset val="128"/>
      <scheme val="minor"/>
    </font>
    <font>
      <sz val="8"/>
      <name val="ＭＳ Ｐゴシック"/>
      <family val="3"/>
      <charset val="128"/>
      <scheme val="minor"/>
    </font>
    <font>
      <b/>
      <sz val="16"/>
      <color theme="1"/>
      <name val="ＭＳ ゴシック"/>
      <family val="3"/>
      <charset val="128"/>
    </font>
    <font>
      <sz val="8"/>
      <color rgb="FFFF0000"/>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sz val="6"/>
      <color theme="1"/>
      <name val="ＭＳ Ｐゴシック"/>
      <family val="3"/>
      <charset val="128"/>
    </font>
    <font>
      <b/>
      <sz val="9"/>
      <name val="ＭＳ Ｐゴシック"/>
      <family val="3"/>
      <charset val="128"/>
      <scheme val="minor"/>
    </font>
    <font>
      <b/>
      <sz val="9"/>
      <color theme="1"/>
      <name val="ＭＳ Ｐゴシック"/>
      <family val="3"/>
      <charset val="128"/>
      <scheme val="minor"/>
    </font>
  </fonts>
  <fills count="30">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medium">
        <color indexed="64"/>
      </left>
      <right/>
      <top/>
      <bottom style="medium">
        <color indexed="64"/>
      </bottom>
      <diagonal style="thin">
        <color indexed="64"/>
      </diagonal>
    </border>
    <border>
      <left style="medium">
        <color indexed="64"/>
      </left>
      <right style="thin">
        <color indexed="64"/>
      </right>
      <top style="thin">
        <color indexed="64"/>
      </top>
      <bottom/>
      <diagonal/>
    </border>
    <border diagonalUp="1">
      <left style="medium">
        <color indexed="64"/>
      </left>
      <right/>
      <top/>
      <bottom/>
      <diagonal style="thin">
        <color indexed="64"/>
      </diagonal>
    </border>
    <border>
      <left style="medium">
        <color indexed="64"/>
      </left>
      <right/>
      <top style="double">
        <color indexed="64"/>
      </top>
      <bottom style="medium">
        <color indexed="64"/>
      </bottom>
      <diagonal/>
    </border>
    <border>
      <left style="thin">
        <color indexed="64"/>
      </left>
      <right/>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medium">
        <color indexed="64"/>
      </left>
      <right/>
      <top style="double">
        <color indexed="64"/>
      </top>
      <bottom style="medium">
        <color indexed="64"/>
      </bottom>
      <diagonal style="thin">
        <color indexed="64"/>
      </diagonal>
    </border>
    <border>
      <left style="thin">
        <color indexed="64"/>
      </left>
      <right/>
      <top style="medium">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diagonalUp="1">
      <left style="medium">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style="thin">
        <color indexed="64"/>
      </right>
      <top style="medium">
        <color indexed="64"/>
      </top>
      <bottom/>
      <diagonal/>
    </border>
    <border diagonalUp="1">
      <left style="thin">
        <color indexed="64"/>
      </left>
      <right style="thin">
        <color indexed="64"/>
      </right>
      <top/>
      <bottom style="medium">
        <color indexed="64"/>
      </bottom>
      <diagonal style="thin">
        <color indexed="64"/>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bottom/>
      <diagonal style="thin">
        <color indexed="64"/>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thin">
        <color indexed="64"/>
      </top>
      <bottom/>
      <diagonal/>
    </border>
    <border diagonalUp="1">
      <left style="medium">
        <color indexed="64"/>
      </left>
      <right/>
      <top style="double">
        <color indexed="64"/>
      </top>
      <bottom/>
      <diagonal style="thin">
        <color indexed="64"/>
      </diagonal>
    </border>
    <border diagonalUp="1">
      <left style="thin">
        <color indexed="64"/>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style="thin">
        <color indexed="64"/>
      </top>
      <bottom style="double">
        <color indexed="64"/>
      </bottom>
      <diagonal/>
    </border>
    <border diagonalUp="1">
      <left/>
      <right/>
      <top/>
      <bottom style="medium">
        <color indexed="64"/>
      </bottom>
      <diagonal style="thin">
        <color indexed="64"/>
      </diagonal>
    </border>
    <border>
      <left/>
      <right style="thin">
        <color indexed="64"/>
      </right>
      <top/>
      <bottom style="double">
        <color indexed="64"/>
      </bottom>
      <diagonal/>
    </border>
    <border>
      <left style="thin">
        <color indexed="64"/>
      </left>
      <right style="thin">
        <color indexed="64"/>
      </right>
      <top/>
      <bottom style="medium">
        <color indexed="64"/>
      </bottom>
      <diagonal/>
    </border>
  </borders>
  <cellStyleXfs count="78">
    <xf numFmtId="0" fontId="0" fillId="0" borderId="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7" fillId="15"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22" borderId="0" applyNumberFormat="0" applyBorder="0" applyAlignment="0" applyProtection="0">
      <alignment vertical="center"/>
    </xf>
    <xf numFmtId="0" fontId="18" fillId="0" borderId="0" applyNumberFormat="0" applyFill="0" applyBorder="0" applyAlignment="0" applyProtection="0">
      <alignment vertical="center"/>
    </xf>
    <xf numFmtId="0" fontId="19" fillId="23" borderId="42" applyNumberFormat="0" applyAlignment="0" applyProtection="0">
      <alignment vertical="center"/>
    </xf>
    <xf numFmtId="0" fontId="19" fillId="23" borderId="42" applyNumberFormat="0" applyAlignment="0" applyProtection="0">
      <alignment vertical="center"/>
    </xf>
    <xf numFmtId="0" fontId="19" fillId="23" borderId="42" applyNumberFormat="0" applyAlignment="0" applyProtection="0">
      <alignment vertical="center"/>
    </xf>
    <xf numFmtId="0" fontId="19" fillId="23" borderId="42" applyNumberFormat="0" applyAlignment="0" applyProtection="0">
      <alignment vertical="center"/>
    </xf>
    <xf numFmtId="0" fontId="19" fillId="23" borderId="42" applyNumberFormat="0" applyAlignment="0" applyProtection="0">
      <alignment vertical="center"/>
    </xf>
    <xf numFmtId="0" fontId="19" fillId="23" borderId="42" applyNumberFormat="0" applyAlignment="0" applyProtection="0">
      <alignment vertical="center"/>
    </xf>
    <xf numFmtId="0" fontId="20" fillId="24" borderId="0" applyNumberFormat="0" applyBorder="0" applyAlignment="0" applyProtection="0">
      <alignment vertical="center"/>
    </xf>
    <xf numFmtId="9" fontId="21" fillId="0" borderId="0" applyFont="0" applyFill="0" applyBorder="0" applyAlignment="0" applyProtection="0"/>
    <xf numFmtId="9" fontId="21" fillId="0" borderId="0" applyFont="0" applyFill="0" applyBorder="0" applyAlignment="0" applyProtection="0">
      <alignment vertical="center"/>
    </xf>
    <xf numFmtId="0" fontId="21" fillId="25" borderId="43" applyNumberFormat="0" applyFont="0" applyAlignment="0" applyProtection="0">
      <alignment vertical="center"/>
    </xf>
    <xf numFmtId="0" fontId="21" fillId="25" borderId="43" applyNumberFormat="0" applyFont="0" applyAlignment="0" applyProtection="0">
      <alignment vertical="center"/>
    </xf>
    <xf numFmtId="0" fontId="22" fillId="0" borderId="44" applyNumberFormat="0" applyFill="0" applyAlignment="0" applyProtection="0">
      <alignment vertical="center"/>
    </xf>
    <xf numFmtId="0" fontId="23" fillId="6" borderId="0" applyNumberFormat="0" applyBorder="0" applyAlignment="0" applyProtection="0">
      <alignment vertical="center"/>
    </xf>
    <xf numFmtId="0" fontId="24" fillId="26" borderId="45" applyNumberFormat="0" applyAlignment="0" applyProtection="0">
      <alignment vertical="center"/>
    </xf>
    <xf numFmtId="0" fontId="24" fillId="26" borderId="45"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26" fillId="0" borderId="0" applyFont="0" applyFill="0" applyBorder="0" applyAlignment="0" applyProtection="0">
      <alignment vertical="center"/>
    </xf>
    <xf numFmtId="0" fontId="27" fillId="0" borderId="46" applyNumberFormat="0" applyFill="0" applyAlignment="0" applyProtection="0">
      <alignment vertical="center"/>
    </xf>
    <xf numFmtId="0" fontId="28" fillId="0" borderId="47" applyNumberFormat="0" applyFill="0" applyAlignment="0" applyProtection="0">
      <alignment vertical="center"/>
    </xf>
    <xf numFmtId="0" fontId="29" fillId="0" borderId="48" applyNumberFormat="0" applyFill="0" applyAlignment="0" applyProtection="0">
      <alignment vertical="center"/>
    </xf>
    <xf numFmtId="0" fontId="29" fillId="0" borderId="0" applyNumberFormat="0" applyFill="0" applyBorder="0" applyAlignment="0" applyProtection="0">
      <alignment vertical="center"/>
    </xf>
    <xf numFmtId="0" fontId="30" fillId="0" borderId="49" applyNumberFormat="0" applyFill="0" applyAlignment="0" applyProtection="0">
      <alignment vertical="center"/>
    </xf>
    <xf numFmtId="0" fontId="30" fillId="0" borderId="49" applyNumberFormat="0" applyFill="0" applyAlignment="0" applyProtection="0">
      <alignment vertical="center"/>
    </xf>
    <xf numFmtId="0" fontId="30" fillId="0" borderId="49" applyNumberFormat="0" applyFill="0" applyAlignment="0" applyProtection="0">
      <alignment vertical="center"/>
    </xf>
    <xf numFmtId="0" fontId="30" fillId="0" borderId="49" applyNumberFormat="0" applyFill="0" applyAlignment="0" applyProtection="0">
      <alignment vertical="center"/>
    </xf>
    <xf numFmtId="0" fontId="31" fillId="26" borderId="50" applyNumberFormat="0" applyAlignment="0" applyProtection="0">
      <alignment vertical="center"/>
    </xf>
    <xf numFmtId="0" fontId="31" fillId="26" borderId="50" applyNumberFormat="0" applyAlignment="0" applyProtection="0">
      <alignment vertical="center"/>
    </xf>
    <xf numFmtId="0" fontId="31" fillId="26" borderId="50" applyNumberFormat="0" applyAlignment="0" applyProtection="0">
      <alignment vertical="center"/>
    </xf>
    <xf numFmtId="0" fontId="31" fillId="26" borderId="50" applyNumberFormat="0" applyAlignment="0" applyProtection="0">
      <alignment vertical="center"/>
    </xf>
    <xf numFmtId="0" fontId="32" fillId="0" borderId="0" applyNumberFormat="0" applyFill="0" applyBorder="0" applyAlignment="0" applyProtection="0">
      <alignment vertical="center"/>
    </xf>
    <xf numFmtId="176" fontId="16" fillId="0" borderId="0" applyFont="0" applyFill="0" applyBorder="0" applyAlignment="0" applyProtection="0">
      <alignment vertical="center"/>
    </xf>
    <xf numFmtId="176" fontId="16" fillId="0" borderId="0" applyFont="0" applyFill="0" applyBorder="0" applyAlignment="0" applyProtection="0">
      <alignment vertical="center"/>
    </xf>
    <xf numFmtId="176" fontId="21" fillId="0" borderId="0" applyFont="0" applyFill="0" applyBorder="0" applyAlignment="0" applyProtection="0">
      <alignment vertical="center"/>
    </xf>
    <xf numFmtId="0" fontId="33" fillId="10" borderId="45" applyNumberFormat="0" applyAlignment="0" applyProtection="0">
      <alignment vertical="center"/>
    </xf>
    <xf numFmtId="0" fontId="33" fillId="10" borderId="45" applyNumberFormat="0" applyAlignment="0" applyProtection="0">
      <alignment vertical="center"/>
    </xf>
    <xf numFmtId="0" fontId="21" fillId="0" borderId="0"/>
    <xf numFmtId="0" fontId="21" fillId="0" borderId="0"/>
    <xf numFmtId="0" fontId="26" fillId="0" borderId="0">
      <alignment vertical="center"/>
    </xf>
    <xf numFmtId="0" fontId="26" fillId="0" borderId="0">
      <alignment vertical="center"/>
    </xf>
    <xf numFmtId="0" fontId="21" fillId="0" borderId="0"/>
    <xf numFmtId="0" fontId="16" fillId="0" borderId="0">
      <alignment vertical="center"/>
    </xf>
    <xf numFmtId="0" fontId="26" fillId="0" borderId="0">
      <alignment vertical="center"/>
    </xf>
    <xf numFmtId="0" fontId="21" fillId="0" borderId="0"/>
    <xf numFmtId="0" fontId="21" fillId="0" borderId="0"/>
    <xf numFmtId="0" fontId="21" fillId="0" borderId="0"/>
    <xf numFmtId="0" fontId="21" fillId="0" borderId="0"/>
    <xf numFmtId="0" fontId="34" fillId="7" borderId="0" applyNumberFormat="0" applyBorder="0" applyAlignment="0" applyProtection="0">
      <alignment vertical="center"/>
    </xf>
    <xf numFmtId="38" fontId="39" fillId="0" borderId="0" applyFont="0" applyFill="0" applyBorder="0" applyAlignment="0" applyProtection="0">
      <alignment vertical="center"/>
    </xf>
  </cellStyleXfs>
  <cellXfs count="552">
    <xf numFmtId="0" fontId="0" fillId="0" borderId="0" xfId="0">
      <alignment vertical="center"/>
    </xf>
    <xf numFmtId="0" fontId="0" fillId="0" borderId="0" xfId="0">
      <alignment vertical="center"/>
    </xf>
    <xf numFmtId="0" fontId="0" fillId="0" borderId="0" xfId="0" applyFont="1">
      <alignment vertical="center"/>
    </xf>
    <xf numFmtId="0" fontId="9" fillId="0" borderId="0" xfId="0" applyFont="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0" fillId="0" borderId="0" xfId="0" applyBorder="1">
      <alignment vertical="center"/>
    </xf>
    <xf numFmtId="0" fontId="10" fillId="0" borderId="0" xfId="0" applyFont="1" applyBorder="1" applyAlignment="1">
      <alignment vertical="center"/>
    </xf>
    <xf numFmtId="0" fontId="11" fillId="0" borderId="9" xfId="0" applyFont="1" applyBorder="1" applyAlignment="1"/>
    <xf numFmtId="0" fontId="13" fillId="0" borderId="0" xfId="0" applyFont="1" applyBorder="1" applyAlignment="1">
      <alignment vertical="center"/>
    </xf>
    <xf numFmtId="0" fontId="5" fillId="0" borderId="0" xfId="0" applyFont="1" applyAlignment="1">
      <alignment vertical="center"/>
    </xf>
    <xf numFmtId="0" fontId="35" fillId="0" borderId="0" xfId="0" applyFont="1" applyFill="1" applyBorder="1" applyAlignment="1">
      <alignment vertical="center"/>
    </xf>
    <xf numFmtId="0" fontId="36" fillId="0" borderId="0" xfId="0" applyFont="1" applyBorder="1" applyAlignment="1">
      <alignment horizontal="center" vertical="center"/>
    </xf>
    <xf numFmtId="0" fontId="0" fillId="0" borderId="0" xfId="0" applyFill="1">
      <alignment vertical="center"/>
    </xf>
    <xf numFmtId="0" fontId="12" fillId="0" borderId="9" xfId="0" applyFont="1" applyBorder="1" applyAlignment="1"/>
    <xf numFmtId="0" fontId="2" fillId="0" borderId="0" xfId="0" applyFont="1" applyFill="1" applyBorder="1" applyAlignment="1">
      <alignment vertical="center" wrapText="1"/>
    </xf>
    <xf numFmtId="0" fontId="4" fillId="0" borderId="0" xfId="0" applyFont="1" applyFill="1" applyBorder="1" applyAlignment="1">
      <alignment horizontal="center" vertical="center" textRotation="255" wrapText="1"/>
    </xf>
    <xf numFmtId="0" fontId="0" fillId="0" borderId="0" xfId="0" applyFill="1" applyBorder="1">
      <alignment vertical="center"/>
    </xf>
    <xf numFmtId="0" fontId="2" fillId="0" borderId="63" xfId="0" applyFont="1" applyFill="1" applyBorder="1" applyAlignment="1">
      <alignment vertical="center"/>
    </xf>
    <xf numFmtId="0" fontId="2" fillId="0" borderId="62" xfId="0" applyFont="1" applyFill="1" applyBorder="1" applyAlignment="1">
      <alignment vertical="center"/>
    </xf>
    <xf numFmtId="0" fontId="0" fillId="0" borderId="21" xfId="0" applyFont="1" applyBorder="1">
      <alignment vertical="center"/>
    </xf>
    <xf numFmtId="0" fontId="7" fillId="0" borderId="27" xfId="0" applyFont="1" applyBorder="1" applyAlignment="1">
      <alignment horizontal="left" vertical="center"/>
    </xf>
    <xf numFmtId="0" fontId="9" fillId="0" borderId="0" xfId="0" applyFont="1" applyBorder="1" applyAlignment="1">
      <alignment horizontal="left" vertical="center"/>
    </xf>
    <xf numFmtId="0" fontId="7" fillId="0" borderId="26" xfId="0" applyFont="1" applyBorder="1" applyAlignment="1">
      <alignment horizontal="left" vertical="center"/>
    </xf>
    <xf numFmtId="0" fontId="6" fillId="0" borderId="27" xfId="0" applyFont="1" applyBorder="1" applyAlignment="1">
      <alignment horizontal="left" vertical="center"/>
    </xf>
    <xf numFmtId="0" fontId="10" fillId="0" borderId="26" xfId="0" applyFont="1" applyBorder="1" applyAlignment="1">
      <alignment vertical="center"/>
    </xf>
    <xf numFmtId="0" fontId="36" fillId="0" borderId="27" xfId="0" applyFont="1" applyBorder="1" applyAlignment="1">
      <alignment horizontal="center" vertical="center"/>
    </xf>
    <xf numFmtId="0" fontId="35" fillId="0" borderId="26" xfId="0" applyFont="1" applyFill="1" applyBorder="1" applyAlignment="1">
      <alignment vertical="center"/>
    </xf>
    <xf numFmtId="0" fontId="2" fillId="0" borderId="75" xfId="0" applyFont="1" applyFill="1" applyBorder="1" applyAlignment="1">
      <alignment vertical="center"/>
    </xf>
    <xf numFmtId="0" fontId="2" fillId="2" borderId="82" xfId="0" applyFont="1" applyFill="1" applyBorder="1" applyAlignment="1">
      <alignment horizontal="center" vertical="center" wrapText="1"/>
    </xf>
    <xf numFmtId="0" fontId="2" fillId="0" borderId="62" xfId="0" applyFont="1" applyFill="1" applyBorder="1" applyAlignment="1">
      <alignment horizontal="right" vertical="center" wrapText="1"/>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8" fillId="0" borderId="0" xfId="0" applyFont="1">
      <alignment vertical="center"/>
    </xf>
    <xf numFmtId="0" fontId="11" fillId="0" borderId="0" xfId="0" applyFont="1" applyFill="1" applyBorder="1" applyAlignment="1"/>
    <xf numFmtId="0" fontId="12" fillId="0" borderId="0" xfId="0" applyFont="1" applyFill="1" applyBorder="1" applyAlignment="1"/>
    <xf numFmtId="38" fontId="2" fillId="4" borderId="16" xfId="77" applyFont="1" applyFill="1" applyBorder="1" applyAlignment="1">
      <alignment vertical="center"/>
    </xf>
    <xf numFmtId="38" fontId="2" fillId="4" borderId="57" xfId="77" applyFont="1" applyFill="1" applyBorder="1" applyAlignment="1">
      <alignment vertical="center"/>
    </xf>
    <xf numFmtId="38" fontId="2" fillId="4" borderId="73" xfId="77" applyFont="1" applyFill="1" applyBorder="1" applyAlignment="1">
      <alignment vertical="center"/>
    </xf>
    <xf numFmtId="38" fontId="2" fillId="4" borderId="37" xfId="77" applyFont="1" applyFill="1" applyBorder="1" applyAlignment="1">
      <alignment vertical="center"/>
    </xf>
    <xf numFmtId="38" fontId="2" fillId="4" borderId="27" xfId="77" applyFont="1" applyFill="1" applyBorder="1" applyAlignment="1">
      <alignment vertical="center"/>
    </xf>
    <xf numFmtId="38" fontId="2" fillId="4" borderId="41" xfId="77" applyFont="1" applyFill="1" applyBorder="1" applyAlignment="1">
      <alignment vertical="center"/>
    </xf>
    <xf numFmtId="38" fontId="2" fillId="4" borderId="16" xfId="77" applyFont="1" applyFill="1" applyBorder="1" applyAlignment="1">
      <alignment vertical="center" wrapText="1"/>
    </xf>
    <xf numFmtId="38" fontId="2" fillId="4" borderId="57" xfId="77" applyFont="1" applyFill="1" applyBorder="1" applyAlignment="1">
      <alignment vertical="center" wrapText="1"/>
    </xf>
    <xf numFmtId="38" fontId="2" fillId="0" borderId="51" xfId="77" applyFont="1" applyFill="1" applyBorder="1" applyAlignment="1">
      <alignment horizontal="center" vertical="center" wrapText="1"/>
    </xf>
    <xf numFmtId="0" fontId="2" fillId="0" borderId="63" xfId="0" applyFont="1" applyFill="1" applyBorder="1" applyAlignment="1">
      <alignment horizontal="right" vertical="center"/>
    </xf>
    <xf numFmtId="0" fontId="0" fillId="0" borderId="27" xfId="0" applyFont="1" applyBorder="1">
      <alignment vertical="center"/>
    </xf>
    <xf numFmtId="0" fontId="0" fillId="0" borderId="0" xfId="0" applyFont="1" applyBorder="1">
      <alignment vertical="center"/>
    </xf>
    <xf numFmtId="0" fontId="0" fillId="0" borderId="0" xfId="0" applyFont="1" applyBorder="1" applyAlignment="1">
      <alignment vertical="center"/>
    </xf>
    <xf numFmtId="0" fontId="0" fillId="0" borderId="26" xfId="0" applyFont="1" applyBorder="1">
      <alignment vertical="center"/>
    </xf>
    <xf numFmtId="38" fontId="2" fillId="0" borderId="4" xfId="77" applyFont="1" applyFill="1" applyBorder="1" applyAlignment="1">
      <alignment horizontal="right" vertical="center" wrapText="1"/>
    </xf>
    <xf numFmtId="38" fontId="2" fillId="0" borderId="1" xfId="77" applyFont="1" applyFill="1" applyBorder="1" applyAlignment="1">
      <alignment horizontal="right" vertical="center" wrapText="1"/>
    </xf>
    <xf numFmtId="38" fontId="2" fillId="0" borderId="1" xfId="77" applyFont="1" applyFill="1" applyBorder="1" applyAlignment="1">
      <alignment horizontal="right" vertical="center"/>
    </xf>
    <xf numFmtId="38" fontId="2" fillId="0" borderId="84" xfId="77" applyFont="1" applyFill="1" applyBorder="1" applyAlignment="1">
      <alignment horizontal="right" vertical="center" wrapText="1"/>
    </xf>
    <xf numFmtId="0" fontId="2" fillId="2" borderId="88" xfId="0" applyFont="1" applyFill="1" applyBorder="1" applyAlignment="1">
      <alignment vertical="center" wrapText="1"/>
    </xf>
    <xf numFmtId="38" fontId="2" fillId="0" borderId="1" xfId="77" applyFont="1" applyFill="1" applyBorder="1" applyAlignment="1">
      <alignment vertical="center"/>
    </xf>
    <xf numFmtId="0" fontId="2" fillId="2" borderId="88" xfId="0" applyFont="1" applyFill="1" applyBorder="1" applyAlignment="1">
      <alignment horizontal="left" vertical="center" wrapText="1"/>
    </xf>
    <xf numFmtId="38" fontId="2" fillId="4" borderId="20" xfId="77" applyFont="1" applyFill="1" applyBorder="1" applyAlignment="1">
      <alignment vertical="center"/>
    </xf>
    <xf numFmtId="0" fontId="2" fillId="0" borderId="75" xfId="0" applyFont="1" applyFill="1" applyBorder="1" applyAlignment="1">
      <alignment horizontal="right" vertical="center"/>
    </xf>
    <xf numFmtId="38" fontId="2" fillId="4" borderId="39" xfId="77" applyFont="1" applyFill="1" applyBorder="1" applyAlignment="1">
      <alignment vertical="center"/>
    </xf>
    <xf numFmtId="0" fontId="2" fillId="4" borderId="20" xfId="0" applyFont="1" applyFill="1" applyBorder="1" applyAlignment="1">
      <alignment vertical="center"/>
    </xf>
    <xf numFmtId="0" fontId="2" fillId="4" borderId="16" xfId="0" applyFont="1" applyFill="1" applyBorder="1" applyAlignment="1">
      <alignment vertical="center"/>
    </xf>
    <xf numFmtId="0" fontId="2" fillId="4" borderId="1" xfId="0" applyFont="1" applyFill="1" applyBorder="1" applyAlignment="1">
      <alignment vertical="center"/>
    </xf>
    <xf numFmtId="0" fontId="2" fillId="2" borderId="10"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2" fillId="0" borderId="56" xfId="0" applyFont="1" applyFill="1" applyBorder="1" applyAlignment="1">
      <alignment horizontal="right" vertical="center"/>
    </xf>
    <xf numFmtId="0" fontId="2" fillId="0" borderId="93" xfId="0" applyFont="1" applyFill="1" applyBorder="1" applyAlignment="1">
      <alignment horizontal="right" vertical="center" wrapText="1"/>
    </xf>
    <xf numFmtId="0" fontId="0" fillId="0" borderId="0" xfId="0" applyFont="1" applyFill="1" applyBorder="1">
      <alignment vertical="center"/>
    </xf>
    <xf numFmtId="0" fontId="49" fillId="0" borderId="27" xfId="0" applyFont="1" applyBorder="1" applyAlignment="1">
      <alignment vertical="center"/>
    </xf>
    <xf numFmtId="0" fontId="49" fillId="0" borderId="0" xfId="0" applyFont="1" applyBorder="1" applyAlignment="1">
      <alignment vertical="center"/>
    </xf>
    <xf numFmtId="0" fontId="49" fillId="0" borderId="10" xfId="0" applyFont="1" applyBorder="1" applyAlignment="1">
      <alignment vertical="center"/>
    </xf>
    <xf numFmtId="0" fontId="0" fillId="0" borderId="0" xfId="0" applyAlignment="1">
      <alignment vertical="center"/>
    </xf>
    <xf numFmtId="0" fontId="48" fillId="0" borderId="21" xfId="0" applyFont="1" applyBorder="1" applyAlignment="1">
      <alignment vertical="center"/>
    </xf>
    <xf numFmtId="0" fontId="48" fillId="0" borderId="27" xfId="0" applyFont="1" applyBorder="1" applyAlignment="1">
      <alignment vertical="center"/>
    </xf>
    <xf numFmtId="0" fontId="48" fillId="0" borderId="0" xfId="0" applyFont="1" applyBorder="1" applyAlignment="1">
      <alignment vertical="center"/>
    </xf>
    <xf numFmtId="0" fontId="48" fillId="0" borderId="28" xfId="0" applyFont="1" applyBorder="1" applyAlignment="1">
      <alignment vertical="center"/>
    </xf>
    <xf numFmtId="0" fontId="2" fillId="0" borderId="0" xfId="0" applyFont="1" applyFill="1" applyBorder="1" applyAlignment="1">
      <alignment horizontal="left" vertical="top" wrapText="1"/>
    </xf>
    <xf numFmtId="38" fontId="2" fillId="4" borderId="52" xfId="77" applyFont="1" applyFill="1" applyBorder="1" applyAlignment="1">
      <alignment vertical="center"/>
    </xf>
    <xf numFmtId="38" fontId="2" fillId="4" borderId="25" xfId="77" applyFont="1" applyFill="1" applyBorder="1" applyAlignment="1">
      <alignment vertical="center"/>
    </xf>
    <xf numFmtId="38" fontId="8" fillId="0" borderId="0" xfId="0" applyNumberFormat="1" applyFont="1">
      <alignment vertical="center"/>
    </xf>
    <xf numFmtId="0" fontId="2" fillId="2" borderId="0" xfId="0" applyFont="1" applyFill="1" applyBorder="1" applyAlignment="1">
      <alignment horizontal="left" vertical="center" wrapText="1"/>
    </xf>
    <xf numFmtId="0" fontId="2" fillId="0" borderId="58" xfId="0" applyFont="1" applyFill="1" applyBorder="1" applyAlignment="1">
      <alignment horizontal="right" vertical="center"/>
    </xf>
    <xf numFmtId="0" fontId="2" fillId="0" borderId="98" xfId="0" applyFont="1" applyFill="1" applyBorder="1" applyAlignment="1">
      <alignment horizontal="right" vertical="center" wrapText="1"/>
    </xf>
    <xf numFmtId="0" fontId="38" fillId="3" borderId="29" xfId="0" applyFont="1" applyFill="1" applyBorder="1" applyAlignment="1">
      <alignment horizontal="center" vertical="center" wrapText="1"/>
    </xf>
    <xf numFmtId="38" fontId="2" fillId="28" borderId="4" xfId="77" applyFont="1" applyFill="1" applyBorder="1" applyAlignment="1">
      <alignment vertical="center"/>
    </xf>
    <xf numFmtId="0" fontId="2" fillId="0" borderId="104" xfId="0" applyFont="1" applyFill="1" applyBorder="1" applyAlignment="1">
      <alignment vertical="center"/>
    </xf>
    <xf numFmtId="0" fontId="2" fillId="0" borderId="105" xfId="0" applyFont="1" applyFill="1" applyBorder="1" applyAlignment="1">
      <alignment vertical="center"/>
    </xf>
    <xf numFmtId="0" fontId="3" fillId="0" borderId="1" xfId="0" applyFont="1" applyBorder="1">
      <alignment vertical="center"/>
    </xf>
    <xf numFmtId="0" fontId="2" fillId="4" borderId="39" xfId="0" applyFont="1" applyFill="1" applyBorder="1" applyAlignment="1">
      <alignment vertical="center"/>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7" fillId="3" borderId="21" xfId="0" applyFont="1" applyFill="1" applyBorder="1" applyAlignment="1">
      <alignment horizontal="center" vertical="center" wrapText="1"/>
    </xf>
    <xf numFmtId="0" fontId="2" fillId="2" borderId="9" xfId="0" applyFont="1" applyFill="1" applyBorder="1" applyAlignment="1">
      <alignment vertical="center" wrapText="1"/>
    </xf>
    <xf numFmtId="0" fontId="2" fillId="0" borderId="39"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92" xfId="0" applyFont="1" applyFill="1" applyBorder="1" applyAlignment="1">
      <alignment horizontal="center" vertical="center" wrapText="1"/>
    </xf>
    <xf numFmtId="0" fontId="2" fillId="2" borderId="8" xfId="0" applyFont="1" applyFill="1" applyBorder="1" applyAlignment="1">
      <alignment horizontal="left" vertical="center" wrapText="1"/>
    </xf>
    <xf numFmtId="0" fontId="2" fillId="2" borderId="33" xfId="0" applyFont="1" applyFill="1" applyBorder="1" applyAlignment="1">
      <alignment vertical="center" wrapText="1"/>
    </xf>
    <xf numFmtId="0" fontId="2" fillId="0" borderId="51" xfId="0" applyFont="1" applyFill="1" applyBorder="1" applyAlignment="1">
      <alignment horizontal="center" vertical="center" wrapText="1"/>
    </xf>
    <xf numFmtId="0" fontId="38" fillId="3" borderId="10" xfId="0" applyFont="1" applyFill="1" applyBorder="1" applyAlignment="1">
      <alignment horizontal="center" vertical="center" wrapText="1"/>
    </xf>
    <xf numFmtId="38" fontId="2" fillId="0" borderId="11" xfId="77" applyFont="1" applyFill="1" applyBorder="1" applyAlignment="1">
      <alignment vertical="center" wrapText="1"/>
    </xf>
    <xf numFmtId="38" fontId="2" fillId="0" borderId="1" xfId="77" applyFont="1" applyFill="1" applyBorder="1" applyAlignment="1">
      <alignment vertical="center" wrapText="1"/>
    </xf>
    <xf numFmtId="0" fontId="2" fillId="0" borderId="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1" xfId="0" applyFont="1" applyFill="1" applyBorder="1" applyAlignment="1">
      <alignment horizontal="center" vertical="center" wrapText="1"/>
    </xf>
    <xf numFmtId="38" fontId="2" fillId="4" borderId="24" xfId="77" applyFont="1" applyFill="1" applyBorder="1" applyAlignment="1">
      <alignment vertical="center"/>
    </xf>
    <xf numFmtId="0" fontId="2" fillId="0" borderId="57" xfId="0" applyFont="1" applyFill="1" applyBorder="1" applyAlignment="1">
      <alignment horizontal="center" vertical="center" wrapText="1"/>
    </xf>
    <xf numFmtId="38" fontId="2" fillId="0" borderId="11" xfId="77" applyFont="1" applyFill="1" applyBorder="1" applyAlignment="1">
      <alignment horizontal="right" vertical="center" wrapText="1"/>
    </xf>
    <xf numFmtId="0" fontId="2" fillId="0" borderId="56" xfId="0" applyFont="1" applyFill="1" applyBorder="1" applyAlignment="1">
      <alignment vertical="center"/>
    </xf>
    <xf numFmtId="0" fontId="2" fillId="0" borderId="93" xfId="0" applyFont="1" applyFill="1" applyBorder="1" applyAlignment="1">
      <alignment vertical="center"/>
    </xf>
    <xf numFmtId="38" fontId="2" fillId="0" borderId="54" xfId="77" applyFont="1" applyFill="1" applyBorder="1" applyAlignment="1">
      <alignment horizontal="right" vertical="center" wrapText="1"/>
    </xf>
    <xf numFmtId="38" fontId="2" fillId="0" borderId="74" xfId="77" applyFont="1" applyFill="1" applyBorder="1" applyAlignment="1">
      <alignment vertical="center" wrapText="1"/>
    </xf>
    <xf numFmtId="0" fontId="2" fillId="4" borderId="53" xfId="0" applyFont="1" applyFill="1" applyBorder="1" applyAlignment="1">
      <alignment vertical="center"/>
    </xf>
    <xf numFmtId="0" fontId="2" fillId="0" borderId="84" xfId="0" applyFont="1" applyFill="1" applyBorder="1" applyAlignment="1">
      <alignment horizontal="center" vertical="center" wrapText="1"/>
    </xf>
    <xf numFmtId="0" fontId="14" fillId="0" borderId="1" xfId="0" quotePrefix="1" applyNumberFormat="1" applyFont="1" applyBorder="1" applyAlignment="1">
      <alignment horizontal="center" vertical="center" wrapText="1"/>
    </xf>
    <xf numFmtId="38" fontId="2" fillId="4" borderId="39" xfId="77" applyFont="1" applyFill="1" applyBorder="1" applyAlignment="1">
      <alignment vertical="center" wrapText="1"/>
    </xf>
    <xf numFmtId="0" fontId="14" fillId="0" borderId="11" xfId="0" quotePrefix="1" applyNumberFormat="1" applyFont="1" applyBorder="1" applyAlignment="1">
      <alignment horizontal="center" vertical="center" wrapText="1"/>
    </xf>
    <xf numFmtId="38" fontId="2" fillId="4" borderId="53" xfId="77" applyFont="1" applyFill="1" applyBorder="1" applyAlignment="1">
      <alignment vertical="center" wrapText="1"/>
    </xf>
    <xf numFmtId="0" fontId="14" fillId="0" borderId="54" xfId="0" quotePrefix="1" applyNumberFormat="1" applyFont="1" applyBorder="1" applyAlignment="1">
      <alignment horizontal="center" vertical="center" wrapText="1"/>
    </xf>
    <xf numFmtId="0" fontId="2" fillId="4" borderId="11" xfId="0" applyFont="1" applyFill="1" applyBorder="1" applyAlignment="1">
      <alignment vertical="center"/>
    </xf>
    <xf numFmtId="0" fontId="2" fillId="4" borderId="54" xfId="0" applyFont="1" applyFill="1" applyBorder="1" applyAlignment="1">
      <alignment vertical="center"/>
    </xf>
    <xf numFmtId="0" fontId="2" fillId="2" borderId="9" xfId="0" applyFont="1" applyFill="1" applyBorder="1" applyAlignment="1">
      <alignment vertical="center" wrapText="1"/>
    </xf>
    <xf numFmtId="0" fontId="48" fillId="0" borderId="10" xfId="0" applyFont="1" applyBorder="1" applyAlignment="1">
      <alignment vertical="center"/>
    </xf>
    <xf numFmtId="0" fontId="44" fillId="0" borderId="0" xfId="0" applyFont="1" applyBorder="1" applyAlignment="1">
      <alignment vertical="center" wrapText="1"/>
    </xf>
    <xf numFmtId="0" fontId="44" fillId="0" borderId="0" xfId="0" applyFont="1" applyBorder="1" applyAlignment="1">
      <alignment vertical="center"/>
    </xf>
    <xf numFmtId="0" fontId="44" fillId="0" borderId="0" xfId="0" applyFont="1" applyBorder="1" applyAlignment="1">
      <alignment horizontal="left" vertical="center"/>
    </xf>
    <xf numFmtId="0" fontId="48" fillId="0" borderId="0" xfId="0" applyFont="1" applyBorder="1" applyAlignment="1">
      <alignment horizontal="left" vertical="center"/>
    </xf>
    <xf numFmtId="0" fontId="2" fillId="2" borderId="66"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70" xfId="0" applyFont="1" applyFill="1" applyBorder="1" applyAlignment="1">
      <alignment horizontal="center" vertical="center" wrapText="1"/>
    </xf>
    <xf numFmtId="38" fontId="2" fillId="28" borderId="1" xfId="77" applyFont="1" applyFill="1" applyBorder="1" applyAlignment="1">
      <alignment vertical="center"/>
    </xf>
    <xf numFmtId="0" fontId="49" fillId="0" borderId="0" xfId="0" applyFont="1" applyBorder="1" applyAlignment="1">
      <alignment horizontal="right" vertical="center"/>
    </xf>
    <xf numFmtId="0" fontId="48" fillId="0" borderId="27" xfId="0" applyFont="1" applyBorder="1" applyAlignment="1">
      <alignment vertical="center" wrapText="1"/>
    </xf>
    <xf numFmtId="38" fontId="45" fillId="0" borderId="54" xfId="77" applyFont="1" applyBorder="1" applyAlignment="1">
      <alignment vertical="center"/>
    </xf>
    <xf numFmtId="38" fontId="45" fillId="0" borderId="1" xfId="77" applyFont="1" applyBorder="1" applyAlignment="1">
      <alignment vertical="center"/>
    </xf>
    <xf numFmtId="0" fontId="2" fillId="0" borderId="0" xfId="0" applyFont="1" applyFill="1" applyBorder="1" applyAlignment="1">
      <alignment horizontal="center" vertical="center" wrapText="1"/>
    </xf>
    <xf numFmtId="38" fontId="45" fillId="0" borderId="11" xfId="77" applyFont="1" applyBorder="1" applyAlignment="1">
      <alignment vertical="center"/>
    </xf>
    <xf numFmtId="0" fontId="2" fillId="0" borderId="84" xfId="0" applyFont="1" applyFill="1" applyBorder="1" applyAlignment="1">
      <alignment horizontal="center" vertical="center" wrapText="1"/>
    </xf>
    <xf numFmtId="0" fontId="35" fillId="0" borderId="3" xfId="0" applyFont="1" applyFill="1" applyBorder="1" applyAlignment="1"/>
    <xf numFmtId="0" fontId="35" fillId="0" borderId="0" xfId="0" applyFont="1" applyFill="1" applyBorder="1" applyAlignment="1"/>
    <xf numFmtId="0" fontId="0" fillId="0" borderId="0" xfId="0" applyFont="1" applyBorder="1" applyAlignment="1"/>
    <xf numFmtId="0" fontId="15" fillId="0" borderId="0" xfId="0" applyFont="1" applyFill="1" applyBorder="1" applyAlignment="1">
      <alignment horizontal="center" vertical="center" wrapText="1" shrinkToFit="1"/>
    </xf>
    <xf numFmtId="38" fontId="2" fillId="0" borderId="0" xfId="77" applyFont="1" applyFill="1" applyBorder="1" applyAlignment="1">
      <alignment vertical="center"/>
    </xf>
    <xf numFmtId="38" fontId="37" fillId="0" borderId="0" xfId="77" applyFont="1" applyFill="1" applyBorder="1" applyAlignment="1">
      <alignment vertical="center" wrapText="1"/>
    </xf>
    <xf numFmtId="0" fontId="15" fillId="0" borderId="0" xfId="0" applyFont="1" applyFill="1" applyBorder="1" applyAlignment="1">
      <alignment vertical="center" wrapText="1" shrinkToFit="1"/>
    </xf>
    <xf numFmtId="0" fontId="2" fillId="2" borderId="36" xfId="0" applyFont="1" applyFill="1" applyBorder="1" applyAlignment="1">
      <alignment horizontal="center" vertical="center" wrapText="1"/>
    </xf>
    <xf numFmtId="38" fontId="37" fillId="4" borderId="7" xfId="77" applyFont="1" applyFill="1" applyBorder="1" applyAlignment="1">
      <alignment vertical="center"/>
    </xf>
    <xf numFmtId="38" fontId="37" fillId="4" borderId="18" xfId="77" applyFont="1" applyFill="1" applyBorder="1" applyAlignment="1">
      <alignment vertical="center"/>
    </xf>
    <xf numFmtId="38" fontId="2" fillId="28" borderId="54" xfId="77" applyFont="1" applyFill="1" applyBorder="1" applyAlignment="1">
      <alignment vertical="center"/>
    </xf>
    <xf numFmtId="0" fontId="51" fillId="0" borderId="51" xfId="0" applyFont="1" applyBorder="1" applyAlignment="1">
      <alignment vertical="center"/>
    </xf>
    <xf numFmtId="0" fontId="51" fillId="0" borderId="14" xfId="0" applyFont="1" applyBorder="1" applyAlignment="1">
      <alignment vertical="center"/>
    </xf>
    <xf numFmtId="0" fontId="51" fillId="0" borderId="110" xfId="0" applyFont="1" applyBorder="1" applyAlignment="1">
      <alignment vertical="center"/>
    </xf>
    <xf numFmtId="38" fontId="37" fillId="0" borderId="14" xfId="77" applyFont="1" applyFill="1" applyBorder="1" applyAlignment="1">
      <alignment vertical="center" wrapText="1"/>
    </xf>
    <xf numFmtId="38" fontId="37" fillId="27" borderId="76" xfId="77" applyFont="1" applyFill="1" applyBorder="1" applyAlignment="1">
      <alignment vertical="center" wrapText="1"/>
    </xf>
    <xf numFmtId="38" fontId="37" fillId="0" borderId="18" xfId="77" applyFont="1" applyFill="1" applyBorder="1" applyAlignment="1">
      <alignment vertical="center" wrapText="1"/>
    </xf>
    <xf numFmtId="38" fontId="37" fillId="4" borderId="8" xfId="77" applyFont="1" applyFill="1" applyBorder="1" applyAlignment="1">
      <alignment vertical="center"/>
    </xf>
    <xf numFmtId="0" fontId="51" fillId="27" borderId="76" xfId="0" applyFont="1" applyFill="1" applyBorder="1" applyAlignment="1">
      <alignment vertical="center"/>
    </xf>
    <xf numFmtId="0" fontId="48" fillId="0" borderId="62" xfId="0" applyFont="1" applyBorder="1" applyAlignment="1">
      <alignment vertical="center"/>
    </xf>
    <xf numFmtId="0" fontId="2" fillId="2" borderId="63" xfId="0" applyFont="1" applyFill="1" applyBorder="1" applyAlignment="1">
      <alignment vertical="center" wrapText="1"/>
    </xf>
    <xf numFmtId="0" fontId="2" fillId="2" borderId="89" xfId="0" applyFont="1" applyFill="1" applyBorder="1" applyAlignment="1">
      <alignment vertical="center" wrapText="1"/>
    </xf>
    <xf numFmtId="0" fontId="2" fillId="2" borderId="62" xfId="0" applyFont="1" applyFill="1" applyBorder="1" applyAlignment="1">
      <alignment vertical="center" wrapText="1"/>
    </xf>
    <xf numFmtId="0" fontId="12" fillId="4" borderId="0" xfId="0" applyFont="1" applyFill="1" applyBorder="1" applyAlignment="1"/>
    <xf numFmtId="0" fontId="12" fillId="4" borderId="9" xfId="0" applyFont="1" applyFill="1" applyBorder="1" applyAlignment="1"/>
    <xf numFmtId="0" fontId="15" fillId="29" borderId="34" xfId="0" applyFont="1" applyFill="1" applyBorder="1" applyAlignment="1">
      <alignment horizontal="center" vertical="center" wrapText="1" shrinkToFit="1"/>
    </xf>
    <xf numFmtId="0" fontId="15" fillId="29" borderId="31" xfId="0" applyFont="1" applyFill="1" applyBorder="1" applyAlignment="1">
      <alignment horizontal="center" vertical="center" wrapText="1" shrinkToFit="1"/>
    </xf>
    <xf numFmtId="0" fontId="15" fillId="29" borderId="32" xfId="0" applyFont="1" applyFill="1" applyBorder="1" applyAlignment="1">
      <alignment horizontal="center" vertical="center" wrapText="1" shrinkToFit="1"/>
    </xf>
    <xf numFmtId="0" fontId="2" fillId="0" borderId="21" xfId="0" applyFont="1" applyFill="1" applyBorder="1" applyAlignment="1">
      <alignment horizontal="left" vertical="top" wrapText="1"/>
    </xf>
    <xf numFmtId="0" fontId="2" fillId="0" borderId="89"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2" fillId="0" borderId="91" xfId="0" applyFont="1" applyFill="1" applyBorder="1" applyAlignment="1">
      <alignment horizontal="center" vertical="center" wrapText="1"/>
    </xf>
    <xf numFmtId="38" fontId="37" fillId="27" borderId="65" xfId="77" applyFont="1" applyFill="1" applyBorder="1" applyAlignment="1">
      <alignment vertical="center" wrapText="1"/>
    </xf>
    <xf numFmtId="38" fontId="37" fillId="27" borderId="77" xfId="77" applyFont="1" applyFill="1" applyBorder="1" applyAlignment="1">
      <alignment vertical="center" wrapText="1"/>
    </xf>
    <xf numFmtId="0" fontId="38" fillId="3" borderId="10" xfId="0" applyFont="1" applyFill="1" applyBorder="1" applyAlignment="1">
      <alignment horizontal="center" vertical="center" wrapText="1"/>
    </xf>
    <xf numFmtId="38" fontId="38" fillId="27" borderId="34" xfId="77" applyFont="1" applyFill="1" applyBorder="1" applyAlignment="1">
      <alignment vertical="center" wrapText="1"/>
    </xf>
    <xf numFmtId="38" fontId="38" fillId="27" borderId="31" xfId="77" applyFont="1" applyFill="1" applyBorder="1" applyAlignment="1">
      <alignment vertical="center" wrapText="1"/>
    </xf>
    <xf numFmtId="0" fontId="38" fillId="27" borderId="31" xfId="0" applyFont="1" applyFill="1" applyBorder="1" applyAlignment="1">
      <alignment vertical="center" wrapText="1"/>
    </xf>
    <xf numFmtId="0" fontId="38" fillId="27" borderId="32" xfId="0" applyFont="1" applyFill="1" applyBorder="1" applyAlignment="1">
      <alignment vertical="center" wrapText="1"/>
    </xf>
    <xf numFmtId="0" fontId="42" fillId="0" borderId="31" xfId="0" applyFont="1" applyFill="1" applyBorder="1" applyAlignment="1">
      <alignment horizontal="left" vertical="top" wrapText="1"/>
    </xf>
    <xf numFmtId="0" fontId="42" fillId="0" borderId="32" xfId="0" applyFont="1" applyFill="1" applyBorder="1" applyAlignment="1">
      <alignment horizontal="left" vertical="top" wrapText="1"/>
    </xf>
    <xf numFmtId="0" fontId="2" fillId="0" borderId="8" xfId="0" applyFont="1" applyFill="1" applyBorder="1" applyAlignment="1">
      <alignment horizontal="left" vertical="center" shrinkToFit="1"/>
    </xf>
    <xf numFmtId="0" fontId="2" fillId="0" borderId="18" xfId="0" applyFont="1" applyFill="1" applyBorder="1" applyAlignment="1">
      <alignment horizontal="left" vertical="center" shrinkToFit="1"/>
    </xf>
    <xf numFmtId="38" fontId="15" fillId="4" borderId="7" xfId="77" applyFont="1" applyFill="1" applyBorder="1" applyAlignment="1">
      <alignment vertical="center" wrapText="1"/>
    </xf>
    <xf numFmtId="38" fontId="15" fillId="4" borderId="18" xfId="77" applyFont="1" applyFill="1" applyBorder="1" applyAlignment="1">
      <alignment vertical="center" wrapText="1"/>
    </xf>
    <xf numFmtId="0" fontId="2" fillId="0" borderId="8"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50" fillId="0" borderId="8" xfId="0" applyFont="1" applyFill="1" applyBorder="1" applyAlignment="1">
      <alignment vertical="center" wrapText="1"/>
    </xf>
    <xf numFmtId="0" fontId="50" fillId="0" borderId="18" xfId="0" applyFont="1" applyFill="1" applyBorder="1" applyAlignment="1">
      <alignment vertical="center" wrapText="1"/>
    </xf>
    <xf numFmtId="0" fontId="2" fillId="0" borderId="8" xfId="0" applyFont="1" applyFill="1" applyBorder="1" applyAlignment="1">
      <alignment vertical="center" wrapText="1"/>
    </xf>
    <xf numFmtId="0" fontId="2" fillId="0" borderId="18" xfId="0" applyFont="1" applyFill="1" applyBorder="1" applyAlignment="1">
      <alignment vertical="center" wrapText="1"/>
    </xf>
    <xf numFmtId="38" fontId="15" fillId="4" borderId="6" xfId="77" applyFont="1" applyFill="1" applyBorder="1" applyAlignment="1">
      <alignment vertical="center" wrapText="1"/>
    </xf>
    <xf numFmtId="38" fontId="15" fillId="4" borderId="38" xfId="77" applyFont="1" applyFill="1" applyBorder="1" applyAlignment="1">
      <alignment vertical="center" wrapText="1"/>
    </xf>
    <xf numFmtId="0" fontId="2" fillId="0" borderId="2" xfId="0" applyFont="1" applyFill="1" applyBorder="1" applyAlignment="1">
      <alignment horizontal="left" vertical="center" wrapText="1"/>
    </xf>
    <xf numFmtId="38" fontId="2" fillId="0" borderId="11" xfId="77" applyFont="1" applyFill="1" applyBorder="1" applyAlignment="1">
      <alignment vertical="center" wrapText="1"/>
    </xf>
    <xf numFmtId="38" fontId="2" fillId="0" borderId="1" xfId="77" applyFont="1" applyFill="1" applyBorder="1" applyAlignment="1">
      <alignment vertical="center" wrapText="1"/>
    </xf>
    <xf numFmtId="38" fontId="2" fillId="0" borderId="84" xfId="77" applyFont="1" applyFill="1" applyBorder="1" applyAlignment="1">
      <alignment vertical="center" wrapText="1"/>
    </xf>
    <xf numFmtId="38" fontId="15" fillId="4" borderId="81" xfId="77" applyFont="1" applyFill="1" applyBorder="1" applyAlignment="1">
      <alignment vertical="center" wrapText="1"/>
    </xf>
    <xf numFmtId="38" fontId="15" fillId="4" borderId="13" xfId="77" applyFont="1" applyFill="1" applyBorder="1" applyAlignment="1">
      <alignment vertical="center" wrapText="1"/>
    </xf>
    <xf numFmtId="0" fontId="2" fillId="2" borderId="8" xfId="0" applyFont="1" applyFill="1" applyBorder="1" applyAlignment="1">
      <alignment vertical="center" wrapText="1"/>
    </xf>
    <xf numFmtId="0" fontId="2" fillId="2" borderId="18" xfId="0" applyFont="1" applyFill="1" applyBorder="1" applyAlignment="1">
      <alignment vertical="center" wrapText="1"/>
    </xf>
    <xf numFmtId="0" fontId="2" fillId="0" borderId="4" xfId="0" applyFont="1" applyFill="1" applyBorder="1" applyAlignment="1">
      <alignment horizontal="center" vertical="center"/>
    </xf>
    <xf numFmtId="38" fontId="37" fillId="4" borderId="55" xfId="77" applyFont="1" applyFill="1" applyBorder="1" applyAlignment="1">
      <alignment vertical="center"/>
    </xf>
    <xf numFmtId="38" fontId="37" fillId="4" borderId="61" xfId="77" applyFont="1" applyFill="1" applyBorder="1" applyAlignment="1">
      <alignment vertical="center"/>
    </xf>
    <xf numFmtId="0" fontId="37" fillId="0" borderId="99" xfId="0" applyFont="1" applyFill="1" applyBorder="1" applyAlignment="1">
      <alignment horizontal="center" vertical="center"/>
    </xf>
    <xf numFmtId="0" fontId="37" fillId="0" borderId="100" xfId="0" applyFont="1" applyFill="1" applyBorder="1" applyAlignment="1">
      <alignment horizontal="center" vertical="center"/>
    </xf>
    <xf numFmtId="38" fontId="37" fillId="27" borderId="101" xfId="77" applyFont="1" applyFill="1" applyBorder="1" applyAlignment="1">
      <alignment horizontal="right" vertical="center"/>
    </xf>
    <xf numFmtId="38" fontId="37" fillId="27" borderId="102" xfId="77" applyFont="1" applyFill="1" applyBorder="1" applyAlignment="1">
      <alignment horizontal="right" vertical="center"/>
    </xf>
    <xf numFmtId="0" fontId="40" fillId="2" borderId="21" xfId="0" applyFont="1" applyFill="1" applyBorder="1" applyAlignment="1">
      <alignment horizontal="center" vertical="center" wrapText="1"/>
    </xf>
    <xf numFmtId="0" fontId="40" fillId="2" borderId="22" xfId="0" applyFont="1" applyFill="1" applyBorder="1" applyAlignment="1">
      <alignment horizontal="center" vertical="center" wrapText="1"/>
    </xf>
    <xf numFmtId="0" fontId="40" fillId="2" borderId="10" xfId="0" applyFont="1" applyFill="1" applyBorder="1" applyAlignment="1">
      <alignment horizontal="center" vertical="center" wrapText="1"/>
    </xf>
    <xf numFmtId="0" fontId="40" fillId="2" borderId="29" xfId="0" applyFont="1" applyFill="1" applyBorder="1" applyAlignment="1">
      <alignment horizontal="center" vertical="center" wrapText="1"/>
    </xf>
    <xf numFmtId="0" fontId="37" fillId="3" borderId="34" xfId="0" applyFont="1" applyFill="1" applyBorder="1" applyAlignment="1">
      <alignment horizontal="center" vertical="center" wrapText="1"/>
    </xf>
    <xf numFmtId="0" fontId="37" fillId="3" borderId="31" xfId="0" applyFont="1" applyFill="1" applyBorder="1" applyAlignment="1">
      <alignment horizontal="center" vertical="center" wrapText="1"/>
    </xf>
    <xf numFmtId="0" fontId="37" fillId="3" borderId="32"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97" xfId="0" applyFont="1" applyFill="1" applyBorder="1" applyAlignment="1">
      <alignment horizontal="center" vertical="center" wrapText="1"/>
    </xf>
    <xf numFmtId="0" fontId="2" fillId="2" borderId="64"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8" xfId="0" applyFont="1" applyFill="1" applyBorder="1" applyAlignment="1">
      <alignment horizontal="left" vertical="center" wrapText="1"/>
    </xf>
    <xf numFmtId="0" fontId="2" fillId="0" borderId="1" xfId="0" applyFont="1" applyFill="1" applyBorder="1" applyAlignment="1">
      <alignment horizontal="center" vertical="center"/>
    </xf>
    <xf numFmtId="38" fontId="37" fillId="4" borderId="7" xfId="77" applyFont="1" applyFill="1" applyBorder="1" applyAlignment="1">
      <alignment vertical="center"/>
    </xf>
    <xf numFmtId="38" fontId="37" fillId="4" borderId="18" xfId="77" applyFont="1" applyFill="1" applyBorder="1" applyAlignment="1">
      <alignment vertical="center"/>
    </xf>
    <xf numFmtId="0" fontId="2" fillId="2" borderId="18" xfId="0" applyFont="1" applyFill="1" applyBorder="1" applyAlignment="1">
      <alignment horizontal="left" vertical="center" wrapText="1"/>
    </xf>
    <xf numFmtId="0" fontId="2" fillId="0" borderId="7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 fillId="0" borderId="29" xfId="0" applyFont="1" applyFill="1" applyBorder="1" applyAlignment="1">
      <alignment horizontal="center" vertical="center" wrapText="1"/>
    </xf>
    <xf numFmtId="38" fontId="37" fillId="4" borderId="6" xfId="77" applyFont="1" applyFill="1" applyBorder="1" applyAlignment="1">
      <alignment vertical="center"/>
    </xf>
    <xf numFmtId="38" fontId="37" fillId="4" borderId="67" xfId="77" applyFont="1" applyFill="1" applyBorder="1" applyAlignment="1">
      <alignment vertical="center"/>
    </xf>
    <xf numFmtId="0" fontId="37" fillId="27" borderId="94" xfId="0" applyFont="1" applyFill="1" applyBorder="1" applyAlignment="1">
      <alignment horizontal="right" vertical="center"/>
    </xf>
    <xf numFmtId="0" fontId="37" fillId="27" borderId="10" xfId="0" applyFont="1" applyFill="1" applyBorder="1" applyAlignment="1">
      <alignment horizontal="right" vertical="center"/>
    </xf>
    <xf numFmtId="0" fontId="37" fillId="0" borderId="56" xfId="0" applyFont="1" applyFill="1" applyBorder="1" applyAlignment="1">
      <alignment horizontal="right" vertical="center"/>
    </xf>
    <xf numFmtId="0" fontId="37" fillId="0" borderId="111" xfId="0" applyFont="1" applyFill="1" applyBorder="1" applyAlignment="1">
      <alignment horizontal="right" vertical="center"/>
    </xf>
    <xf numFmtId="0" fontId="48" fillId="0" borderId="89" xfId="0" applyFont="1" applyBorder="1" applyAlignment="1">
      <alignment horizontal="center" vertical="center"/>
    </xf>
    <xf numFmtId="0" fontId="48" fillId="0" borderId="91" xfId="0" applyFont="1" applyBorder="1" applyAlignment="1">
      <alignment horizontal="center" vertical="center"/>
    </xf>
    <xf numFmtId="0" fontId="48" fillId="0" borderId="63" xfId="0" applyFont="1" applyBorder="1" applyAlignment="1">
      <alignment vertical="center"/>
    </xf>
    <xf numFmtId="0" fontId="48" fillId="0" borderId="90" xfId="0" applyFont="1" applyBorder="1" applyAlignment="1">
      <alignment vertical="center"/>
    </xf>
    <xf numFmtId="0" fontId="51" fillId="27" borderId="65" xfId="0" applyFont="1" applyFill="1" applyBorder="1" applyAlignment="1">
      <alignment vertical="center"/>
    </xf>
    <xf numFmtId="0" fontId="51" fillId="27" borderId="66" xfId="0" applyFont="1" applyFill="1" applyBorder="1" applyAlignment="1">
      <alignment vertical="center"/>
    </xf>
    <xf numFmtId="0" fontId="51" fillId="27" borderId="77" xfId="0" applyFont="1" applyFill="1" applyBorder="1" applyAlignment="1">
      <alignment vertical="center"/>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37" fillId="3" borderId="30" xfId="0" applyFont="1" applyFill="1" applyBorder="1" applyAlignment="1">
      <alignment horizontal="center" vertical="center" wrapText="1"/>
    </xf>
    <xf numFmtId="0" fontId="37" fillId="3" borderId="21"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26" xfId="0" applyFont="1" applyFill="1" applyBorder="1" applyAlignment="1">
      <alignment horizontal="center" vertical="center" wrapText="1"/>
    </xf>
    <xf numFmtId="0" fontId="2" fillId="0" borderId="92"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96" xfId="0" applyFont="1" applyFill="1" applyBorder="1" applyAlignment="1">
      <alignment horizontal="center" vertical="center" wrapText="1"/>
    </xf>
    <xf numFmtId="0" fontId="37" fillId="28" borderId="55" xfId="0" applyFont="1" applyFill="1" applyBorder="1" applyAlignment="1">
      <alignment vertical="center"/>
    </xf>
    <xf numFmtId="0" fontId="37" fillId="28" borderId="61" xfId="0" applyFont="1" applyFill="1" applyBorder="1" applyAlignment="1">
      <alignment vertical="center"/>
    </xf>
    <xf numFmtId="0" fontId="37" fillId="4" borderId="52" xfId="0" applyFont="1" applyFill="1" applyBorder="1" applyAlignment="1">
      <alignment vertical="center"/>
    </xf>
    <xf numFmtId="0" fontId="37" fillId="4" borderId="85" xfId="0" applyFont="1" applyFill="1" applyBorder="1" applyAlignment="1">
      <alignment vertical="center"/>
    </xf>
    <xf numFmtId="38" fontId="45" fillId="0" borderId="54" xfId="77" applyFont="1" applyBorder="1" applyAlignment="1">
      <alignment vertical="center"/>
    </xf>
    <xf numFmtId="0" fontId="47" fillId="4" borderId="53" xfId="0" applyFont="1" applyFill="1" applyBorder="1" applyAlignment="1">
      <alignment vertical="center"/>
    </xf>
    <xf numFmtId="0" fontId="47" fillId="4" borderId="68" xfId="0" applyFont="1" applyFill="1" applyBorder="1" applyAlignment="1">
      <alignment vertical="center"/>
    </xf>
    <xf numFmtId="0" fontId="47" fillId="4" borderId="54" xfId="0" applyFont="1" applyFill="1" applyBorder="1" applyAlignment="1">
      <alignment vertical="center"/>
    </xf>
    <xf numFmtId="0" fontId="51" fillId="0" borderId="55" xfId="0" applyFont="1" applyBorder="1" applyAlignment="1">
      <alignment vertical="center"/>
    </xf>
    <xf numFmtId="0" fontId="51" fillId="0" borderId="85" xfId="0" applyFont="1" applyBorder="1" applyAlignment="1">
      <alignment vertical="center"/>
    </xf>
    <xf numFmtId="0" fontId="51" fillId="0" borderId="61" xfId="0" applyFont="1" applyBorder="1" applyAlignment="1">
      <alignment vertical="center"/>
    </xf>
    <xf numFmtId="0" fontId="37" fillId="28" borderId="7" xfId="0" applyFont="1" applyFill="1" applyBorder="1" applyAlignment="1">
      <alignment vertical="center"/>
    </xf>
    <xf numFmtId="0" fontId="37" fillId="28" borderId="18" xfId="0" applyFont="1" applyFill="1" applyBorder="1" applyAlignment="1">
      <alignment vertical="center"/>
    </xf>
    <xf numFmtId="0" fontId="37" fillId="4" borderId="25" xfId="0" applyFont="1" applyFill="1" applyBorder="1" applyAlignment="1">
      <alignment vertical="center"/>
    </xf>
    <xf numFmtId="0" fontId="37" fillId="4" borderId="8" xfId="0" applyFont="1" applyFill="1" applyBorder="1" applyAlignment="1">
      <alignment vertical="center"/>
    </xf>
    <xf numFmtId="38" fontId="45" fillId="0" borderId="1" xfId="77" applyFont="1" applyBorder="1" applyAlignment="1">
      <alignment vertical="center"/>
    </xf>
    <xf numFmtId="0" fontId="47" fillId="4" borderId="16" xfId="0" applyFont="1" applyFill="1" applyBorder="1" applyAlignment="1">
      <alignment vertical="center"/>
    </xf>
    <xf numFmtId="0" fontId="47" fillId="4" borderId="2" xfId="0" applyFont="1" applyFill="1" applyBorder="1" applyAlignment="1">
      <alignment vertical="center"/>
    </xf>
    <xf numFmtId="0" fontId="47" fillId="4" borderId="1" xfId="0" applyFont="1" applyFill="1" applyBorder="1" applyAlignment="1">
      <alignment vertical="center"/>
    </xf>
    <xf numFmtId="0" fontId="51" fillId="0" borderId="7" xfId="0" applyFont="1" applyBorder="1" applyAlignment="1">
      <alignment vertical="center"/>
    </xf>
    <xf numFmtId="0" fontId="51" fillId="0" borderId="8" xfId="0" applyFont="1" applyBorder="1" applyAlignment="1">
      <alignment vertical="center"/>
    </xf>
    <xf numFmtId="0" fontId="51" fillId="0" borderId="18" xfId="0" applyFont="1" applyBorder="1" applyAlignment="1">
      <alignment vertical="center"/>
    </xf>
    <xf numFmtId="0" fontId="51" fillId="0" borderId="11" xfId="0" applyFont="1" applyBorder="1" applyAlignment="1">
      <alignment vertical="center"/>
    </xf>
    <xf numFmtId="0" fontId="51" fillId="0" borderId="81" xfId="0" applyFont="1" applyBorder="1" applyAlignment="1">
      <alignment vertical="center"/>
    </xf>
    <xf numFmtId="0" fontId="51" fillId="0" borderId="51" xfId="0" applyFont="1" applyBorder="1" applyAlignment="1">
      <alignment vertical="center"/>
    </xf>
    <xf numFmtId="0" fontId="2" fillId="0" borderId="26"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8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7" fillId="28" borderId="4" xfId="0" applyFont="1" applyFill="1" applyBorder="1" applyAlignment="1">
      <alignment vertical="center"/>
    </xf>
    <xf numFmtId="0" fontId="37" fillId="28" borderId="6" xfId="0" applyFont="1" applyFill="1" applyBorder="1" applyAlignment="1">
      <alignment vertical="center"/>
    </xf>
    <xf numFmtId="0" fontId="37" fillId="4" borderId="24" xfId="0" applyFont="1" applyFill="1" applyBorder="1" applyAlignment="1">
      <alignment vertical="center"/>
    </xf>
    <xf numFmtId="0" fontId="37" fillId="4" borderId="12" xfId="0" applyFont="1" applyFill="1" applyBorder="1" applyAlignment="1">
      <alignment vertical="center"/>
    </xf>
    <xf numFmtId="38" fontId="45" fillId="0" borderId="11" xfId="77" applyFont="1" applyBorder="1" applyAlignment="1">
      <alignment vertical="center"/>
    </xf>
    <xf numFmtId="0" fontId="47" fillId="4" borderId="39" xfId="0" applyFont="1" applyFill="1" applyBorder="1" applyAlignment="1">
      <alignment vertical="center"/>
    </xf>
    <xf numFmtId="0" fontId="47" fillId="4" borderId="86" xfId="0" applyFont="1" applyFill="1" applyBorder="1" applyAlignment="1">
      <alignment vertical="center"/>
    </xf>
    <xf numFmtId="0" fontId="47" fillId="4" borderId="11" xfId="0" applyFont="1" applyFill="1" applyBorder="1" applyAlignment="1">
      <alignment vertical="center"/>
    </xf>
    <xf numFmtId="0" fontId="0" fillId="0" borderId="89" xfId="0" applyFont="1" applyBorder="1">
      <alignment vertical="center"/>
    </xf>
    <xf numFmtId="0" fontId="0" fillId="0" borderId="91" xfId="0" applyFont="1" applyBorder="1">
      <alignment vertical="center"/>
    </xf>
    <xf numFmtId="0" fontId="37" fillId="27" borderId="96" xfId="0" applyFont="1" applyFill="1" applyBorder="1" applyAlignment="1">
      <alignment horizontal="right" vertical="center"/>
    </xf>
    <xf numFmtId="0" fontId="37" fillId="3"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8" xfId="0" applyFont="1" applyFill="1" applyBorder="1" applyAlignment="1">
      <alignment horizontal="center" vertical="center" wrapText="1"/>
    </xf>
    <xf numFmtId="38" fontId="3" fillId="28" borderId="1" xfId="77" applyFont="1" applyFill="1" applyBorder="1" applyAlignment="1">
      <alignment horizontal="right" vertical="center"/>
    </xf>
    <xf numFmtId="38" fontId="3" fillId="28" borderId="54" xfId="77" applyFont="1" applyFill="1" applyBorder="1" applyAlignment="1">
      <alignment horizontal="right" vertical="center"/>
    </xf>
    <xf numFmtId="0" fontId="2" fillId="2" borderId="12" xfId="0" applyFont="1" applyFill="1" applyBorder="1" applyAlignment="1">
      <alignment vertical="center" wrapText="1"/>
    </xf>
    <xf numFmtId="38" fontId="3" fillId="28" borderId="11" xfId="77" applyFont="1" applyFill="1" applyBorder="1" applyAlignment="1">
      <alignment horizontal="right" vertical="center"/>
    </xf>
    <xf numFmtId="0" fontId="37" fillId="28" borderId="11" xfId="0" applyFont="1" applyFill="1" applyBorder="1" applyAlignment="1">
      <alignment vertical="center"/>
    </xf>
    <xf numFmtId="0" fontId="37" fillId="28" borderId="51" xfId="0" applyFont="1" applyFill="1" applyBorder="1" applyAlignment="1">
      <alignment vertical="center"/>
    </xf>
    <xf numFmtId="38" fontId="37" fillId="2" borderId="7" xfId="77" applyFont="1" applyFill="1" applyBorder="1" applyAlignment="1">
      <alignment vertical="center" wrapText="1"/>
    </xf>
    <xf numFmtId="38" fontId="37" fillId="2" borderId="18" xfId="77" applyFont="1" applyFill="1" applyBorder="1" applyAlignment="1">
      <alignment vertical="center" wrapText="1"/>
    </xf>
    <xf numFmtId="0" fontId="37" fillId="0" borderId="89" xfId="0" applyFont="1" applyFill="1" applyBorder="1" applyAlignment="1">
      <alignment horizontal="center" vertical="center"/>
    </xf>
    <xf numFmtId="0" fontId="37" fillId="0" borderId="91" xfId="0" applyFont="1" applyFill="1" applyBorder="1" applyAlignment="1">
      <alignment horizontal="center" vertical="center"/>
    </xf>
    <xf numFmtId="0" fontId="37" fillId="29" borderId="31" xfId="0" applyFont="1" applyFill="1" applyBorder="1" applyAlignment="1">
      <alignment horizontal="center" vertical="center" wrapText="1"/>
    </xf>
    <xf numFmtId="0" fontId="37" fillId="29" borderId="32" xfId="0" applyFont="1" applyFill="1" applyBorder="1" applyAlignment="1">
      <alignment horizontal="center" vertical="center" wrapText="1"/>
    </xf>
    <xf numFmtId="0" fontId="37" fillId="3" borderId="24" xfId="0" applyFont="1" applyFill="1" applyBorder="1" applyAlignment="1">
      <alignment horizontal="center" vertical="center" wrapText="1"/>
    </xf>
    <xf numFmtId="0" fontId="37" fillId="3" borderId="12"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59"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78" xfId="0" applyFont="1" applyFill="1" applyBorder="1" applyAlignment="1">
      <alignment horizontal="center" vertical="center"/>
    </xf>
    <xf numFmtId="0" fontId="2" fillId="2" borderId="35"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81" xfId="0" applyFont="1" applyFill="1" applyBorder="1" applyAlignment="1">
      <alignment horizontal="center" vertical="center"/>
    </xf>
    <xf numFmtId="0" fontId="2" fillId="2" borderId="86"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68" xfId="0" applyFont="1" applyFill="1" applyBorder="1" applyAlignment="1">
      <alignment horizontal="center" vertical="center"/>
    </xf>
    <xf numFmtId="0" fontId="2" fillId="2" borderId="30"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5" xfId="0" applyFont="1" applyFill="1" applyBorder="1" applyAlignment="1">
      <alignment vertical="center" wrapText="1"/>
    </xf>
    <xf numFmtId="0" fontId="2" fillId="2" borderId="2" xfId="0" applyFont="1" applyFill="1" applyBorder="1" applyAlignment="1">
      <alignment vertical="center" wrapText="1"/>
    </xf>
    <xf numFmtId="38" fontId="2" fillId="4" borderId="2" xfId="77" applyFont="1" applyFill="1" applyBorder="1" applyAlignment="1">
      <alignment horizontal="center" vertical="center"/>
    </xf>
    <xf numFmtId="38" fontId="2" fillId="4" borderId="1" xfId="77" applyFont="1" applyFill="1" applyBorder="1" applyAlignment="1">
      <alignment horizontal="center" vertical="center"/>
    </xf>
    <xf numFmtId="38" fontId="2" fillId="0" borderId="1" xfId="77"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38" fontId="2" fillId="4" borderId="68" xfId="77" applyFont="1" applyFill="1" applyBorder="1" applyAlignment="1">
      <alignment horizontal="center" vertical="center"/>
    </xf>
    <xf numFmtId="38" fontId="2" fillId="4" borderId="54" xfId="77" applyFont="1" applyFill="1" applyBorder="1" applyAlignment="1">
      <alignment horizontal="center" vertical="center"/>
    </xf>
    <xf numFmtId="38" fontId="2" fillId="0" borderId="54" xfId="77" applyFont="1" applyFill="1" applyBorder="1" applyAlignment="1">
      <alignment horizontal="center" vertical="center"/>
    </xf>
    <xf numFmtId="0" fontId="2" fillId="0" borderId="55"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50" fillId="2" borderId="52" xfId="0" applyFont="1" applyFill="1" applyBorder="1" applyAlignment="1">
      <alignment vertical="center" wrapText="1"/>
    </xf>
    <xf numFmtId="0" fontId="50" fillId="2" borderId="68" xfId="0" applyFont="1" applyFill="1" applyBorder="1" applyAlignment="1">
      <alignment vertical="center" wrapText="1"/>
    </xf>
    <xf numFmtId="0" fontId="2" fillId="0" borderId="60" xfId="0" applyFont="1" applyFill="1" applyBorder="1" applyAlignment="1">
      <alignment horizontal="center" vertical="center" wrapText="1"/>
    </xf>
    <xf numFmtId="0" fontId="2" fillId="0" borderId="112"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2" borderId="25" xfId="0" applyFont="1" applyFill="1" applyBorder="1" applyAlignment="1">
      <alignment horizontal="left" vertical="center" wrapText="1"/>
    </xf>
    <xf numFmtId="0" fontId="2" fillId="2" borderId="2" xfId="0" applyFont="1" applyFill="1" applyBorder="1" applyAlignment="1">
      <alignment horizontal="left" vertical="center" wrapText="1"/>
    </xf>
    <xf numFmtId="38" fontId="2" fillId="0" borderId="7" xfId="77" applyFont="1" applyFill="1" applyBorder="1" applyAlignment="1">
      <alignment horizontal="center" vertical="center"/>
    </xf>
    <xf numFmtId="0" fontId="43" fillId="2" borderId="25" xfId="0" applyFont="1" applyFill="1" applyBorder="1" applyAlignment="1">
      <alignment horizontal="left" vertical="center" wrapText="1"/>
    </xf>
    <xf numFmtId="0" fontId="43" fillId="2" borderId="2" xfId="0" applyFont="1" applyFill="1" applyBorder="1" applyAlignment="1">
      <alignment horizontal="left" vertical="center" wrapText="1"/>
    </xf>
    <xf numFmtId="0" fontId="50" fillId="2" borderId="25" xfId="0" applyFont="1" applyFill="1" applyBorder="1" applyAlignment="1">
      <alignment vertical="center" wrapText="1"/>
    </xf>
    <xf numFmtId="0" fontId="50" fillId="2" borderId="2" xfId="0" applyFont="1" applyFill="1" applyBorder="1" applyAlignment="1">
      <alignment vertical="center" wrapText="1"/>
    </xf>
    <xf numFmtId="0" fontId="2" fillId="2" borderId="35"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5" xfId="0" applyFont="1" applyFill="1" applyBorder="1" applyAlignment="1">
      <alignment vertical="center"/>
    </xf>
    <xf numFmtId="0" fontId="2" fillId="2" borderId="2" xfId="0" applyFont="1" applyFill="1" applyBorder="1" applyAlignment="1">
      <alignment vertical="center"/>
    </xf>
    <xf numFmtId="38" fontId="2" fillId="0" borderId="55" xfId="77" applyFont="1" applyFill="1" applyBorder="1" applyAlignment="1">
      <alignment horizontal="center" vertical="center" wrapText="1"/>
    </xf>
    <xf numFmtId="38" fontId="2" fillId="0" borderId="68" xfId="77" applyFont="1" applyFill="1" applyBorder="1" applyAlignment="1">
      <alignment horizontal="center" vertical="center" wrapText="1"/>
    </xf>
    <xf numFmtId="0" fontId="2" fillId="2" borderId="35" xfId="0" applyFont="1" applyFill="1" applyBorder="1" applyAlignment="1">
      <alignment vertical="center" wrapText="1"/>
    </xf>
    <xf numFmtId="0" fontId="2" fillId="2" borderId="33" xfId="0" applyFont="1" applyFill="1" applyBorder="1" applyAlignment="1">
      <alignment vertical="center" wrapText="1"/>
    </xf>
    <xf numFmtId="0" fontId="2" fillId="2" borderId="36" xfId="0" applyFont="1" applyFill="1" applyBorder="1" applyAlignment="1">
      <alignment vertical="center" wrapText="1"/>
    </xf>
    <xf numFmtId="38" fontId="2" fillId="4" borderId="7" xfId="77" applyFont="1" applyFill="1" applyBorder="1" applyAlignment="1">
      <alignment horizontal="center" vertical="center"/>
    </xf>
    <xf numFmtId="38" fontId="2" fillId="0" borderId="7" xfId="77" applyFont="1" applyFill="1" applyBorder="1" applyAlignment="1">
      <alignment horizontal="center" vertical="center" wrapText="1"/>
    </xf>
    <xf numFmtId="38" fontId="2" fillId="0" borderId="2" xfId="77" applyFont="1" applyFill="1" applyBorder="1" applyAlignment="1">
      <alignment horizontal="center" vertical="center" wrapText="1"/>
    </xf>
    <xf numFmtId="0" fontId="2" fillId="2" borderId="52" xfId="0" applyFont="1" applyFill="1" applyBorder="1" applyAlignment="1">
      <alignment horizontal="left" vertical="center" wrapText="1" indent="1"/>
    </xf>
    <xf numFmtId="0" fontId="2" fillId="2" borderId="68" xfId="0" applyFont="1" applyFill="1" applyBorder="1" applyAlignment="1">
      <alignment horizontal="left" vertical="center" wrapText="1" indent="1"/>
    </xf>
    <xf numFmtId="0" fontId="2" fillId="2" borderId="52" xfId="0" applyFont="1" applyFill="1" applyBorder="1" applyAlignment="1">
      <alignment vertical="center" wrapText="1"/>
    </xf>
    <xf numFmtId="0" fontId="2" fillId="2" borderId="68" xfId="0" applyFont="1" applyFill="1" applyBorder="1" applyAlignment="1">
      <alignment vertical="center" wrapText="1"/>
    </xf>
    <xf numFmtId="38" fontId="37" fillId="27" borderId="66" xfId="77" applyFont="1" applyFill="1" applyBorder="1" applyAlignment="1">
      <alignment vertical="center" wrapText="1"/>
    </xf>
    <xf numFmtId="0" fontId="2" fillId="2" borderId="10" xfId="0" applyFont="1" applyFill="1" applyBorder="1" applyAlignment="1">
      <alignment horizontal="center" vertical="center" wrapText="1"/>
    </xf>
    <xf numFmtId="0" fontId="2" fillId="2" borderId="83" xfId="0" applyFont="1" applyFill="1" applyBorder="1" applyAlignment="1">
      <alignment vertical="center" wrapText="1"/>
    </xf>
    <xf numFmtId="0" fontId="2" fillId="0" borderId="59"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2" borderId="25"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0" fillId="4" borderId="1" xfId="0" applyFont="1" applyFill="1" applyBorder="1" applyAlignment="1">
      <alignment vertical="center"/>
    </xf>
    <xf numFmtId="177" fontId="37" fillId="4" borderId="7" xfId="77" applyNumberFormat="1" applyFont="1" applyFill="1" applyBorder="1" applyAlignment="1">
      <alignment vertical="center"/>
    </xf>
    <xf numFmtId="177" fontId="37" fillId="4" borderId="18" xfId="77" applyNumberFormat="1" applyFont="1" applyFill="1" applyBorder="1" applyAlignment="1">
      <alignment vertical="center"/>
    </xf>
    <xf numFmtId="0" fontId="50" fillId="2" borderId="8" xfId="0" applyFont="1" applyFill="1" applyBorder="1" applyAlignment="1">
      <alignment vertical="center" wrapText="1"/>
    </xf>
    <xf numFmtId="0" fontId="0" fillId="4" borderId="54" xfId="0" applyFont="1" applyFill="1" applyBorder="1" applyAlignment="1">
      <alignment vertical="center"/>
    </xf>
    <xf numFmtId="177" fontId="37" fillId="4" borderId="55" xfId="77" applyNumberFormat="1" applyFont="1" applyFill="1" applyBorder="1" applyAlignment="1">
      <alignment vertical="center"/>
    </xf>
    <xf numFmtId="177" fontId="37" fillId="4" borderId="61" xfId="77" applyNumberFormat="1" applyFont="1" applyFill="1" applyBorder="1" applyAlignment="1">
      <alignment vertical="center"/>
    </xf>
    <xf numFmtId="0" fontId="2" fillId="2" borderId="59" xfId="0" applyFont="1" applyFill="1" applyBorder="1" applyAlignment="1">
      <alignment horizontal="center" vertical="center" wrapText="1"/>
    </xf>
    <xf numFmtId="0" fontId="2" fillId="2" borderId="77" xfId="0" applyFont="1" applyFill="1" applyBorder="1" applyAlignment="1">
      <alignment horizontal="center" vertical="center" wrapText="1"/>
    </xf>
    <xf numFmtId="38" fontId="52" fillId="27" borderId="94" xfId="77" applyFont="1" applyFill="1" applyBorder="1" applyAlignment="1">
      <alignment horizontal="right" vertical="center"/>
    </xf>
    <xf numFmtId="38" fontId="52" fillId="27" borderId="29" xfId="77" applyFont="1" applyFill="1" applyBorder="1" applyAlignment="1">
      <alignment horizontal="right" vertical="center"/>
    </xf>
    <xf numFmtId="38" fontId="37" fillId="4" borderId="8" xfId="77" applyFont="1" applyFill="1" applyBorder="1" applyAlignment="1">
      <alignment vertical="center"/>
    </xf>
    <xf numFmtId="0" fontId="14" fillId="0" borderId="1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54" xfId="0" applyFont="1" applyBorder="1" applyAlignment="1">
      <alignment horizontal="center" vertical="center" wrapText="1"/>
    </xf>
    <xf numFmtId="0" fontId="0" fillId="4" borderId="11" xfId="0" applyFont="1" applyFill="1" applyBorder="1" applyAlignment="1">
      <alignment vertical="center"/>
    </xf>
    <xf numFmtId="177" fontId="37" fillId="4" borderId="11" xfId="77" applyNumberFormat="1" applyFont="1" applyFill="1" applyBorder="1" applyAlignment="1">
      <alignment vertical="center"/>
    </xf>
    <xf numFmtId="177" fontId="37" fillId="4" borderId="51" xfId="77" applyNumberFormat="1" applyFont="1" applyFill="1" applyBorder="1" applyAlignment="1">
      <alignment vertical="center"/>
    </xf>
    <xf numFmtId="0" fontId="2" fillId="2" borderId="24" xfId="0" applyFont="1" applyFill="1" applyBorder="1" applyAlignment="1">
      <alignment vertical="center" wrapText="1"/>
    </xf>
    <xf numFmtId="0" fontId="2" fillId="2" borderId="86" xfId="0" applyFont="1" applyFill="1" applyBorder="1" applyAlignment="1">
      <alignment vertical="center" wrapText="1"/>
    </xf>
    <xf numFmtId="38" fontId="37" fillId="4" borderId="81" xfId="77" applyFont="1" applyFill="1" applyBorder="1" applyAlignment="1">
      <alignment vertical="center"/>
    </xf>
    <xf numFmtId="38" fontId="37" fillId="4" borderId="12" xfId="77" applyFont="1" applyFill="1" applyBorder="1" applyAlignment="1">
      <alignment vertical="center"/>
    </xf>
    <xf numFmtId="38" fontId="37" fillId="4" borderId="13" xfId="77" applyFont="1" applyFill="1" applyBorder="1" applyAlignment="1">
      <alignment vertical="center"/>
    </xf>
    <xf numFmtId="0" fontId="2" fillId="2" borderId="9" xfId="0" applyFont="1" applyFill="1" applyBorder="1" applyAlignment="1">
      <alignment vertical="center" wrapText="1"/>
    </xf>
    <xf numFmtId="0" fontId="2" fillId="2" borderId="67" xfId="0" applyFont="1" applyFill="1" applyBorder="1" applyAlignment="1">
      <alignment vertical="center" wrapText="1"/>
    </xf>
    <xf numFmtId="38" fontId="37" fillId="4" borderId="9" xfId="77" applyFont="1" applyFill="1" applyBorder="1" applyAlignment="1">
      <alignment vertical="center"/>
    </xf>
    <xf numFmtId="38" fontId="37" fillId="4" borderId="38" xfId="77" applyFont="1" applyFill="1" applyBorder="1" applyAlignment="1">
      <alignment vertical="center"/>
    </xf>
    <xf numFmtId="38" fontId="37" fillId="27" borderId="106" xfId="77" applyFont="1" applyFill="1" applyBorder="1" applyAlignment="1">
      <alignment vertical="center" wrapText="1"/>
    </xf>
    <xf numFmtId="38" fontId="37" fillId="27" borderId="107" xfId="77" applyFont="1" applyFill="1" applyBorder="1" applyAlignment="1">
      <alignment vertical="center" wrapText="1"/>
    </xf>
    <xf numFmtId="0" fontId="40" fillId="0" borderId="21"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3" fillId="0" borderId="3" xfId="0" applyFont="1" applyBorder="1" applyAlignment="1">
      <alignment horizontal="center" vertical="center"/>
    </xf>
    <xf numFmtId="0" fontId="14" fillId="0" borderId="3" xfId="0" applyFont="1" applyBorder="1" applyAlignment="1">
      <alignment horizontal="center" vertical="center"/>
    </xf>
    <xf numFmtId="0" fontId="2" fillId="0" borderId="103" xfId="0" applyFont="1" applyFill="1" applyBorder="1" applyAlignment="1">
      <alignment horizontal="center" vertical="center" wrapText="1"/>
    </xf>
    <xf numFmtId="0" fontId="40" fillId="0" borderId="28" xfId="0" applyFont="1" applyFill="1" applyBorder="1" applyAlignment="1">
      <alignment horizontal="center" vertical="center" wrapText="1" shrinkToFit="1"/>
    </xf>
    <xf numFmtId="0" fontId="40" fillId="0" borderId="10" xfId="0" applyFont="1" applyFill="1" applyBorder="1" applyAlignment="1">
      <alignment horizontal="center" vertical="center" wrapText="1" shrinkToFit="1"/>
    </xf>
    <xf numFmtId="0" fontId="40" fillId="0" borderId="96" xfId="0" applyFont="1" applyFill="1" applyBorder="1" applyAlignment="1">
      <alignment horizontal="center" vertical="center" wrapText="1" shrinkToFit="1"/>
    </xf>
    <xf numFmtId="0" fontId="2" fillId="0" borderId="56"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108" xfId="0" applyFont="1" applyFill="1" applyBorder="1" applyAlignment="1">
      <alignment horizontal="center" vertical="center" wrapText="1"/>
    </xf>
    <xf numFmtId="0" fontId="2" fillId="0" borderId="111" xfId="0" applyFont="1" applyFill="1" applyBorder="1" applyAlignment="1">
      <alignment horizontal="center" vertical="center" wrapText="1"/>
    </xf>
    <xf numFmtId="0" fontId="2" fillId="0" borderId="109" xfId="0" applyFont="1" applyFill="1" applyBorder="1" applyAlignment="1">
      <alignment horizontal="center" vertical="center" wrapText="1"/>
    </xf>
    <xf numFmtId="38" fontId="37" fillId="27" borderId="94" xfId="77" applyFont="1" applyFill="1" applyBorder="1" applyAlignment="1">
      <alignment vertical="center" wrapText="1"/>
    </xf>
    <xf numFmtId="38" fontId="37" fillId="27" borderId="10" xfId="77" applyFont="1" applyFill="1" applyBorder="1" applyAlignment="1">
      <alignment vertical="center" wrapText="1"/>
    </xf>
    <xf numFmtId="38" fontId="37" fillId="27" borderId="29" xfId="77" applyFont="1" applyFill="1" applyBorder="1" applyAlignment="1">
      <alignment vertical="center" wrapText="1"/>
    </xf>
    <xf numFmtId="38" fontId="2" fillId="4" borderId="16" xfId="77" applyFont="1" applyFill="1" applyBorder="1" applyAlignment="1">
      <alignment vertical="center"/>
    </xf>
    <xf numFmtId="38" fontId="2" fillId="4" borderId="1" xfId="77" applyFont="1" applyFill="1" applyBorder="1" applyAlignment="1">
      <alignment vertical="center"/>
    </xf>
    <xf numFmtId="38" fontId="37" fillId="0" borderId="7" xfId="77" applyFont="1" applyFill="1" applyBorder="1" applyAlignment="1">
      <alignment vertical="center"/>
    </xf>
    <xf numFmtId="38" fontId="37" fillId="0" borderId="8" xfId="77" applyFont="1" applyFill="1" applyBorder="1" applyAlignment="1">
      <alignment vertical="center"/>
    </xf>
    <xf numFmtId="38" fontId="37" fillId="0" borderId="18" xfId="77" applyFont="1" applyFill="1" applyBorder="1" applyAlignment="1">
      <alignment vertical="center"/>
    </xf>
    <xf numFmtId="38" fontId="2" fillId="4" borderId="53" xfId="77" applyFont="1" applyFill="1" applyBorder="1" applyAlignment="1">
      <alignment vertical="center"/>
    </xf>
    <xf numFmtId="38" fontId="2" fillId="4" borderId="54" xfId="77" applyFont="1" applyFill="1" applyBorder="1" applyAlignment="1">
      <alignment vertical="center"/>
    </xf>
    <xf numFmtId="0" fontId="2" fillId="0" borderId="54" xfId="0" applyFont="1" applyFill="1" applyBorder="1" applyAlignment="1">
      <alignment horizontal="center" vertical="center" wrapText="1"/>
    </xf>
    <xf numFmtId="38" fontId="37" fillId="0" borderId="55" xfId="77" applyFont="1" applyFill="1" applyBorder="1" applyAlignment="1">
      <alignment vertical="center"/>
    </xf>
    <xf numFmtId="38" fontId="37" fillId="0" borderId="85" xfId="77" applyFont="1" applyFill="1" applyBorder="1" applyAlignment="1">
      <alignment vertical="center"/>
    </xf>
    <xf numFmtId="38" fontId="37" fillId="0" borderId="61" xfId="77" applyFont="1" applyFill="1" applyBorder="1" applyAlignment="1">
      <alignment vertical="center"/>
    </xf>
    <xf numFmtId="0" fontId="43" fillId="2" borderId="8" xfId="0" applyFont="1" applyFill="1" applyBorder="1" applyAlignment="1">
      <alignment horizontal="left" vertical="center" shrinkToFit="1"/>
    </xf>
    <xf numFmtId="0" fontId="50" fillId="2" borderId="8" xfId="0" applyFont="1" applyFill="1" applyBorder="1" applyAlignment="1">
      <alignment horizontal="left" vertical="center" wrapText="1"/>
    </xf>
    <xf numFmtId="0" fontId="43" fillId="2" borderId="8" xfId="0" applyFont="1" applyFill="1" applyBorder="1" applyAlignment="1">
      <alignment horizontal="left" vertical="center" wrapText="1"/>
    </xf>
    <xf numFmtId="0" fontId="41" fillId="2" borderId="8" xfId="0" applyFont="1" applyFill="1" applyBorder="1" applyAlignment="1">
      <alignment horizontal="left" vertical="center" wrapText="1"/>
    </xf>
    <xf numFmtId="38" fontId="2" fillId="4" borderId="39" xfId="77" applyFont="1" applyFill="1" applyBorder="1" applyAlignment="1">
      <alignment vertical="center"/>
    </xf>
    <xf numFmtId="38" fontId="2" fillId="4" borderId="11" xfId="77" applyFont="1" applyFill="1" applyBorder="1" applyAlignment="1">
      <alignment vertical="center"/>
    </xf>
    <xf numFmtId="0" fontId="2" fillId="0" borderId="11" xfId="0" applyFont="1" applyFill="1" applyBorder="1" applyAlignment="1">
      <alignment horizontal="center" vertical="center"/>
    </xf>
    <xf numFmtId="38" fontId="37" fillId="0" borderId="11" xfId="77" applyFont="1" applyFill="1" applyBorder="1" applyAlignment="1">
      <alignment vertical="center"/>
    </xf>
    <xf numFmtId="38" fontId="37" fillId="0" borderId="51" xfId="77" applyFont="1" applyFill="1" applyBorder="1" applyAlignment="1">
      <alignment vertical="center"/>
    </xf>
    <xf numFmtId="38" fontId="2" fillId="0" borderId="56" xfId="77" applyFont="1" applyFill="1" applyBorder="1" applyAlignment="1">
      <alignment horizontal="center" vertical="center"/>
    </xf>
    <xf numFmtId="38" fontId="2" fillId="0" borderId="109" xfId="77" applyFont="1" applyFill="1" applyBorder="1" applyAlignment="1">
      <alignment horizontal="center" vertical="center"/>
    </xf>
    <xf numFmtId="0" fontId="40" fillId="2" borderId="12" xfId="0" applyFont="1" applyFill="1" applyBorder="1" applyAlignment="1">
      <alignment horizontal="center" vertical="center" wrapText="1"/>
    </xf>
    <xf numFmtId="0" fontId="40" fillId="2" borderId="13" xfId="0" applyFont="1" applyFill="1" applyBorder="1" applyAlignment="1">
      <alignment horizontal="center" vertical="center" wrapText="1"/>
    </xf>
    <xf numFmtId="0" fontId="40" fillId="2" borderId="23"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4" xfId="0" applyFont="1" applyFill="1" applyBorder="1" applyAlignment="1">
      <alignment horizontal="center" vertical="center"/>
    </xf>
    <xf numFmtId="0" fontId="2" fillId="2" borderId="9" xfId="0" applyFont="1" applyFill="1" applyBorder="1" applyAlignment="1">
      <alignment horizontal="left" vertical="center" wrapText="1"/>
    </xf>
    <xf numFmtId="0" fontId="2" fillId="2" borderId="3" xfId="0" applyFont="1" applyFill="1" applyBorder="1" applyAlignment="1">
      <alignment horizontal="left" vertical="center" wrapText="1"/>
    </xf>
    <xf numFmtId="38" fontId="37" fillId="0" borderId="54" xfId="77" applyFont="1" applyFill="1" applyBorder="1" applyAlignment="1">
      <alignment vertical="center"/>
    </xf>
    <xf numFmtId="38" fontId="37" fillId="0" borderId="110" xfId="77" applyFont="1" applyFill="1" applyBorder="1" applyAlignment="1">
      <alignment vertical="center"/>
    </xf>
    <xf numFmtId="38" fontId="37" fillId="0" borderId="1" xfId="77" applyFont="1" applyFill="1" applyBorder="1" applyAlignment="1">
      <alignment vertical="center"/>
    </xf>
    <xf numFmtId="38" fontId="37" fillId="0" borderId="14" xfId="77" applyFont="1" applyFill="1" applyBorder="1" applyAlignment="1">
      <alignment vertical="center"/>
    </xf>
    <xf numFmtId="0" fontId="2" fillId="2" borderId="8" xfId="0" applyFont="1" applyFill="1" applyBorder="1" applyAlignment="1">
      <alignment horizontal="left" vertical="center" shrinkToFit="1"/>
    </xf>
    <xf numFmtId="0" fontId="2" fillId="0" borderId="4" xfId="0" applyFont="1" applyFill="1" applyBorder="1" applyAlignment="1">
      <alignment horizontal="center" vertical="center" wrapText="1"/>
    </xf>
    <xf numFmtId="0" fontId="37" fillId="4" borderId="55" xfId="0" applyFont="1" applyFill="1" applyBorder="1" applyAlignment="1">
      <alignment vertical="center"/>
    </xf>
    <xf numFmtId="0" fontId="37" fillId="4" borderId="61" xfId="0" applyFont="1" applyFill="1" applyBorder="1" applyAlignment="1">
      <alignment vertical="center"/>
    </xf>
    <xf numFmtId="0" fontId="37" fillId="27" borderId="65" xfId="0" applyFont="1" applyFill="1" applyBorder="1" applyAlignment="1">
      <alignment horizontal="right" vertical="center"/>
    </xf>
    <xf numFmtId="0" fontId="37" fillId="27" borderId="77" xfId="0" applyFont="1" applyFill="1" applyBorder="1" applyAlignment="1">
      <alignment horizontal="right" vertical="center"/>
    </xf>
    <xf numFmtId="0" fontId="37" fillId="4" borderId="7" xfId="0" applyFont="1" applyFill="1" applyBorder="1" applyAlignment="1">
      <alignment vertical="center"/>
    </xf>
    <xf numFmtId="0" fontId="37" fillId="4" borderId="18" xfId="0" applyFont="1" applyFill="1" applyBorder="1" applyAlignment="1">
      <alignment vertical="center"/>
    </xf>
    <xf numFmtId="0" fontId="15" fillId="3" borderId="30"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37" fillId="4" borderId="6" xfId="0" applyFont="1" applyFill="1" applyBorder="1" applyAlignment="1">
      <alignment vertical="center"/>
    </xf>
    <xf numFmtId="0" fontId="37" fillId="4" borderId="67" xfId="0" applyFont="1" applyFill="1" applyBorder="1" applyAlignment="1">
      <alignment vertical="center"/>
    </xf>
    <xf numFmtId="0" fontId="37" fillId="4" borderId="38" xfId="0" applyFont="1" applyFill="1" applyBorder="1" applyAlignment="1">
      <alignment vertical="center"/>
    </xf>
    <xf numFmtId="0" fontId="43" fillId="2" borderId="18" xfId="0" applyFont="1" applyFill="1" applyBorder="1" applyAlignment="1">
      <alignment horizontal="left" vertical="center" wrapText="1"/>
    </xf>
    <xf numFmtId="38" fontId="37" fillId="0" borderId="6" xfId="77" applyFont="1" applyFill="1" applyBorder="1" applyAlignment="1">
      <alignment vertical="center"/>
    </xf>
    <xf numFmtId="38" fontId="37" fillId="0" borderId="38" xfId="77" applyFont="1" applyFill="1" applyBorder="1" applyAlignment="1">
      <alignment vertical="center"/>
    </xf>
    <xf numFmtId="0" fontId="2" fillId="0" borderId="113" xfId="0" applyFont="1" applyFill="1" applyBorder="1" applyAlignment="1">
      <alignment horizontal="center" vertical="center" wrapText="1"/>
    </xf>
    <xf numFmtId="0" fontId="2" fillId="2" borderId="13" xfId="0" applyFont="1" applyFill="1" applyBorder="1" applyAlignment="1">
      <alignment vertical="center" wrapText="1"/>
    </xf>
    <xf numFmtId="0" fontId="2" fillId="0" borderId="81" xfId="0" applyFont="1" applyFill="1" applyBorder="1" applyAlignment="1">
      <alignment horizontal="center" vertical="center"/>
    </xf>
    <xf numFmtId="0" fontId="2" fillId="0" borderId="86" xfId="0" applyFont="1" applyFill="1" applyBorder="1" applyAlignment="1">
      <alignment horizontal="center" vertical="center"/>
    </xf>
    <xf numFmtId="38" fontId="37" fillId="0" borderId="81" xfId="77" applyFont="1" applyFill="1" applyBorder="1" applyAlignment="1">
      <alignment vertical="center"/>
    </xf>
    <xf numFmtId="38" fontId="37" fillId="0" borderId="13" xfId="77" applyFont="1" applyFill="1" applyBorder="1" applyAlignment="1">
      <alignment vertical="center"/>
    </xf>
    <xf numFmtId="0" fontId="2" fillId="2" borderId="6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38" fontId="37" fillId="0" borderId="81" xfId="77" applyFont="1" applyFill="1" applyBorder="1" applyAlignment="1">
      <alignment vertical="center" wrapText="1"/>
    </xf>
    <xf numFmtId="38" fontId="37" fillId="0" borderId="13" xfId="77" applyFont="1" applyFill="1" applyBorder="1" applyAlignment="1">
      <alignment vertical="center" wrapText="1"/>
    </xf>
    <xf numFmtId="0" fontId="2" fillId="2" borderId="38" xfId="0" applyFont="1" applyFill="1" applyBorder="1" applyAlignment="1">
      <alignment horizontal="left" vertical="center" wrapText="1"/>
    </xf>
    <xf numFmtId="38" fontId="37" fillId="0" borderId="7" xfId="77" applyFont="1" applyFill="1" applyBorder="1" applyAlignment="1">
      <alignment vertical="center" wrapText="1"/>
    </xf>
    <xf numFmtId="38" fontId="37" fillId="0" borderId="18" xfId="77" applyFont="1" applyFill="1" applyBorder="1" applyAlignment="1">
      <alignment vertical="center" wrapText="1"/>
    </xf>
    <xf numFmtId="0" fontId="2" fillId="2" borderId="85" xfId="0" applyFont="1" applyFill="1" applyBorder="1" applyAlignment="1">
      <alignment horizontal="left" vertical="center" wrapText="1"/>
    </xf>
    <xf numFmtId="0" fontId="2" fillId="2" borderId="61" xfId="0" applyFont="1" applyFill="1" applyBorder="1" applyAlignment="1">
      <alignment horizontal="left" vertical="center" wrapText="1"/>
    </xf>
    <xf numFmtId="38" fontId="37" fillId="0" borderId="55" xfId="77" applyFont="1" applyFill="1" applyBorder="1" applyAlignment="1">
      <alignment vertical="center" wrapText="1"/>
    </xf>
    <xf numFmtId="38" fontId="37" fillId="0" borderId="61" xfId="77" applyFont="1" applyFill="1" applyBorder="1" applyAlignment="1">
      <alignment vertical="center" wrapText="1"/>
    </xf>
    <xf numFmtId="0" fontId="37" fillId="0" borderId="108" xfId="0" applyFont="1" applyFill="1" applyBorder="1" applyAlignment="1">
      <alignment horizontal="center" vertical="center"/>
    </xf>
    <xf numFmtId="0" fontId="37" fillId="0" borderId="109" xfId="0" applyFont="1" applyFill="1" applyBorder="1" applyAlignment="1">
      <alignment horizontal="center" vertical="center"/>
    </xf>
    <xf numFmtId="38" fontId="37" fillId="27" borderId="94" xfId="77" applyFont="1" applyFill="1" applyBorder="1" applyAlignment="1">
      <alignment vertical="center"/>
    </xf>
    <xf numFmtId="38" fontId="37" fillId="27" borderId="29" xfId="77" applyFont="1" applyFill="1" applyBorder="1" applyAlignment="1">
      <alignment vertical="center"/>
    </xf>
    <xf numFmtId="0" fontId="37" fillId="3" borderId="9" xfId="0" applyFont="1" applyFill="1" applyBorder="1" applyAlignment="1">
      <alignment horizontal="center" vertical="center"/>
    </xf>
    <xf numFmtId="0" fontId="37" fillId="3" borderId="38" xfId="0" applyFont="1" applyFill="1" applyBorder="1" applyAlignment="1">
      <alignment horizontal="center" vertical="center"/>
    </xf>
    <xf numFmtId="0" fontId="40" fillId="0" borderId="1" xfId="0" applyFont="1" applyFill="1" applyBorder="1" applyAlignment="1">
      <alignment horizontal="center" vertical="center"/>
    </xf>
    <xf numFmtId="0" fontId="50" fillId="2" borderId="85" xfId="0" applyFont="1" applyFill="1" applyBorder="1" applyAlignment="1">
      <alignment vertical="center" wrapText="1"/>
    </xf>
    <xf numFmtId="0" fontId="50" fillId="2" borderId="61" xfId="0" applyFont="1" applyFill="1" applyBorder="1" applyAlignment="1">
      <alignment vertical="center" wrapText="1"/>
    </xf>
    <xf numFmtId="0" fontId="40" fillId="0" borderId="54" xfId="0" applyFont="1" applyFill="1" applyBorder="1" applyAlignment="1">
      <alignment horizontal="center" vertical="center"/>
    </xf>
    <xf numFmtId="0" fontId="2" fillId="2" borderId="18" xfId="0" applyFont="1" applyFill="1" applyBorder="1" applyAlignment="1">
      <alignment horizontal="left" vertical="center" shrinkToFit="1"/>
    </xf>
    <xf numFmtId="0" fontId="40" fillId="0" borderId="11" xfId="0" applyFont="1" applyFill="1" applyBorder="1" applyAlignment="1">
      <alignment horizontal="center" vertical="center"/>
    </xf>
    <xf numFmtId="0" fontId="40" fillId="0" borderId="86" xfId="0" applyFont="1" applyFill="1" applyBorder="1" applyAlignment="1">
      <alignment horizontal="center" vertical="center"/>
    </xf>
    <xf numFmtId="0" fontId="37" fillId="3" borderId="24" xfId="0" applyFont="1" applyFill="1" applyBorder="1" applyAlignment="1">
      <alignment horizontal="center" vertical="center" wrapText="1" shrinkToFit="1"/>
    </xf>
    <xf numFmtId="0" fontId="37" fillId="3" borderId="12" xfId="0" applyFont="1" applyFill="1" applyBorder="1" applyAlignment="1">
      <alignment horizontal="center" vertical="center" wrapText="1" shrinkToFit="1"/>
    </xf>
    <xf numFmtId="0" fontId="37" fillId="3" borderId="13" xfId="0" applyFont="1" applyFill="1" applyBorder="1" applyAlignment="1">
      <alignment horizontal="center" vertical="center" wrapText="1" shrinkToFit="1"/>
    </xf>
    <xf numFmtId="0" fontId="2" fillId="2" borderId="5" xfId="0" applyFont="1" applyFill="1" applyBorder="1" applyAlignment="1">
      <alignment horizontal="center" vertical="center"/>
    </xf>
    <xf numFmtId="0" fontId="2" fillId="2" borderId="70"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103" xfId="0" applyFont="1" applyFill="1" applyBorder="1" applyAlignment="1">
      <alignment horizontal="center" vertical="center" wrapText="1"/>
    </xf>
    <xf numFmtId="0" fontId="6" fillId="0" borderId="30" xfId="0" applyFont="1" applyBorder="1" applyAlignment="1">
      <alignment horizontal="left" vertical="center"/>
    </xf>
    <xf numFmtId="0" fontId="6" fillId="0" borderId="21" xfId="0" applyFont="1" applyBorder="1" applyAlignment="1">
      <alignment horizontal="left" vertical="center"/>
    </xf>
    <xf numFmtId="0" fontId="36" fillId="0" borderId="21" xfId="0" applyFont="1" applyBorder="1" applyAlignment="1">
      <alignment horizontal="right" vertical="top"/>
    </xf>
    <xf numFmtId="0" fontId="36" fillId="0" borderId="22" xfId="0" applyFont="1" applyBorder="1" applyAlignment="1">
      <alignment horizontal="right" vertical="top"/>
    </xf>
    <xf numFmtId="0" fontId="46" fillId="0" borderId="27" xfId="0" applyFont="1" applyBorder="1" applyAlignment="1">
      <alignment horizontal="center" vertical="center" wrapText="1"/>
    </xf>
    <xf numFmtId="0" fontId="46" fillId="0" borderId="0" xfId="0" applyFont="1" applyBorder="1" applyAlignment="1">
      <alignment horizontal="center" vertical="center"/>
    </xf>
    <xf numFmtId="0" fontId="46" fillId="0" borderId="26" xfId="0" applyFont="1" applyBorder="1" applyAlignment="1">
      <alignment horizontal="center" vertical="center"/>
    </xf>
    <xf numFmtId="0" fontId="11" fillId="4" borderId="9" xfId="0" applyFont="1" applyFill="1" applyBorder="1" applyAlignment="1">
      <alignment horizontal="left"/>
    </xf>
    <xf numFmtId="0" fontId="12" fillId="4" borderId="9" xfId="0" applyFont="1" applyFill="1" applyBorder="1" applyAlignment="1">
      <alignment horizontal="left"/>
    </xf>
    <xf numFmtId="0" fontId="6" fillId="0" borderId="0" xfId="0" applyFont="1" applyBorder="1" applyAlignment="1">
      <alignment horizontal="left" vertical="center" wrapText="1"/>
    </xf>
    <xf numFmtId="0" fontId="4" fillId="3" borderId="35" xfId="0" applyFont="1" applyFill="1" applyBorder="1" applyAlignment="1">
      <alignment horizontal="center" vertical="center" textRotation="255" wrapText="1"/>
    </xf>
    <xf numFmtId="0" fontId="4" fillId="3" borderId="33" xfId="0" applyFont="1" applyFill="1" applyBorder="1" applyAlignment="1">
      <alignment horizontal="center" vertical="center" textRotation="255" wrapText="1"/>
    </xf>
    <xf numFmtId="0" fontId="4" fillId="3" borderId="27" xfId="0" applyFont="1" applyFill="1" applyBorder="1" applyAlignment="1">
      <alignment horizontal="center" vertical="center" textRotation="255" wrapText="1"/>
    </xf>
    <xf numFmtId="0" fontId="4" fillId="3" borderId="36" xfId="0" applyFont="1" applyFill="1" applyBorder="1" applyAlignment="1">
      <alignment horizontal="center" vertical="center" textRotation="255" wrapText="1"/>
    </xf>
    <xf numFmtId="0" fontId="37" fillId="27" borderId="78" xfId="0" applyFont="1" applyFill="1" applyBorder="1" applyAlignment="1">
      <alignment horizontal="right" vertical="center"/>
    </xf>
  </cellXfs>
  <cellStyles count="7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チェック セル 2 2" xfId="27"/>
    <cellStyle name="チェック セル 2 2 2" xfId="28"/>
    <cellStyle name="チェック セル 2 3" xfId="29"/>
    <cellStyle name="チェック セル 2 3 2" xfId="30"/>
    <cellStyle name="チェック セル 2 4" xfId="31"/>
    <cellStyle name="どちらでもない 2" xfId="32"/>
    <cellStyle name="パーセント 2" xfId="33"/>
    <cellStyle name="パーセント 3" xfId="34"/>
    <cellStyle name="メモ 2" xfId="35"/>
    <cellStyle name="メモ 2 2" xfId="36"/>
    <cellStyle name="リンク セル 2" xfId="37"/>
    <cellStyle name="悪い 2" xfId="38"/>
    <cellStyle name="計算 2" xfId="39"/>
    <cellStyle name="計算 2 2" xfId="40"/>
    <cellStyle name="警告文 2" xfId="41"/>
    <cellStyle name="桁区切り" xfId="77" builtinId="6"/>
    <cellStyle name="桁区切り 2" xfId="42"/>
    <cellStyle name="桁区切り 3" xfId="43"/>
    <cellStyle name="桁区切り 3 2" xfId="44"/>
    <cellStyle name="桁区切り 4" xfId="45"/>
    <cellStyle name="桁区切り 5" xfId="46"/>
    <cellStyle name="見出し 1 2" xfId="47"/>
    <cellStyle name="見出し 2 2" xfId="48"/>
    <cellStyle name="見出し 3 2" xfId="49"/>
    <cellStyle name="見出し 4 2" xfId="50"/>
    <cellStyle name="集計 2" xfId="51"/>
    <cellStyle name="集計 2 2" xfId="52"/>
    <cellStyle name="集計 2 2 2" xfId="53"/>
    <cellStyle name="集計 2 3" xfId="54"/>
    <cellStyle name="出力 2" xfId="55"/>
    <cellStyle name="出力 2 2" xfId="56"/>
    <cellStyle name="出力 2 2 2" xfId="57"/>
    <cellStyle name="出力 2 3" xfId="58"/>
    <cellStyle name="説明文 2" xfId="59"/>
    <cellStyle name="通貨 2" xfId="60"/>
    <cellStyle name="通貨 2 2" xfId="61"/>
    <cellStyle name="通貨 3" xfId="62"/>
    <cellStyle name="入力 2" xfId="63"/>
    <cellStyle name="入力 2 2" xfId="64"/>
    <cellStyle name="標準" xfId="0" builtinId="0"/>
    <cellStyle name="標準 2" xfId="65"/>
    <cellStyle name="標準 2 2" xfId="66"/>
    <cellStyle name="標準 3" xfId="67"/>
    <cellStyle name="標準 3 2" xfId="68"/>
    <cellStyle name="標準 3 3" xfId="69"/>
    <cellStyle name="標準 3_WS130401y" xfId="70"/>
    <cellStyle name="標準 4" xfId="71"/>
    <cellStyle name="標準 4 2" xfId="72"/>
    <cellStyle name="標準 5" xfId="73"/>
    <cellStyle name="標準 6" xfId="74"/>
    <cellStyle name="標準 7" xfId="75"/>
    <cellStyle name="良い 2" xfId="76"/>
  </cellStyles>
  <dxfs count="0"/>
  <tableStyles count="0" defaultTableStyle="TableStyleMedium2" defaultPivotStyle="PivotStyleLight16"/>
  <colors>
    <mruColors>
      <color rgb="FFFFFF99"/>
      <color rgb="FFFFCCFF"/>
      <color rgb="FFDAEEF3"/>
      <color rgb="FFFCD5B4"/>
      <color rgb="FFD9D9D9"/>
      <color rgb="FF0000FF"/>
      <color rgb="FF99FF66"/>
      <color rgb="FFFFFF66"/>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299"/>
  <sheetViews>
    <sheetView tabSelected="1" view="pageBreakPreview" zoomScale="85" zoomScaleNormal="100" zoomScaleSheetLayoutView="85" workbookViewId="0">
      <selection activeCell="C7" sqref="C7"/>
    </sheetView>
  </sheetViews>
  <sheetFormatPr defaultRowHeight="30" customHeight="1"/>
  <cols>
    <col min="1" max="1" width="7.625" style="2" customWidth="1"/>
    <col min="2" max="2" width="1.625" style="2" customWidth="1"/>
    <col min="3" max="3" width="36.625" style="2" customWidth="1"/>
    <col min="4" max="5" width="13.625" style="2" customWidth="1"/>
    <col min="6" max="6" width="6.875" style="2" customWidth="1"/>
    <col min="7" max="7" width="8" style="2" customWidth="1"/>
    <col min="8" max="8" width="5.625" style="2" customWidth="1"/>
    <col min="9" max="9" width="8.625" style="2" customWidth="1"/>
    <col min="10" max="11" width="7.125" style="2" customWidth="1"/>
    <col min="12" max="12" width="13.625" style="2" customWidth="1"/>
    <col min="13" max="13" width="5.75" style="2" customWidth="1"/>
    <col min="14" max="14" width="7" style="2" customWidth="1"/>
    <col min="15" max="15" width="5.75" style="2" customWidth="1"/>
    <col min="16" max="16" width="7.75" style="2" customWidth="1"/>
    <col min="17" max="20" width="6.75" style="2" customWidth="1"/>
    <col min="21" max="25" width="6.625" style="1" customWidth="1"/>
    <col min="26" max="49" width="2.625" style="1" customWidth="1"/>
    <col min="50" max="16384" width="9" style="1"/>
  </cols>
  <sheetData>
    <row r="1" spans="1:25" s="2" customFormat="1" ht="36.75" customHeight="1">
      <c r="A1" s="537"/>
      <c r="B1" s="538"/>
      <c r="C1" s="538"/>
      <c r="D1" s="20"/>
      <c r="E1" s="20"/>
      <c r="F1" s="20"/>
      <c r="G1" s="20"/>
      <c r="H1" s="20"/>
      <c r="I1" s="20"/>
      <c r="J1" s="20"/>
      <c r="K1" s="20"/>
      <c r="L1" s="539"/>
      <c r="M1" s="539"/>
      <c r="N1" s="539"/>
      <c r="O1" s="539"/>
      <c r="P1" s="539"/>
      <c r="Q1" s="539"/>
      <c r="R1" s="539"/>
      <c r="S1" s="539"/>
      <c r="T1" s="540"/>
    </row>
    <row r="2" spans="1:25" ht="33.950000000000003" customHeight="1">
      <c r="A2" s="541" t="s">
        <v>228</v>
      </c>
      <c r="B2" s="542"/>
      <c r="C2" s="542"/>
      <c r="D2" s="542"/>
      <c r="E2" s="542"/>
      <c r="F2" s="542"/>
      <c r="G2" s="542"/>
      <c r="H2" s="542"/>
      <c r="I2" s="542"/>
      <c r="J2" s="542"/>
      <c r="K2" s="542"/>
      <c r="L2" s="542"/>
      <c r="M2" s="542"/>
      <c r="N2" s="542"/>
      <c r="O2" s="542"/>
      <c r="P2" s="542"/>
      <c r="Q2" s="542"/>
      <c r="R2" s="542"/>
      <c r="S2" s="542"/>
      <c r="T2" s="543"/>
      <c r="U2" s="10"/>
      <c r="V2" s="10"/>
      <c r="W2" s="10"/>
      <c r="X2" s="10"/>
      <c r="Y2" s="10"/>
    </row>
    <row r="3" spans="1:25" ht="22.5" customHeight="1">
      <c r="A3" s="31"/>
      <c r="B3" s="32"/>
      <c r="C3" s="32"/>
      <c r="D3" s="32"/>
      <c r="E3" s="32"/>
      <c r="F3" s="32"/>
      <c r="G3" s="32"/>
      <c r="H3" s="32"/>
      <c r="I3" s="32"/>
      <c r="J3" s="32"/>
      <c r="K3" s="32"/>
      <c r="L3" s="32"/>
      <c r="M3" s="32"/>
      <c r="N3" s="32"/>
      <c r="O3" s="32"/>
      <c r="P3" s="32"/>
      <c r="Q3" s="32"/>
      <c r="R3" s="32"/>
      <c r="S3" s="32"/>
      <c r="T3" s="33"/>
    </row>
    <row r="4" spans="1:25" s="4" customFormat="1" ht="22.5" customHeight="1">
      <c r="A4" s="21"/>
      <c r="B4" s="22"/>
      <c r="C4" s="8" t="s">
        <v>233</v>
      </c>
      <c r="D4" s="544"/>
      <c r="E4" s="544"/>
      <c r="F4" s="544"/>
      <c r="G4" s="544"/>
      <c r="H4" s="544"/>
      <c r="I4" s="544"/>
      <c r="J4" s="544"/>
      <c r="K4" s="544"/>
      <c r="L4" s="544"/>
      <c r="M4" s="544"/>
      <c r="N4" s="544"/>
      <c r="O4" s="544"/>
      <c r="P4" s="35"/>
      <c r="Q4" s="35"/>
      <c r="R4" s="35"/>
      <c r="S4" s="35"/>
      <c r="T4" s="23"/>
      <c r="X4" s="3"/>
      <c r="Y4" s="5"/>
    </row>
    <row r="5" spans="1:25" s="5" customFormat="1" ht="6" customHeight="1">
      <c r="A5" s="24"/>
      <c r="B5" s="11"/>
      <c r="C5" s="11"/>
      <c r="D5" s="142"/>
      <c r="E5" s="142"/>
      <c r="F5" s="142"/>
      <c r="G5" s="142"/>
      <c r="H5" s="142"/>
      <c r="I5" s="142"/>
      <c r="J5" s="142"/>
      <c r="K5" s="142"/>
      <c r="L5" s="142"/>
      <c r="M5" s="143"/>
      <c r="N5" s="143"/>
      <c r="O5" s="143"/>
      <c r="P5" s="11"/>
      <c r="Q5" s="11"/>
      <c r="R5" s="11"/>
      <c r="S5" s="11"/>
      <c r="T5" s="27"/>
      <c r="U5" s="9"/>
    </row>
    <row r="6" spans="1:25" s="4" customFormat="1" ht="22.5" customHeight="1">
      <c r="A6" s="21"/>
      <c r="B6" s="22"/>
      <c r="C6" s="8" t="s">
        <v>230</v>
      </c>
      <c r="D6" s="544"/>
      <c r="E6" s="544"/>
      <c r="F6" s="544"/>
      <c r="G6" s="544"/>
      <c r="H6" s="544"/>
      <c r="I6" s="544"/>
      <c r="J6" s="544"/>
      <c r="K6" s="544"/>
      <c r="L6" s="544"/>
      <c r="M6" s="544"/>
      <c r="N6" s="544"/>
      <c r="O6" s="544"/>
      <c r="P6" s="35"/>
      <c r="Q6" s="35"/>
      <c r="R6" s="35"/>
      <c r="S6" s="35"/>
      <c r="T6" s="23"/>
      <c r="X6" s="3"/>
      <c r="Y6" s="5"/>
    </row>
    <row r="7" spans="1:25" s="6" customFormat="1" ht="6" customHeight="1">
      <c r="A7" s="47"/>
      <c r="B7" s="48"/>
      <c r="C7" s="49"/>
      <c r="D7" s="144"/>
      <c r="E7" s="144"/>
      <c r="F7" s="144"/>
      <c r="G7" s="144"/>
      <c r="H7" s="144"/>
      <c r="I7" s="144"/>
      <c r="J7" s="144"/>
      <c r="K7" s="144"/>
      <c r="L7" s="144"/>
      <c r="M7" s="144"/>
      <c r="N7" s="144"/>
      <c r="O7" s="144"/>
      <c r="P7" s="48"/>
      <c r="Q7" s="48"/>
      <c r="R7" s="48"/>
      <c r="S7" s="48"/>
      <c r="T7" s="50"/>
    </row>
    <row r="8" spans="1:25" s="4" customFormat="1" ht="22.5" customHeight="1">
      <c r="A8" s="21"/>
      <c r="B8" s="22"/>
      <c r="C8" s="14" t="s">
        <v>5</v>
      </c>
      <c r="D8" s="545"/>
      <c r="E8" s="545"/>
      <c r="F8" s="545"/>
      <c r="G8" s="545"/>
      <c r="H8" s="545"/>
      <c r="I8" s="545"/>
      <c r="J8" s="545"/>
      <c r="K8" s="545"/>
      <c r="L8" s="545"/>
      <c r="M8" s="545"/>
      <c r="N8" s="545"/>
      <c r="O8" s="545"/>
      <c r="P8" s="36"/>
      <c r="Q8" s="36"/>
      <c r="R8" s="36"/>
      <c r="S8" s="36"/>
      <c r="T8" s="25"/>
      <c r="U8" s="7"/>
      <c r="V8" s="7"/>
      <c r="W8" s="7"/>
      <c r="X8" s="3"/>
      <c r="Y8" s="5"/>
    </row>
    <row r="9" spans="1:25" s="6" customFormat="1" ht="6" customHeight="1">
      <c r="A9" s="48"/>
      <c r="B9" s="48"/>
      <c r="C9" s="49"/>
      <c r="D9" s="48"/>
      <c r="E9" s="48"/>
      <c r="F9" s="48"/>
      <c r="G9" s="48"/>
      <c r="H9" s="48"/>
      <c r="I9" s="48"/>
      <c r="J9" s="48"/>
      <c r="K9" s="48"/>
      <c r="L9" s="48"/>
      <c r="M9" s="48"/>
      <c r="N9" s="48"/>
      <c r="O9" s="48"/>
      <c r="P9" s="48"/>
      <c r="Q9" s="48"/>
      <c r="R9" s="48"/>
    </row>
    <row r="10" spans="1:25" s="4" customFormat="1" ht="22.5" customHeight="1">
      <c r="A10" s="5"/>
      <c r="B10" s="22"/>
      <c r="C10" s="14" t="s">
        <v>229</v>
      </c>
      <c r="D10" s="166"/>
      <c r="E10" s="166"/>
      <c r="F10" s="166"/>
      <c r="G10" s="166"/>
      <c r="H10" s="166"/>
      <c r="I10" s="166"/>
      <c r="J10" s="166"/>
      <c r="K10" s="166"/>
      <c r="L10" s="166"/>
      <c r="M10" s="166"/>
      <c r="N10" s="165"/>
      <c r="O10" s="36"/>
      <c r="P10" s="36"/>
      <c r="Q10" s="36"/>
      <c r="R10" s="7"/>
      <c r="S10" s="7"/>
      <c r="T10" s="7"/>
      <c r="U10" s="7"/>
      <c r="V10" s="3"/>
      <c r="W10" s="5"/>
    </row>
    <row r="11" spans="1:25" ht="22.5" customHeight="1">
      <c r="A11" s="26"/>
      <c r="B11" s="12"/>
      <c r="C11" s="11"/>
      <c r="D11" s="11"/>
      <c r="E11" s="11"/>
      <c r="F11" s="11"/>
      <c r="G11" s="11"/>
      <c r="H11" s="11"/>
      <c r="I11" s="11"/>
      <c r="J11" s="11"/>
      <c r="K11" s="11"/>
      <c r="L11" s="11"/>
      <c r="M11" s="11"/>
      <c r="N11" s="11"/>
      <c r="O11" s="11"/>
      <c r="P11" s="11"/>
      <c r="Q11" s="11"/>
      <c r="R11" s="11"/>
      <c r="S11" s="11"/>
      <c r="T11" s="27"/>
      <c r="U11" s="6"/>
      <c r="V11" s="6"/>
    </row>
    <row r="12" spans="1:25" ht="43.5" customHeight="1" thickBot="1">
      <c r="A12" s="31"/>
      <c r="B12" s="32"/>
      <c r="C12" s="32"/>
      <c r="D12" s="546" t="s">
        <v>189</v>
      </c>
      <c r="E12" s="546"/>
      <c r="F12" s="546"/>
      <c r="G12" s="546"/>
      <c r="H12" s="546"/>
      <c r="I12" s="546"/>
      <c r="J12" s="546"/>
      <c r="K12" s="546"/>
      <c r="L12" s="546"/>
      <c r="M12" s="32"/>
      <c r="N12" s="32"/>
      <c r="O12" s="32"/>
      <c r="P12" s="32"/>
      <c r="Q12" s="32"/>
      <c r="R12" s="32"/>
      <c r="S12" s="32"/>
      <c r="T12" s="32"/>
    </row>
    <row r="13" spans="1:25" ht="24" customHeight="1">
      <c r="A13" s="547" t="s">
        <v>13</v>
      </c>
      <c r="B13" s="465" t="s">
        <v>8</v>
      </c>
      <c r="C13" s="466"/>
      <c r="D13" s="319" t="s">
        <v>84</v>
      </c>
      <c r="E13" s="320"/>
      <c r="F13" s="320"/>
      <c r="G13" s="320"/>
      <c r="H13" s="320"/>
      <c r="I13" s="321"/>
      <c r="J13" s="13"/>
      <c r="K13" s="13"/>
      <c r="L13" s="13"/>
      <c r="M13" s="13"/>
      <c r="N13" s="13"/>
      <c r="O13" s="13"/>
      <c r="P13" s="13"/>
      <c r="Q13" s="13"/>
      <c r="R13" s="13"/>
      <c r="S13" s="13"/>
      <c r="T13" s="13"/>
    </row>
    <row r="14" spans="1:25" ht="24" customHeight="1" thickBot="1">
      <c r="A14" s="548"/>
      <c r="B14" s="467"/>
      <c r="C14" s="468"/>
      <c r="D14" s="91" t="s">
        <v>188</v>
      </c>
      <c r="E14" s="90" t="s">
        <v>221</v>
      </c>
      <c r="F14" s="504" t="s">
        <v>3</v>
      </c>
      <c r="G14" s="288"/>
      <c r="H14" s="504" t="s">
        <v>15</v>
      </c>
      <c r="I14" s="505"/>
      <c r="J14" s="17"/>
      <c r="K14" s="17"/>
      <c r="L14" s="17"/>
      <c r="M14" s="17"/>
      <c r="N14" s="17"/>
      <c r="O14" s="17"/>
      <c r="P14" s="17"/>
      <c r="Q14" s="17"/>
      <c r="R14" s="17"/>
      <c r="S14" s="17"/>
      <c r="T14" s="17"/>
    </row>
    <row r="15" spans="1:25" ht="20.100000000000001" customHeight="1">
      <c r="A15" s="548"/>
      <c r="B15" s="222" t="s">
        <v>192</v>
      </c>
      <c r="C15" s="222"/>
      <c r="D15" s="79"/>
      <c r="E15" s="52">
        <v>4880</v>
      </c>
      <c r="F15" s="338" t="s">
        <v>4</v>
      </c>
      <c r="G15" s="339"/>
      <c r="H15" s="445">
        <f>D15*E15</f>
        <v>0</v>
      </c>
      <c r="I15" s="447"/>
      <c r="J15" s="126"/>
      <c r="K15" s="126"/>
      <c r="L15" s="126"/>
      <c r="M15" s="17"/>
      <c r="N15" s="17"/>
      <c r="O15" s="17"/>
      <c r="P15" s="17"/>
      <c r="Q15" s="17"/>
      <c r="R15" s="17"/>
      <c r="S15" s="17"/>
      <c r="T15" s="17"/>
    </row>
    <row r="16" spans="1:25" ht="20.100000000000001" customHeight="1">
      <c r="A16" s="548"/>
      <c r="B16" s="99"/>
      <c r="C16" s="93" t="s">
        <v>44</v>
      </c>
      <c r="D16" s="79"/>
      <c r="E16" s="52">
        <v>4880</v>
      </c>
      <c r="F16" s="338" t="s">
        <v>4</v>
      </c>
      <c r="G16" s="339"/>
      <c r="H16" s="445">
        <f t="shared" ref="H16:H32" si="0">D16*E16</f>
        <v>0</v>
      </c>
      <c r="I16" s="447"/>
      <c r="J16" s="127"/>
      <c r="K16" s="127"/>
      <c r="L16" s="127"/>
      <c r="M16" s="17"/>
      <c r="N16" s="17"/>
      <c r="O16" s="17"/>
      <c r="P16" s="17"/>
      <c r="Q16" s="17"/>
      <c r="R16" s="17"/>
      <c r="S16" s="17"/>
      <c r="T16" s="17"/>
    </row>
    <row r="17" spans="1:20" ht="20.100000000000001" customHeight="1">
      <c r="A17" s="548"/>
      <c r="B17" s="222" t="s">
        <v>92</v>
      </c>
      <c r="C17" s="226" t="s">
        <v>92</v>
      </c>
      <c r="D17" s="79"/>
      <c r="E17" s="52">
        <v>61000</v>
      </c>
      <c r="F17" s="350" t="s">
        <v>9</v>
      </c>
      <c r="G17" s="351"/>
      <c r="H17" s="445">
        <f t="shared" si="0"/>
        <v>0</v>
      </c>
      <c r="I17" s="447"/>
      <c r="J17" s="127"/>
      <c r="K17" s="127"/>
      <c r="L17" s="127"/>
      <c r="M17" s="17"/>
      <c r="N17" s="17"/>
      <c r="O17" s="17"/>
      <c r="P17" s="17"/>
      <c r="Q17" s="17"/>
      <c r="R17" s="17"/>
      <c r="S17" s="17"/>
      <c r="T17" s="17"/>
    </row>
    <row r="18" spans="1:20" ht="20.100000000000001" customHeight="1">
      <c r="A18" s="548"/>
      <c r="B18" s="222" t="s">
        <v>93</v>
      </c>
      <c r="C18" s="226" t="s">
        <v>93</v>
      </c>
      <c r="D18" s="79"/>
      <c r="E18" s="52">
        <v>61000</v>
      </c>
      <c r="F18" s="350" t="s">
        <v>9</v>
      </c>
      <c r="G18" s="351"/>
      <c r="H18" s="445">
        <f t="shared" si="0"/>
        <v>0</v>
      </c>
      <c r="I18" s="447"/>
      <c r="J18" s="127"/>
      <c r="K18" s="127"/>
      <c r="L18" s="127"/>
      <c r="M18" s="17"/>
      <c r="N18" s="17"/>
      <c r="O18" s="17"/>
      <c r="P18" s="17"/>
      <c r="Q18" s="17"/>
      <c r="R18" s="17"/>
      <c r="S18" s="17"/>
      <c r="T18" s="17"/>
    </row>
    <row r="19" spans="1:20" ht="20.100000000000001" customHeight="1">
      <c r="A19" s="548"/>
      <c r="B19" s="222" t="s">
        <v>94</v>
      </c>
      <c r="C19" s="226" t="s">
        <v>94</v>
      </c>
      <c r="D19" s="79"/>
      <c r="E19" s="52">
        <v>2600</v>
      </c>
      <c r="F19" s="338" t="s">
        <v>4</v>
      </c>
      <c r="G19" s="339"/>
      <c r="H19" s="445">
        <f t="shared" si="0"/>
        <v>0</v>
      </c>
      <c r="I19" s="447"/>
      <c r="J19" s="127"/>
      <c r="K19" s="127"/>
      <c r="L19" s="127"/>
      <c r="M19" s="17"/>
      <c r="N19" s="17"/>
      <c r="O19" s="17"/>
      <c r="P19" s="17"/>
      <c r="Q19" s="17"/>
      <c r="R19" s="17"/>
      <c r="S19" s="17"/>
      <c r="T19" s="17"/>
    </row>
    <row r="20" spans="1:20" ht="20.100000000000001" customHeight="1">
      <c r="A20" s="548"/>
      <c r="B20" s="222" t="s">
        <v>95</v>
      </c>
      <c r="C20" s="226" t="s">
        <v>95</v>
      </c>
      <c r="D20" s="79"/>
      <c r="E20" s="52">
        <v>4880</v>
      </c>
      <c r="F20" s="338" t="s">
        <v>4</v>
      </c>
      <c r="G20" s="339"/>
      <c r="H20" s="445">
        <f t="shared" si="0"/>
        <v>0</v>
      </c>
      <c r="I20" s="447"/>
      <c r="J20" s="127"/>
      <c r="K20" s="127"/>
      <c r="L20" s="127"/>
      <c r="M20" s="17"/>
      <c r="N20" s="17"/>
      <c r="O20" s="17"/>
      <c r="P20" s="17"/>
      <c r="Q20" s="17"/>
      <c r="R20" s="17"/>
      <c r="S20" s="17"/>
      <c r="T20" s="17"/>
    </row>
    <row r="21" spans="1:20" ht="20.100000000000001" customHeight="1">
      <c r="A21" s="548"/>
      <c r="B21" s="222" t="s">
        <v>96</v>
      </c>
      <c r="C21" s="226" t="s">
        <v>96</v>
      </c>
      <c r="D21" s="79"/>
      <c r="E21" s="52">
        <v>1950</v>
      </c>
      <c r="F21" s="338" t="s">
        <v>4</v>
      </c>
      <c r="G21" s="339"/>
      <c r="H21" s="445">
        <f t="shared" si="0"/>
        <v>0</v>
      </c>
      <c r="I21" s="447"/>
      <c r="J21" s="127"/>
      <c r="K21" s="127"/>
      <c r="L21" s="127"/>
      <c r="M21" s="17"/>
      <c r="N21" s="17"/>
      <c r="O21" s="17"/>
      <c r="P21" s="17"/>
      <c r="Q21" s="17"/>
      <c r="R21" s="17"/>
      <c r="S21" s="17"/>
      <c r="T21" s="17"/>
    </row>
    <row r="22" spans="1:20" ht="20.100000000000001" customHeight="1">
      <c r="A22" s="548"/>
      <c r="B22" s="222" t="s">
        <v>97</v>
      </c>
      <c r="C22" s="226" t="s">
        <v>97</v>
      </c>
      <c r="D22" s="79"/>
      <c r="E22" s="52">
        <v>36600</v>
      </c>
      <c r="F22" s="350" t="s">
        <v>9</v>
      </c>
      <c r="G22" s="351"/>
      <c r="H22" s="445">
        <f t="shared" si="0"/>
        <v>0</v>
      </c>
      <c r="I22" s="447"/>
      <c r="J22" s="127"/>
      <c r="K22" s="127"/>
      <c r="L22" s="127"/>
      <c r="M22" s="17"/>
      <c r="N22" s="17"/>
      <c r="O22" s="17"/>
      <c r="P22" s="17"/>
      <c r="Q22" s="17"/>
      <c r="R22" s="17"/>
      <c r="S22" s="17"/>
      <c r="T22" s="17"/>
    </row>
    <row r="23" spans="1:20" ht="20.100000000000001" customHeight="1">
      <c r="A23" s="548"/>
      <c r="B23" s="222" t="s">
        <v>98</v>
      </c>
      <c r="C23" s="226" t="s">
        <v>98</v>
      </c>
      <c r="D23" s="79"/>
      <c r="E23" s="52">
        <v>36600</v>
      </c>
      <c r="F23" s="350" t="s">
        <v>9</v>
      </c>
      <c r="G23" s="351"/>
      <c r="H23" s="445">
        <f t="shared" si="0"/>
        <v>0</v>
      </c>
      <c r="I23" s="447"/>
      <c r="J23" s="127"/>
      <c r="K23" s="127"/>
      <c r="L23" s="127"/>
      <c r="M23" s="17"/>
      <c r="N23" s="17"/>
      <c r="O23" s="17"/>
      <c r="P23" s="17"/>
      <c r="Q23" s="17"/>
      <c r="R23" s="17"/>
      <c r="S23" s="17"/>
      <c r="T23" s="17"/>
    </row>
    <row r="24" spans="1:20" ht="20.100000000000001" customHeight="1">
      <c r="A24" s="548"/>
      <c r="B24" s="478" t="s">
        <v>99</v>
      </c>
      <c r="C24" s="527" t="s">
        <v>99</v>
      </c>
      <c r="D24" s="79"/>
      <c r="E24" s="52">
        <v>6470</v>
      </c>
      <c r="F24" s="350" t="s">
        <v>9</v>
      </c>
      <c r="G24" s="351"/>
      <c r="H24" s="445">
        <f t="shared" si="0"/>
        <v>0</v>
      </c>
      <c r="I24" s="447"/>
      <c r="J24" s="127"/>
      <c r="K24" s="127"/>
      <c r="L24" s="127"/>
      <c r="M24" s="17"/>
      <c r="N24" s="17"/>
      <c r="O24" s="17"/>
      <c r="P24" s="17"/>
      <c r="Q24" s="17"/>
      <c r="R24" s="17"/>
      <c r="S24" s="17"/>
      <c r="T24" s="17"/>
    </row>
    <row r="25" spans="1:20" ht="20.100000000000001" customHeight="1">
      <c r="A25" s="548"/>
      <c r="B25" s="222" t="s">
        <v>100</v>
      </c>
      <c r="C25" s="226" t="s">
        <v>100</v>
      </c>
      <c r="D25" s="79"/>
      <c r="E25" s="52">
        <v>36600</v>
      </c>
      <c r="F25" s="350" t="s">
        <v>9</v>
      </c>
      <c r="G25" s="351"/>
      <c r="H25" s="445">
        <f t="shared" si="0"/>
        <v>0</v>
      </c>
      <c r="I25" s="447"/>
      <c r="J25" s="127"/>
      <c r="K25" s="127"/>
      <c r="L25" s="127"/>
      <c r="M25" s="17"/>
      <c r="N25" s="17"/>
      <c r="O25" s="17"/>
      <c r="P25" s="17"/>
      <c r="Q25" s="17"/>
      <c r="R25" s="17"/>
      <c r="S25" s="17"/>
      <c r="T25" s="17"/>
    </row>
    <row r="26" spans="1:20" ht="20.100000000000001" customHeight="1">
      <c r="A26" s="548"/>
      <c r="B26" s="222" t="s">
        <v>101</v>
      </c>
      <c r="C26" s="226" t="s">
        <v>101</v>
      </c>
      <c r="D26" s="79"/>
      <c r="E26" s="52">
        <v>13000</v>
      </c>
      <c r="F26" s="350" t="s">
        <v>9</v>
      </c>
      <c r="G26" s="351"/>
      <c r="H26" s="445">
        <f t="shared" si="0"/>
        <v>0</v>
      </c>
      <c r="I26" s="447"/>
      <c r="J26" s="127"/>
      <c r="K26" s="127"/>
      <c r="L26" s="127"/>
      <c r="M26" s="17"/>
      <c r="N26" s="17"/>
      <c r="O26" s="17"/>
      <c r="P26" s="17"/>
      <c r="Q26" s="17"/>
      <c r="R26" s="17"/>
      <c r="S26" s="17"/>
      <c r="T26" s="17"/>
    </row>
    <row r="27" spans="1:20" ht="20.100000000000001" customHeight="1">
      <c r="A27" s="548"/>
      <c r="B27" s="222" t="s">
        <v>102</v>
      </c>
      <c r="C27" s="226" t="s">
        <v>102</v>
      </c>
      <c r="D27" s="79"/>
      <c r="E27" s="52">
        <v>9710</v>
      </c>
      <c r="F27" s="350" t="s">
        <v>9</v>
      </c>
      <c r="G27" s="351"/>
      <c r="H27" s="445">
        <f t="shared" si="0"/>
        <v>0</v>
      </c>
      <c r="I27" s="447"/>
      <c r="J27" s="127"/>
      <c r="K27" s="127"/>
      <c r="L27" s="127"/>
      <c r="M27" s="17"/>
      <c r="N27" s="17"/>
      <c r="O27" s="17"/>
      <c r="P27" s="17"/>
      <c r="Q27" s="17"/>
      <c r="R27" s="17"/>
      <c r="S27" s="17"/>
      <c r="T27" s="17"/>
    </row>
    <row r="28" spans="1:20" ht="20.100000000000001" customHeight="1">
      <c r="A28" s="548"/>
      <c r="B28" s="222" t="s">
        <v>103</v>
      </c>
      <c r="C28" s="226" t="s">
        <v>103</v>
      </c>
      <c r="D28" s="79"/>
      <c r="E28" s="52">
        <v>1300</v>
      </c>
      <c r="F28" s="350" t="s">
        <v>9</v>
      </c>
      <c r="G28" s="351"/>
      <c r="H28" s="445">
        <f t="shared" si="0"/>
        <v>0</v>
      </c>
      <c r="I28" s="447"/>
      <c r="J28" s="127"/>
      <c r="K28" s="127"/>
      <c r="L28" s="127"/>
      <c r="M28" s="17"/>
      <c r="N28" s="17"/>
      <c r="O28" s="17"/>
      <c r="P28" s="17"/>
      <c r="Q28" s="17"/>
      <c r="R28" s="17"/>
      <c r="S28" s="17"/>
      <c r="T28" s="17"/>
    </row>
    <row r="29" spans="1:20" ht="20.100000000000001" customHeight="1">
      <c r="A29" s="548"/>
      <c r="B29" s="222" t="s">
        <v>104</v>
      </c>
      <c r="C29" s="226" t="s">
        <v>104</v>
      </c>
      <c r="D29" s="79"/>
      <c r="E29" s="52">
        <v>38900</v>
      </c>
      <c r="F29" s="350" t="s">
        <v>9</v>
      </c>
      <c r="G29" s="351"/>
      <c r="H29" s="445">
        <f t="shared" si="0"/>
        <v>0</v>
      </c>
      <c r="I29" s="447"/>
      <c r="J29" s="126"/>
      <c r="K29" s="126"/>
      <c r="L29" s="126"/>
      <c r="M29" s="17"/>
      <c r="N29" s="17"/>
      <c r="O29" s="17"/>
      <c r="P29" s="17"/>
      <c r="Q29" s="17"/>
      <c r="R29" s="17"/>
      <c r="S29" s="17"/>
      <c r="T29" s="17"/>
    </row>
    <row r="30" spans="1:20" ht="20.100000000000001" customHeight="1">
      <c r="A30" s="548"/>
      <c r="B30" s="222" t="s">
        <v>105</v>
      </c>
      <c r="C30" s="226" t="s">
        <v>105</v>
      </c>
      <c r="D30" s="79"/>
      <c r="E30" s="52">
        <v>1300</v>
      </c>
      <c r="F30" s="338" t="s">
        <v>4</v>
      </c>
      <c r="G30" s="339"/>
      <c r="H30" s="445">
        <f t="shared" si="0"/>
        <v>0</v>
      </c>
      <c r="I30" s="447"/>
      <c r="J30" s="127"/>
      <c r="K30" s="127"/>
      <c r="L30" s="127"/>
      <c r="M30" s="17"/>
      <c r="N30" s="17"/>
      <c r="O30" s="17"/>
      <c r="P30" s="17"/>
      <c r="Q30" s="17"/>
      <c r="R30" s="17"/>
      <c r="S30" s="17"/>
      <c r="T30" s="17"/>
    </row>
    <row r="31" spans="1:20" ht="20.100000000000001" customHeight="1">
      <c r="A31" s="548"/>
      <c r="B31" s="222" t="s">
        <v>106</v>
      </c>
      <c r="C31" s="226" t="s">
        <v>106</v>
      </c>
      <c r="D31" s="42"/>
      <c r="E31" s="54">
        <v>13000</v>
      </c>
      <c r="F31" s="350" t="s">
        <v>9</v>
      </c>
      <c r="G31" s="351"/>
      <c r="H31" s="445">
        <f t="shared" si="0"/>
        <v>0</v>
      </c>
      <c r="I31" s="447"/>
      <c r="J31" s="127"/>
      <c r="K31" s="127"/>
      <c r="L31" s="127"/>
      <c r="M31" s="17"/>
      <c r="N31" s="17"/>
      <c r="O31" s="17"/>
      <c r="P31" s="17"/>
      <c r="Q31" s="17"/>
      <c r="R31" s="17"/>
      <c r="S31" s="17"/>
      <c r="T31" s="17"/>
    </row>
    <row r="32" spans="1:20" ht="20.100000000000001" customHeight="1" thickBot="1">
      <c r="A32" s="548"/>
      <c r="B32" s="524" t="s">
        <v>191</v>
      </c>
      <c r="C32" s="525" t="s">
        <v>107</v>
      </c>
      <c r="D32" s="42"/>
      <c r="E32" s="52">
        <v>4880</v>
      </c>
      <c r="F32" s="338" t="s">
        <v>4</v>
      </c>
      <c r="G32" s="339"/>
      <c r="H32" s="451">
        <f t="shared" si="0"/>
        <v>0</v>
      </c>
      <c r="I32" s="453"/>
      <c r="J32" s="128"/>
      <c r="K32" s="128"/>
      <c r="L32" s="128"/>
      <c r="M32" s="17"/>
      <c r="N32" s="17"/>
      <c r="O32" s="127"/>
      <c r="P32" s="127"/>
      <c r="Q32" s="127"/>
      <c r="R32" s="127"/>
      <c r="S32" s="17"/>
      <c r="T32" s="17"/>
    </row>
    <row r="33" spans="1:20" ht="20.100000000000001" customHeight="1" thickTop="1" thickBot="1">
      <c r="A33" s="548"/>
      <c r="B33" s="130"/>
      <c r="C33" s="96" t="s">
        <v>10</v>
      </c>
      <c r="D33" s="46"/>
      <c r="E33" s="30"/>
      <c r="F33" s="171"/>
      <c r="G33" s="173"/>
      <c r="H33" s="174">
        <f>SUM(H15:I32)</f>
        <v>0</v>
      </c>
      <c r="I33" s="175"/>
      <c r="M33" s="13"/>
      <c r="N33" s="13"/>
      <c r="O33" s="127"/>
      <c r="P33" s="127"/>
      <c r="Q33" s="127"/>
      <c r="R33" s="127"/>
      <c r="S33" s="13"/>
      <c r="T33" s="13"/>
    </row>
    <row r="34" spans="1:20" ht="24.95" customHeight="1">
      <c r="A34" s="548"/>
      <c r="B34" s="210" t="s">
        <v>25</v>
      </c>
      <c r="C34" s="211"/>
      <c r="D34" s="530" t="s">
        <v>118</v>
      </c>
      <c r="E34" s="531"/>
      <c r="F34" s="531"/>
      <c r="G34" s="531"/>
      <c r="H34" s="531"/>
      <c r="I34" s="531"/>
      <c r="J34" s="531"/>
      <c r="K34" s="532"/>
      <c r="L34" s="1"/>
      <c r="M34" s="1"/>
      <c r="N34" s="1"/>
      <c r="O34" s="1"/>
      <c r="P34" s="1"/>
      <c r="Q34" s="1"/>
      <c r="R34" s="1"/>
      <c r="S34" s="1"/>
      <c r="T34" s="1"/>
    </row>
    <row r="35" spans="1:20" ht="22.5" customHeight="1" thickBot="1">
      <c r="A35" s="548"/>
      <c r="B35" s="212"/>
      <c r="C35" s="213"/>
      <c r="D35" s="109" t="s">
        <v>188</v>
      </c>
      <c r="E35" s="105" t="s">
        <v>222</v>
      </c>
      <c r="F35" s="533" t="s">
        <v>3</v>
      </c>
      <c r="G35" s="534"/>
      <c r="H35" s="533" t="s">
        <v>20</v>
      </c>
      <c r="I35" s="534"/>
      <c r="J35" s="535" t="s">
        <v>43</v>
      </c>
      <c r="K35" s="536"/>
      <c r="L35" s="1"/>
      <c r="M35" s="1"/>
      <c r="N35" s="1"/>
      <c r="O35" s="1"/>
      <c r="P35" s="1"/>
      <c r="Q35" s="1"/>
      <c r="R35" s="1"/>
      <c r="S35" s="1"/>
      <c r="T35" s="1"/>
    </row>
    <row r="36" spans="1:20" ht="20.100000000000001" customHeight="1">
      <c r="A36" s="548"/>
      <c r="B36" s="222" t="s">
        <v>192</v>
      </c>
      <c r="C36" s="222"/>
      <c r="D36" s="108"/>
      <c r="E36" s="110">
        <v>4880</v>
      </c>
      <c r="F36" s="460" t="s">
        <v>4</v>
      </c>
      <c r="G36" s="460"/>
      <c r="H36" s="528">
        <v>0.05</v>
      </c>
      <c r="I36" s="529"/>
      <c r="J36" s="461">
        <f>D36*E36*H36</f>
        <v>0</v>
      </c>
      <c r="K36" s="462"/>
      <c r="L36" s="1"/>
      <c r="M36" s="1"/>
      <c r="N36" s="1"/>
      <c r="O36" s="1"/>
      <c r="P36" s="1"/>
      <c r="Q36" s="1"/>
      <c r="R36" s="1"/>
      <c r="S36" s="1"/>
      <c r="T36" s="1"/>
    </row>
    <row r="37" spans="1:20" ht="20.100000000000001" customHeight="1">
      <c r="A37" s="548"/>
      <c r="B37" s="99"/>
      <c r="C37" s="93" t="s">
        <v>44</v>
      </c>
      <c r="D37" s="79"/>
      <c r="E37" s="52">
        <v>4880</v>
      </c>
      <c r="F37" s="338" t="s">
        <v>4</v>
      </c>
      <c r="G37" s="339"/>
      <c r="H37" s="523">
        <v>0.05</v>
      </c>
      <c r="I37" s="523"/>
      <c r="J37" s="445">
        <f t="shared" ref="J37:J53" si="1">D37*E37*H37</f>
        <v>0</v>
      </c>
      <c r="K37" s="447"/>
      <c r="L37" s="13"/>
      <c r="M37" s="13"/>
      <c r="N37" s="13"/>
      <c r="O37" s="13"/>
      <c r="P37" s="13"/>
      <c r="Q37" s="13"/>
      <c r="R37" s="13"/>
      <c r="S37" s="13"/>
      <c r="T37" s="13"/>
    </row>
    <row r="38" spans="1:20" ht="20.100000000000001" customHeight="1">
      <c r="A38" s="548"/>
      <c r="B38" s="222" t="s">
        <v>92</v>
      </c>
      <c r="C38" s="226" t="s">
        <v>92</v>
      </c>
      <c r="D38" s="41"/>
      <c r="E38" s="52">
        <v>61000</v>
      </c>
      <c r="F38" s="350" t="s">
        <v>9</v>
      </c>
      <c r="G38" s="351"/>
      <c r="H38" s="523">
        <v>0.05</v>
      </c>
      <c r="I38" s="523"/>
      <c r="J38" s="445">
        <f t="shared" si="1"/>
        <v>0</v>
      </c>
      <c r="K38" s="447"/>
      <c r="L38" s="1"/>
      <c r="M38" s="1"/>
      <c r="N38" s="1"/>
      <c r="O38" s="1"/>
      <c r="P38" s="1"/>
      <c r="Q38" s="1"/>
      <c r="R38" s="1"/>
      <c r="S38" s="1"/>
      <c r="T38" s="1"/>
    </row>
    <row r="39" spans="1:20" ht="20.100000000000001" customHeight="1">
      <c r="A39" s="548"/>
      <c r="B39" s="222" t="s">
        <v>93</v>
      </c>
      <c r="C39" s="226" t="s">
        <v>93</v>
      </c>
      <c r="D39" s="79"/>
      <c r="E39" s="52">
        <v>61000</v>
      </c>
      <c r="F39" s="350" t="s">
        <v>9</v>
      </c>
      <c r="G39" s="351"/>
      <c r="H39" s="523">
        <v>0.05</v>
      </c>
      <c r="I39" s="523"/>
      <c r="J39" s="445">
        <f t="shared" si="1"/>
        <v>0</v>
      </c>
      <c r="K39" s="447"/>
      <c r="L39" s="1"/>
      <c r="M39" s="1"/>
      <c r="N39" s="1"/>
      <c r="O39" s="1"/>
      <c r="P39" s="1"/>
      <c r="Q39" s="1"/>
      <c r="R39" s="1"/>
      <c r="S39" s="1"/>
      <c r="T39" s="1"/>
    </row>
    <row r="40" spans="1:20" ht="20.100000000000001" customHeight="1">
      <c r="A40" s="548"/>
      <c r="B40" s="222" t="s">
        <v>94</v>
      </c>
      <c r="C40" s="226" t="s">
        <v>94</v>
      </c>
      <c r="D40" s="79"/>
      <c r="E40" s="52">
        <v>2600</v>
      </c>
      <c r="F40" s="338" t="s">
        <v>4</v>
      </c>
      <c r="G40" s="339"/>
      <c r="H40" s="523">
        <v>0.05</v>
      </c>
      <c r="I40" s="523"/>
      <c r="J40" s="445">
        <f t="shared" si="1"/>
        <v>0</v>
      </c>
      <c r="K40" s="447"/>
      <c r="L40" s="1"/>
      <c r="M40" s="1"/>
      <c r="N40" s="1"/>
      <c r="O40" s="1"/>
      <c r="P40" s="1"/>
      <c r="Q40" s="1"/>
      <c r="R40" s="1"/>
      <c r="S40" s="1"/>
      <c r="T40" s="1"/>
    </row>
    <row r="41" spans="1:20" ht="20.100000000000001" customHeight="1">
      <c r="A41" s="548"/>
      <c r="B41" s="222" t="s">
        <v>95</v>
      </c>
      <c r="C41" s="226" t="s">
        <v>95</v>
      </c>
      <c r="D41" s="79"/>
      <c r="E41" s="52">
        <v>4880</v>
      </c>
      <c r="F41" s="338" t="s">
        <v>4</v>
      </c>
      <c r="G41" s="339"/>
      <c r="H41" s="523">
        <v>0.05</v>
      </c>
      <c r="I41" s="523"/>
      <c r="J41" s="445">
        <f t="shared" si="1"/>
        <v>0</v>
      </c>
      <c r="K41" s="447"/>
      <c r="L41" s="1"/>
      <c r="M41" s="1"/>
      <c r="N41" s="1"/>
      <c r="O41" s="1"/>
      <c r="P41" s="1"/>
      <c r="Q41" s="1"/>
      <c r="R41" s="1"/>
      <c r="S41" s="1"/>
      <c r="T41" s="1"/>
    </row>
    <row r="42" spans="1:20" ht="20.100000000000001" customHeight="1">
      <c r="A42" s="548"/>
      <c r="B42" s="222" t="s">
        <v>96</v>
      </c>
      <c r="C42" s="226" t="s">
        <v>96</v>
      </c>
      <c r="D42" s="79"/>
      <c r="E42" s="52">
        <v>1950</v>
      </c>
      <c r="F42" s="338" t="s">
        <v>4</v>
      </c>
      <c r="G42" s="339"/>
      <c r="H42" s="523">
        <v>0.05</v>
      </c>
      <c r="I42" s="523"/>
      <c r="J42" s="445">
        <f t="shared" si="1"/>
        <v>0</v>
      </c>
      <c r="K42" s="447"/>
      <c r="L42" s="1"/>
      <c r="M42" s="1"/>
      <c r="N42" s="1"/>
      <c r="O42" s="1"/>
      <c r="P42" s="1"/>
      <c r="Q42" s="1"/>
      <c r="R42" s="1"/>
      <c r="S42" s="1"/>
      <c r="T42" s="1"/>
    </row>
    <row r="43" spans="1:20" ht="20.100000000000001" customHeight="1">
      <c r="A43" s="548"/>
      <c r="B43" s="222" t="s">
        <v>97</v>
      </c>
      <c r="C43" s="226" t="s">
        <v>97</v>
      </c>
      <c r="D43" s="41"/>
      <c r="E43" s="52">
        <v>36600</v>
      </c>
      <c r="F43" s="350" t="s">
        <v>9</v>
      </c>
      <c r="G43" s="351"/>
      <c r="H43" s="523">
        <v>0.05</v>
      </c>
      <c r="I43" s="523"/>
      <c r="J43" s="445">
        <f t="shared" si="1"/>
        <v>0</v>
      </c>
      <c r="K43" s="447"/>
      <c r="L43" s="1"/>
      <c r="M43" s="1"/>
      <c r="N43" s="1"/>
      <c r="O43" s="1"/>
      <c r="P43" s="1"/>
      <c r="Q43" s="1"/>
      <c r="R43" s="1"/>
      <c r="S43" s="1"/>
      <c r="T43" s="1"/>
    </row>
    <row r="44" spans="1:20" ht="20.100000000000001" customHeight="1">
      <c r="A44" s="548"/>
      <c r="B44" s="222" t="s">
        <v>98</v>
      </c>
      <c r="C44" s="226" t="s">
        <v>98</v>
      </c>
      <c r="D44" s="42"/>
      <c r="E44" s="52">
        <v>36600</v>
      </c>
      <c r="F44" s="350" t="s">
        <v>9</v>
      </c>
      <c r="G44" s="351"/>
      <c r="H44" s="523">
        <v>0.05</v>
      </c>
      <c r="I44" s="523"/>
      <c r="J44" s="445">
        <f t="shared" si="1"/>
        <v>0</v>
      </c>
      <c r="K44" s="447"/>
      <c r="L44" s="1"/>
      <c r="M44" s="1"/>
      <c r="N44" s="1"/>
      <c r="O44" s="1"/>
      <c r="P44" s="1"/>
      <c r="Q44" s="1"/>
      <c r="R44" s="1"/>
      <c r="S44" s="1"/>
      <c r="T44" s="1"/>
    </row>
    <row r="45" spans="1:20" ht="20.100000000000001" customHeight="1">
      <c r="A45" s="548"/>
      <c r="B45" s="478" t="s">
        <v>99</v>
      </c>
      <c r="C45" s="527" t="s">
        <v>99</v>
      </c>
      <c r="D45" s="42"/>
      <c r="E45" s="52">
        <v>6470</v>
      </c>
      <c r="F45" s="350" t="s">
        <v>9</v>
      </c>
      <c r="G45" s="351"/>
      <c r="H45" s="523">
        <v>0.05</v>
      </c>
      <c r="I45" s="523"/>
      <c r="J45" s="445">
        <f t="shared" si="1"/>
        <v>0</v>
      </c>
      <c r="K45" s="447"/>
      <c r="L45" s="1"/>
      <c r="M45" s="1"/>
      <c r="N45" s="1"/>
      <c r="O45" s="1"/>
      <c r="P45" s="1"/>
      <c r="Q45" s="1"/>
      <c r="R45" s="1"/>
      <c r="S45" s="1"/>
      <c r="T45" s="1"/>
    </row>
    <row r="46" spans="1:20" ht="20.100000000000001" customHeight="1">
      <c r="A46" s="548"/>
      <c r="B46" s="222" t="s">
        <v>100</v>
      </c>
      <c r="C46" s="226" t="s">
        <v>100</v>
      </c>
      <c r="D46" s="79"/>
      <c r="E46" s="52">
        <v>36600</v>
      </c>
      <c r="F46" s="350" t="s">
        <v>9</v>
      </c>
      <c r="G46" s="351"/>
      <c r="H46" s="523">
        <v>0.05</v>
      </c>
      <c r="I46" s="523"/>
      <c r="J46" s="445">
        <f t="shared" si="1"/>
        <v>0</v>
      </c>
      <c r="K46" s="447"/>
      <c r="L46" s="1"/>
      <c r="M46" s="1"/>
      <c r="N46" s="1"/>
      <c r="O46" s="1"/>
      <c r="P46" s="1"/>
      <c r="Q46" s="1"/>
      <c r="R46" s="1"/>
      <c r="S46" s="1"/>
      <c r="T46" s="1"/>
    </row>
    <row r="47" spans="1:20" ht="20.100000000000001" customHeight="1">
      <c r="A47" s="548"/>
      <c r="B47" s="222" t="s">
        <v>101</v>
      </c>
      <c r="C47" s="226" t="s">
        <v>101</v>
      </c>
      <c r="D47" s="41"/>
      <c r="E47" s="52">
        <v>13000</v>
      </c>
      <c r="F47" s="350" t="s">
        <v>9</v>
      </c>
      <c r="G47" s="351"/>
      <c r="H47" s="523">
        <v>0.05</v>
      </c>
      <c r="I47" s="523"/>
      <c r="J47" s="445">
        <f t="shared" si="1"/>
        <v>0</v>
      </c>
      <c r="K47" s="447"/>
      <c r="L47" s="1"/>
      <c r="M47" s="1"/>
      <c r="N47" s="1"/>
      <c r="O47" s="1"/>
      <c r="P47" s="1"/>
      <c r="Q47" s="1"/>
      <c r="R47" s="1"/>
      <c r="S47" s="1"/>
      <c r="T47" s="1"/>
    </row>
    <row r="48" spans="1:20" ht="20.100000000000001" customHeight="1">
      <c r="A48" s="548"/>
      <c r="B48" s="222" t="s">
        <v>102</v>
      </c>
      <c r="C48" s="226" t="s">
        <v>102</v>
      </c>
      <c r="D48" s="79"/>
      <c r="E48" s="52">
        <v>9710</v>
      </c>
      <c r="F48" s="350" t="s">
        <v>9</v>
      </c>
      <c r="G48" s="351"/>
      <c r="H48" s="523">
        <v>0.05</v>
      </c>
      <c r="I48" s="523"/>
      <c r="J48" s="445">
        <f t="shared" si="1"/>
        <v>0</v>
      </c>
      <c r="K48" s="447"/>
      <c r="L48" s="1"/>
      <c r="M48" s="1"/>
      <c r="N48" s="1"/>
      <c r="O48" s="1"/>
      <c r="P48" s="1"/>
      <c r="Q48" s="1"/>
      <c r="R48" s="1"/>
      <c r="S48" s="1"/>
      <c r="T48" s="1"/>
    </row>
    <row r="49" spans="1:20" ht="20.100000000000001" customHeight="1">
      <c r="A49" s="548"/>
      <c r="B49" s="222" t="s">
        <v>103</v>
      </c>
      <c r="C49" s="226" t="s">
        <v>103</v>
      </c>
      <c r="D49" s="79"/>
      <c r="E49" s="52">
        <v>1300</v>
      </c>
      <c r="F49" s="350" t="s">
        <v>9</v>
      </c>
      <c r="G49" s="351"/>
      <c r="H49" s="523">
        <v>0.05</v>
      </c>
      <c r="I49" s="523"/>
      <c r="J49" s="445">
        <f t="shared" si="1"/>
        <v>0</v>
      </c>
      <c r="K49" s="447"/>
      <c r="L49" s="1"/>
      <c r="M49" s="1"/>
      <c r="N49" s="1"/>
      <c r="O49" s="1"/>
      <c r="P49" s="1"/>
      <c r="Q49" s="1"/>
      <c r="R49" s="1"/>
      <c r="S49" s="1"/>
      <c r="T49" s="1"/>
    </row>
    <row r="50" spans="1:20" ht="20.100000000000001" customHeight="1">
      <c r="A50" s="548"/>
      <c r="B50" s="222" t="s">
        <v>104</v>
      </c>
      <c r="C50" s="226" t="s">
        <v>104</v>
      </c>
      <c r="D50" s="41"/>
      <c r="E50" s="52">
        <v>38900</v>
      </c>
      <c r="F50" s="350" t="s">
        <v>9</v>
      </c>
      <c r="G50" s="351"/>
      <c r="H50" s="523">
        <v>0.05</v>
      </c>
      <c r="I50" s="523"/>
      <c r="J50" s="445">
        <f t="shared" si="1"/>
        <v>0</v>
      </c>
      <c r="K50" s="447"/>
      <c r="L50" s="1"/>
      <c r="M50" s="1"/>
      <c r="N50" s="1"/>
      <c r="O50" s="1"/>
      <c r="P50" s="1"/>
      <c r="Q50" s="1"/>
      <c r="R50" s="1"/>
      <c r="S50" s="1"/>
      <c r="T50" s="1"/>
    </row>
    <row r="51" spans="1:20" ht="20.100000000000001" customHeight="1">
      <c r="A51" s="548"/>
      <c r="B51" s="222" t="s">
        <v>105</v>
      </c>
      <c r="C51" s="226" t="s">
        <v>105</v>
      </c>
      <c r="D51" s="42"/>
      <c r="E51" s="52">
        <v>1300</v>
      </c>
      <c r="F51" s="338" t="s">
        <v>4</v>
      </c>
      <c r="G51" s="339"/>
      <c r="H51" s="523">
        <v>0.05</v>
      </c>
      <c r="I51" s="523"/>
      <c r="J51" s="445">
        <f t="shared" si="1"/>
        <v>0</v>
      </c>
      <c r="K51" s="447"/>
      <c r="L51" s="1"/>
      <c r="M51" s="1"/>
      <c r="N51" s="1"/>
      <c r="O51" s="1"/>
      <c r="P51" s="1"/>
      <c r="Q51" s="1"/>
      <c r="R51" s="1"/>
      <c r="S51" s="1"/>
      <c r="T51" s="1"/>
    </row>
    <row r="52" spans="1:20" ht="20.100000000000001" customHeight="1">
      <c r="A52" s="548"/>
      <c r="B52" s="222" t="s">
        <v>106</v>
      </c>
      <c r="C52" s="226" t="s">
        <v>106</v>
      </c>
      <c r="D52" s="42"/>
      <c r="E52" s="54">
        <v>13000</v>
      </c>
      <c r="F52" s="350" t="s">
        <v>9</v>
      </c>
      <c r="G52" s="351"/>
      <c r="H52" s="523">
        <v>0.05</v>
      </c>
      <c r="I52" s="523"/>
      <c r="J52" s="445">
        <f t="shared" si="1"/>
        <v>0</v>
      </c>
      <c r="K52" s="447"/>
      <c r="L52" s="1"/>
      <c r="M52" s="1"/>
      <c r="N52" s="1"/>
      <c r="O52" s="1"/>
      <c r="P52" s="1"/>
      <c r="Q52" s="1"/>
      <c r="R52" s="1"/>
      <c r="S52" s="1"/>
      <c r="T52" s="1"/>
    </row>
    <row r="53" spans="1:20" ht="20.100000000000001" customHeight="1" thickBot="1">
      <c r="A53" s="548"/>
      <c r="B53" s="524" t="s">
        <v>107</v>
      </c>
      <c r="C53" s="525" t="s">
        <v>107</v>
      </c>
      <c r="D53" s="78"/>
      <c r="E53" s="113">
        <v>4880</v>
      </c>
      <c r="F53" s="340" t="s">
        <v>4</v>
      </c>
      <c r="G53" s="341"/>
      <c r="H53" s="526">
        <v>0.05</v>
      </c>
      <c r="I53" s="526"/>
      <c r="J53" s="451">
        <f t="shared" si="1"/>
        <v>0</v>
      </c>
      <c r="K53" s="453"/>
      <c r="L53" s="1"/>
      <c r="M53" s="1"/>
      <c r="N53" s="1"/>
      <c r="O53" s="1"/>
      <c r="P53" s="1"/>
      <c r="Q53" s="1"/>
      <c r="R53" s="1"/>
      <c r="S53" s="1"/>
      <c r="T53" s="1"/>
    </row>
    <row r="54" spans="1:20" ht="20.100000000000001" customHeight="1" thickTop="1" thickBot="1">
      <c r="A54" s="548"/>
      <c r="B54" s="503" t="s">
        <v>10</v>
      </c>
      <c r="C54" s="404"/>
      <c r="D54" s="111"/>
      <c r="E54" s="112"/>
      <c r="F54" s="517"/>
      <c r="G54" s="518"/>
      <c r="H54" s="517"/>
      <c r="I54" s="518"/>
      <c r="J54" s="519">
        <f>SUM(J36:K53)</f>
        <v>0</v>
      </c>
      <c r="K54" s="520"/>
      <c r="L54" s="1"/>
      <c r="M54" s="1"/>
      <c r="N54" s="1"/>
      <c r="O54" s="1"/>
      <c r="P54" s="1"/>
      <c r="Q54" s="1"/>
      <c r="R54" s="1"/>
      <c r="S54" s="1"/>
      <c r="T54" s="1"/>
    </row>
    <row r="55" spans="1:20" ht="24.95" customHeight="1">
      <c r="A55" s="548"/>
      <c r="B55" s="210" t="s">
        <v>21</v>
      </c>
      <c r="C55" s="211"/>
      <c r="D55" s="319" t="s">
        <v>119</v>
      </c>
      <c r="E55" s="521"/>
      <c r="F55" s="521"/>
      <c r="G55" s="521"/>
      <c r="H55" s="521"/>
      <c r="I55" s="522"/>
      <c r="J55" s="1"/>
      <c r="K55" s="1"/>
      <c r="L55" s="1"/>
      <c r="M55" s="1"/>
      <c r="N55" s="1"/>
      <c r="O55" s="1"/>
      <c r="P55" s="1"/>
      <c r="Q55" s="1"/>
      <c r="R55" s="1"/>
      <c r="S55" s="1"/>
      <c r="T55" s="1"/>
    </row>
    <row r="56" spans="1:20" ht="24.75" customHeight="1" thickBot="1">
      <c r="A56" s="548"/>
      <c r="B56" s="212"/>
      <c r="C56" s="213"/>
      <c r="D56" s="91" t="s">
        <v>48</v>
      </c>
      <c r="E56" s="90" t="s">
        <v>222</v>
      </c>
      <c r="F56" s="504" t="s">
        <v>3</v>
      </c>
      <c r="G56" s="288"/>
      <c r="H56" s="504" t="s">
        <v>15</v>
      </c>
      <c r="I56" s="505"/>
      <c r="J56" s="1"/>
      <c r="K56" s="1"/>
      <c r="L56" s="1"/>
      <c r="M56" s="1"/>
      <c r="N56" s="1"/>
      <c r="O56" s="1"/>
      <c r="P56" s="1"/>
      <c r="Q56" s="1"/>
      <c r="R56" s="1"/>
      <c r="S56" s="1"/>
      <c r="T56" s="1"/>
    </row>
    <row r="57" spans="1:20" ht="20.100000000000001" customHeight="1">
      <c r="A57" s="548"/>
      <c r="B57" s="506" t="s">
        <v>27</v>
      </c>
      <c r="C57" s="507"/>
      <c r="D57" s="44"/>
      <c r="E57" s="103">
        <v>9710</v>
      </c>
      <c r="F57" s="499" t="s">
        <v>9</v>
      </c>
      <c r="G57" s="500"/>
      <c r="H57" s="508">
        <f>D57*E57</f>
        <v>0</v>
      </c>
      <c r="I57" s="509"/>
      <c r="J57" s="1"/>
      <c r="K57" s="1"/>
      <c r="L57" s="1"/>
      <c r="M57" s="1"/>
      <c r="N57" s="1"/>
      <c r="O57" s="1"/>
      <c r="P57" s="1"/>
      <c r="Q57" s="1"/>
      <c r="R57" s="1"/>
      <c r="S57" s="1"/>
      <c r="T57" s="1"/>
    </row>
    <row r="58" spans="1:20" ht="20.100000000000001" customHeight="1">
      <c r="A58" s="548"/>
      <c r="B58" s="472" t="s">
        <v>22</v>
      </c>
      <c r="C58" s="510"/>
      <c r="D58" s="38"/>
      <c r="E58" s="104">
        <v>9710</v>
      </c>
      <c r="F58" s="338"/>
      <c r="G58" s="339"/>
      <c r="H58" s="511">
        <f t="shared" ref="H58:H60" si="2">D58*E58</f>
        <v>0</v>
      </c>
      <c r="I58" s="512"/>
      <c r="J58" s="1"/>
      <c r="K58" s="1"/>
      <c r="L58" s="1"/>
      <c r="M58" s="1"/>
      <c r="N58" s="1"/>
      <c r="O58" s="1"/>
      <c r="P58" s="1"/>
      <c r="Q58" s="1"/>
      <c r="R58" s="1"/>
      <c r="S58" s="1"/>
      <c r="T58" s="1"/>
    </row>
    <row r="59" spans="1:20" ht="20.100000000000001" customHeight="1">
      <c r="A59" s="548"/>
      <c r="B59" s="222" t="s">
        <v>23</v>
      </c>
      <c r="C59" s="226"/>
      <c r="D59" s="37"/>
      <c r="E59" s="104">
        <v>9710</v>
      </c>
      <c r="F59" s="338"/>
      <c r="G59" s="339"/>
      <c r="H59" s="511">
        <f t="shared" si="2"/>
        <v>0</v>
      </c>
      <c r="I59" s="512"/>
      <c r="J59" s="1"/>
      <c r="K59" s="1"/>
      <c r="L59" s="1"/>
      <c r="M59" s="1"/>
      <c r="N59" s="1"/>
      <c r="O59" s="1"/>
      <c r="P59" s="1"/>
      <c r="Q59" s="1"/>
      <c r="R59" s="1"/>
      <c r="S59" s="1"/>
      <c r="T59" s="1"/>
    </row>
    <row r="60" spans="1:20" ht="20.100000000000001" customHeight="1" thickBot="1">
      <c r="A60" s="548"/>
      <c r="B60" s="513" t="s">
        <v>24</v>
      </c>
      <c r="C60" s="514"/>
      <c r="D60" s="39"/>
      <c r="E60" s="114">
        <v>9710</v>
      </c>
      <c r="F60" s="340"/>
      <c r="G60" s="341"/>
      <c r="H60" s="515">
        <f t="shared" si="2"/>
        <v>0</v>
      </c>
      <c r="I60" s="516"/>
      <c r="J60" s="1"/>
      <c r="K60" s="1"/>
      <c r="L60" s="1"/>
      <c r="M60" s="1"/>
      <c r="N60" s="1"/>
      <c r="O60" s="1"/>
      <c r="P60" s="1"/>
      <c r="Q60" s="1"/>
      <c r="R60" s="1"/>
      <c r="S60" s="1"/>
      <c r="T60" s="1"/>
    </row>
    <row r="61" spans="1:20" ht="20.100000000000001" customHeight="1" thickTop="1" thickBot="1">
      <c r="A61" s="548"/>
      <c r="B61" s="503" t="s">
        <v>10</v>
      </c>
      <c r="C61" s="404"/>
      <c r="D61" s="28"/>
      <c r="E61" s="19"/>
      <c r="F61" s="315"/>
      <c r="G61" s="316"/>
      <c r="H61" s="174">
        <f>SUM(H57:I60)</f>
        <v>0</v>
      </c>
      <c r="I61" s="175"/>
      <c r="J61" s="1"/>
      <c r="K61" s="1"/>
      <c r="L61" s="1"/>
      <c r="M61" s="1"/>
      <c r="N61" s="1"/>
      <c r="O61" s="1"/>
      <c r="P61" s="1"/>
      <c r="Q61" s="1"/>
      <c r="R61" s="1"/>
      <c r="S61" s="1"/>
      <c r="T61" s="1"/>
    </row>
    <row r="62" spans="1:20" ht="20.100000000000001" customHeight="1">
      <c r="A62" s="548"/>
      <c r="B62" s="465" t="s">
        <v>8</v>
      </c>
      <c r="C62" s="466"/>
      <c r="D62" s="319" t="s">
        <v>85</v>
      </c>
      <c r="E62" s="320"/>
      <c r="F62" s="320"/>
      <c r="G62" s="320"/>
      <c r="H62" s="320"/>
      <c r="I62" s="321"/>
      <c r="J62" s="1"/>
      <c r="K62" s="1"/>
      <c r="L62" s="1"/>
      <c r="M62" s="1"/>
      <c r="N62" s="1"/>
      <c r="O62" s="1"/>
      <c r="P62" s="1"/>
      <c r="Q62" s="1"/>
      <c r="R62" s="1"/>
      <c r="S62" s="1"/>
      <c r="T62" s="1"/>
    </row>
    <row r="63" spans="1:20" ht="20.100000000000001" customHeight="1" thickBot="1">
      <c r="A63" s="548"/>
      <c r="B63" s="467"/>
      <c r="C63" s="468"/>
      <c r="D63" s="91" t="s">
        <v>48</v>
      </c>
      <c r="E63" s="90" t="s">
        <v>222</v>
      </c>
      <c r="F63" s="504" t="s">
        <v>3</v>
      </c>
      <c r="G63" s="288"/>
      <c r="H63" s="504" t="s">
        <v>15</v>
      </c>
      <c r="I63" s="505"/>
      <c r="J63" s="1"/>
      <c r="K63" s="1"/>
      <c r="L63" s="1"/>
      <c r="M63" s="1"/>
      <c r="N63" s="1"/>
      <c r="O63" s="1"/>
      <c r="P63" s="1"/>
      <c r="Q63" s="1"/>
      <c r="R63" s="1"/>
      <c r="S63" s="1"/>
      <c r="T63" s="1"/>
    </row>
    <row r="64" spans="1:20" ht="20.100000000000001" customHeight="1">
      <c r="A64" s="548"/>
      <c r="B64" s="309" t="s">
        <v>108</v>
      </c>
      <c r="C64" s="498" t="s">
        <v>108</v>
      </c>
      <c r="D64" s="40"/>
      <c r="E64" s="51">
        <v>1230</v>
      </c>
      <c r="F64" s="499" t="s">
        <v>11</v>
      </c>
      <c r="G64" s="500"/>
      <c r="H64" s="501">
        <f>D64*E64</f>
        <v>0</v>
      </c>
      <c r="I64" s="502"/>
      <c r="J64" s="1"/>
      <c r="K64" s="1"/>
      <c r="L64" s="1"/>
      <c r="M64" s="1"/>
      <c r="N64" s="1"/>
      <c r="O64" s="1"/>
      <c r="P64" s="1"/>
      <c r="Q64" s="1"/>
      <c r="R64" s="1"/>
      <c r="S64" s="1"/>
      <c r="T64" s="1"/>
    </row>
    <row r="65" spans="1:23" ht="20.100000000000001" customHeight="1">
      <c r="A65" s="548"/>
      <c r="B65" s="456" t="s">
        <v>109</v>
      </c>
      <c r="C65" s="494" t="s">
        <v>109</v>
      </c>
      <c r="D65" s="79"/>
      <c r="E65" s="52">
        <v>1230</v>
      </c>
      <c r="F65" s="350" t="s">
        <v>52</v>
      </c>
      <c r="G65" s="351"/>
      <c r="H65" s="445">
        <f t="shared" ref="H65:H68" si="3">D65*E65</f>
        <v>0</v>
      </c>
      <c r="I65" s="447"/>
      <c r="J65" s="1"/>
      <c r="K65" s="1"/>
      <c r="L65" s="1"/>
      <c r="M65" s="1"/>
      <c r="N65" s="1"/>
      <c r="O65" s="1"/>
      <c r="P65" s="1"/>
      <c r="Q65" s="1"/>
      <c r="R65" s="1"/>
      <c r="S65" s="1"/>
      <c r="T65" s="1"/>
    </row>
    <row r="66" spans="1:23" ht="20.100000000000001" customHeight="1">
      <c r="A66" s="548"/>
      <c r="B66" s="456" t="s">
        <v>110</v>
      </c>
      <c r="C66" s="494" t="s">
        <v>110</v>
      </c>
      <c r="D66" s="79"/>
      <c r="E66" s="52">
        <v>1230</v>
      </c>
      <c r="F66" s="350" t="s">
        <v>52</v>
      </c>
      <c r="G66" s="351"/>
      <c r="H66" s="445">
        <f t="shared" si="3"/>
        <v>0</v>
      </c>
      <c r="I66" s="447"/>
      <c r="J66" s="1"/>
      <c r="K66" s="1"/>
      <c r="L66" s="1"/>
      <c r="M66" s="1"/>
      <c r="N66" s="1"/>
      <c r="O66" s="1"/>
      <c r="P66" s="1"/>
      <c r="Q66" s="1"/>
      <c r="R66" s="1"/>
      <c r="S66" s="1"/>
      <c r="T66" s="1"/>
    </row>
    <row r="67" spans="1:23" ht="20.100000000000001" customHeight="1">
      <c r="A67" s="548"/>
      <c r="B67" s="456" t="s">
        <v>111</v>
      </c>
      <c r="C67" s="494" t="s">
        <v>111</v>
      </c>
      <c r="D67" s="79"/>
      <c r="E67" s="52">
        <v>1230</v>
      </c>
      <c r="F67" s="350" t="s">
        <v>52</v>
      </c>
      <c r="G67" s="351"/>
      <c r="H67" s="445">
        <f t="shared" si="3"/>
        <v>0</v>
      </c>
      <c r="I67" s="447"/>
      <c r="J67" s="1"/>
      <c r="K67" s="1"/>
      <c r="L67" s="1"/>
      <c r="M67" s="1"/>
      <c r="N67" s="1"/>
      <c r="O67" s="1"/>
      <c r="P67" s="1"/>
      <c r="Q67" s="1"/>
      <c r="R67" s="1"/>
      <c r="S67" s="1"/>
      <c r="T67" s="1"/>
    </row>
    <row r="68" spans="1:23" ht="20.100000000000001" customHeight="1" thickBot="1">
      <c r="A68" s="548"/>
      <c r="B68" s="456" t="s">
        <v>112</v>
      </c>
      <c r="C68" s="494" t="s">
        <v>112</v>
      </c>
      <c r="D68" s="79"/>
      <c r="E68" s="52">
        <v>1230</v>
      </c>
      <c r="F68" s="350" t="s">
        <v>52</v>
      </c>
      <c r="G68" s="351"/>
      <c r="H68" s="495">
        <f t="shared" si="3"/>
        <v>0</v>
      </c>
      <c r="I68" s="496"/>
      <c r="J68" s="1"/>
      <c r="K68" s="1"/>
      <c r="L68" s="1"/>
      <c r="M68" s="1"/>
      <c r="N68" s="1"/>
      <c r="O68" s="1"/>
      <c r="P68" s="1"/>
      <c r="Q68" s="1"/>
      <c r="R68" s="1"/>
      <c r="S68" s="1"/>
      <c r="T68" s="1"/>
    </row>
    <row r="69" spans="1:23" ht="20.100000000000001" customHeight="1" thickTop="1" thickBot="1">
      <c r="A69" s="548"/>
      <c r="B69" s="130"/>
      <c r="C69" s="96" t="s">
        <v>10</v>
      </c>
      <c r="D69" s="59"/>
      <c r="E69" s="30"/>
      <c r="F69" s="171"/>
      <c r="G69" s="173"/>
      <c r="H69" s="174">
        <f>SUM(H64:I68)</f>
        <v>0</v>
      </c>
      <c r="I69" s="175"/>
      <c r="J69" s="74"/>
      <c r="K69" s="75"/>
      <c r="L69" s="75"/>
      <c r="M69" s="75"/>
      <c r="N69" s="75"/>
      <c r="O69" s="75"/>
      <c r="P69" s="75"/>
      <c r="Q69" s="75"/>
      <c r="R69" s="75"/>
      <c r="S69" s="75"/>
      <c r="T69" s="75"/>
    </row>
    <row r="70" spans="1:23" ht="20.100000000000001" customHeight="1" thickBot="1">
      <c r="A70" s="548"/>
      <c r="B70" s="244" t="s">
        <v>8</v>
      </c>
      <c r="C70" s="245"/>
      <c r="D70" s="486" t="s">
        <v>86</v>
      </c>
      <c r="E70" s="487"/>
      <c r="F70" s="487"/>
      <c r="G70" s="487"/>
      <c r="H70" s="487"/>
      <c r="I70" s="488"/>
      <c r="J70" s="74"/>
      <c r="K70" s="75"/>
      <c r="L70" s="75"/>
      <c r="M70" s="75"/>
      <c r="N70" s="75"/>
      <c r="O70" s="75"/>
      <c r="P70" s="75"/>
      <c r="Q70" s="75"/>
      <c r="R70" s="75"/>
      <c r="S70" s="75"/>
      <c r="T70" s="75"/>
    </row>
    <row r="71" spans="1:23" ht="13.5" customHeight="1">
      <c r="A71" s="548"/>
      <c r="B71" s="246"/>
      <c r="C71" s="247"/>
      <c r="D71" s="305" t="s">
        <v>188</v>
      </c>
      <c r="E71" s="361" t="s">
        <v>223</v>
      </c>
      <c r="F71" s="227" t="s">
        <v>3</v>
      </c>
      <c r="G71" s="256"/>
      <c r="H71" s="227" t="s">
        <v>78</v>
      </c>
      <c r="I71" s="228"/>
      <c r="J71" s="75"/>
      <c r="K71" s="75"/>
      <c r="L71" s="75"/>
      <c r="M71" s="75"/>
      <c r="N71" s="75"/>
      <c r="O71" s="75"/>
      <c r="P71" s="75"/>
      <c r="Q71" s="75"/>
      <c r="R71" s="75"/>
      <c r="S71" s="75"/>
      <c r="T71" s="75"/>
      <c r="U71" s="72"/>
    </row>
    <row r="72" spans="1:23" ht="12.75" customHeight="1" thickBot="1">
      <c r="A72" s="548"/>
      <c r="B72" s="248"/>
      <c r="C72" s="249"/>
      <c r="D72" s="306"/>
      <c r="E72" s="497"/>
      <c r="F72" s="229"/>
      <c r="G72" s="257"/>
      <c r="H72" s="229"/>
      <c r="I72" s="230"/>
      <c r="J72" s="75"/>
      <c r="K72" s="75"/>
      <c r="L72" s="75"/>
      <c r="M72" s="75"/>
      <c r="N72" s="75"/>
      <c r="O72" s="75"/>
      <c r="P72" s="75"/>
      <c r="Q72" s="75"/>
      <c r="R72" s="75"/>
      <c r="S72" s="75"/>
      <c r="T72" s="75"/>
    </row>
    <row r="73" spans="1:23" ht="38.1" customHeight="1">
      <c r="A73" s="548"/>
      <c r="B73" s="419" t="s">
        <v>193</v>
      </c>
      <c r="C73" s="419"/>
      <c r="D73" s="61"/>
      <c r="E73" s="51">
        <v>4880</v>
      </c>
      <c r="F73" s="479" t="s">
        <v>83</v>
      </c>
      <c r="G73" s="203"/>
      <c r="H73" s="491">
        <f>D73*E73</f>
        <v>0</v>
      </c>
      <c r="I73" s="493"/>
      <c r="J73" s="75"/>
      <c r="K73" s="75"/>
      <c r="L73" s="1"/>
      <c r="M73" s="75"/>
      <c r="N73" s="75"/>
      <c r="O73" s="75"/>
      <c r="P73" s="75"/>
      <c r="Q73" s="75"/>
      <c r="R73" s="75"/>
      <c r="S73" s="75"/>
      <c r="T73" s="75"/>
      <c r="U73" s="72"/>
    </row>
    <row r="74" spans="1:23" ht="38.1" customHeight="1">
      <c r="A74" s="548"/>
      <c r="B74" s="93"/>
      <c r="C74" s="93" t="s">
        <v>44</v>
      </c>
      <c r="D74" s="62"/>
      <c r="E74" s="88">
        <v>4880</v>
      </c>
      <c r="F74" s="479" t="s">
        <v>83</v>
      </c>
      <c r="G74" s="203"/>
      <c r="H74" s="484">
        <f t="shared" ref="H74:H79" si="4">D74*E74</f>
        <v>0</v>
      </c>
      <c r="I74" s="485"/>
      <c r="J74" s="75"/>
      <c r="K74" s="75"/>
      <c r="L74" s="1"/>
      <c r="M74" s="75"/>
      <c r="N74" s="75"/>
      <c r="O74" s="75"/>
      <c r="P74" s="75"/>
      <c r="Q74" s="75"/>
      <c r="R74" s="75"/>
      <c r="S74" s="75"/>
      <c r="T74" s="75"/>
    </row>
    <row r="75" spans="1:23" ht="29.25" customHeight="1">
      <c r="A75" s="548"/>
      <c r="B75" s="222" t="s">
        <v>72</v>
      </c>
      <c r="C75" s="226" t="s">
        <v>113</v>
      </c>
      <c r="D75" s="62"/>
      <c r="E75" s="51">
        <v>61000</v>
      </c>
      <c r="F75" s="223" t="s">
        <v>82</v>
      </c>
      <c r="G75" s="223"/>
      <c r="H75" s="484">
        <f t="shared" si="4"/>
        <v>0</v>
      </c>
      <c r="I75" s="485"/>
      <c r="J75" s="75"/>
      <c r="K75" s="75"/>
      <c r="L75" s="1"/>
      <c r="M75" s="75"/>
      <c r="N75" s="75"/>
      <c r="O75" s="75"/>
      <c r="P75" s="75"/>
      <c r="Q75" s="75"/>
      <c r="R75" s="75"/>
      <c r="S75" s="75"/>
      <c r="T75" s="75"/>
    </row>
    <row r="76" spans="1:23" ht="29.25" customHeight="1">
      <c r="A76" s="548"/>
      <c r="B76" s="222" t="s">
        <v>190</v>
      </c>
      <c r="C76" s="226" t="s">
        <v>114</v>
      </c>
      <c r="D76" s="62"/>
      <c r="E76" s="51">
        <v>61000</v>
      </c>
      <c r="F76" s="223" t="s">
        <v>82</v>
      </c>
      <c r="G76" s="223"/>
      <c r="H76" s="484">
        <f t="shared" si="4"/>
        <v>0</v>
      </c>
      <c r="I76" s="485"/>
      <c r="J76" s="75"/>
      <c r="K76" s="75"/>
      <c r="L76" s="1"/>
      <c r="M76" s="75"/>
      <c r="N76" s="75"/>
      <c r="O76" s="75"/>
      <c r="P76" s="75"/>
      <c r="Q76" s="75"/>
      <c r="R76" s="75"/>
      <c r="S76" s="75"/>
      <c r="T76" s="75"/>
    </row>
    <row r="77" spans="1:23" ht="38.1" customHeight="1">
      <c r="A77" s="548"/>
      <c r="B77" s="222" t="s">
        <v>74</v>
      </c>
      <c r="C77" s="226" t="s">
        <v>115</v>
      </c>
      <c r="D77" s="62"/>
      <c r="E77" s="51">
        <v>2600</v>
      </c>
      <c r="F77" s="479" t="s">
        <v>83</v>
      </c>
      <c r="G77" s="203"/>
      <c r="H77" s="484">
        <f t="shared" si="4"/>
        <v>0</v>
      </c>
      <c r="I77" s="485"/>
      <c r="J77" s="75"/>
      <c r="K77" s="75"/>
      <c r="L77" s="1"/>
      <c r="M77" s="75"/>
      <c r="N77" s="75"/>
      <c r="O77" s="75"/>
      <c r="P77" s="75"/>
      <c r="Q77" s="75"/>
      <c r="R77" s="75"/>
      <c r="S77" s="75"/>
      <c r="T77" s="75"/>
    </row>
    <row r="78" spans="1:23" ht="38.1" customHeight="1">
      <c r="A78" s="548"/>
      <c r="B78" s="222" t="s">
        <v>194</v>
      </c>
      <c r="C78" s="226" t="s">
        <v>116</v>
      </c>
      <c r="D78" s="62"/>
      <c r="E78" s="51">
        <v>4880</v>
      </c>
      <c r="F78" s="479" t="s">
        <v>83</v>
      </c>
      <c r="G78" s="203"/>
      <c r="H78" s="484">
        <f t="shared" si="4"/>
        <v>0</v>
      </c>
      <c r="I78" s="485"/>
      <c r="J78" s="75"/>
      <c r="K78" s="75"/>
      <c r="L78" s="75"/>
      <c r="M78" s="75"/>
      <c r="N78" s="75"/>
      <c r="O78" s="75"/>
      <c r="P78" s="75"/>
      <c r="Q78" s="75"/>
      <c r="R78" s="75"/>
      <c r="S78" s="75"/>
      <c r="T78" s="75"/>
    </row>
    <row r="79" spans="1:23" ht="38.1" customHeight="1" thickBot="1">
      <c r="A79" s="548"/>
      <c r="B79" s="222" t="s">
        <v>195</v>
      </c>
      <c r="C79" s="226" t="s">
        <v>117</v>
      </c>
      <c r="D79" s="115"/>
      <c r="E79" s="113">
        <v>4880</v>
      </c>
      <c r="F79" s="479" t="s">
        <v>83</v>
      </c>
      <c r="G79" s="203"/>
      <c r="H79" s="480">
        <f t="shared" si="4"/>
        <v>0</v>
      </c>
      <c r="I79" s="481"/>
      <c r="J79" s="75"/>
      <c r="K79" s="75"/>
      <c r="L79" s="75"/>
      <c r="M79" s="75"/>
      <c r="N79" s="75"/>
      <c r="O79" s="75"/>
      <c r="P79" s="75"/>
      <c r="Q79" s="75"/>
      <c r="R79" s="75"/>
      <c r="S79" s="75"/>
      <c r="T79" s="75"/>
      <c r="U79" s="75"/>
      <c r="V79" s="75"/>
    </row>
    <row r="80" spans="1:23" ht="20.100000000000001" customHeight="1" thickTop="1" thickBot="1">
      <c r="A80" s="548"/>
      <c r="B80" s="64"/>
      <c r="C80" s="65" t="s">
        <v>10</v>
      </c>
      <c r="D80" s="66"/>
      <c r="E80" s="67"/>
      <c r="F80" s="315"/>
      <c r="G80" s="316"/>
      <c r="H80" s="482">
        <f>SUM(H73:I79)</f>
        <v>0</v>
      </c>
      <c r="I80" s="483"/>
      <c r="J80" s="75"/>
      <c r="K80" s="75"/>
      <c r="L80" s="75"/>
      <c r="M80" s="75"/>
      <c r="N80" s="75"/>
      <c r="O80" s="75"/>
      <c r="P80" s="75"/>
      <c r="Q80" s="75"/>
      <c r="R80" s="75"/>
      <c r="S80" s="75"/>
      <c r="T80" s="75"/>
      <c r="U80" s="75"/>
      <c r="V80" s="75"/>
      <c r="W80" s="75"/>
    </row>
    <row r="81" spans="1:23" ht="20.100000000000001" customHeight="1" thickBot="1">
      <c r="A81" s="548"/>
      <c r="B81" s="244" t="s">
        <v>8</v>
      </c>
      <c r="C81" s="245"/>
      <c r="D81" s="486" t="s">
        <v>220</v>
      </c>
      <c r="E81" s="487"/>
      <c r="F81" s="487"/>
      <c r="G81" s="487"/>
      <c r="H81" s="487"/>
      <c r="I81" s="488"/>
      <c r="J81" s="74"/>
      <c r="K81" s="75"/>
      <c r="L81" s="75"/>
      <c r="M81" s="75"/>
      <c r="N81" s="75"/>
      <c r="O81" s="75"/>
      <c r="P81" s="75"/>
      <c r="Q81" s="75"/>
      <c r="R81" s="75"/>
      <c r="S81" s="75"/>
      <c r="T81" s="75"/>
    </row>
    <row r="82" spans="1:23" ht="13.5" customHeight="1">
      <c r="A82" s="548"/>
      <c r="B82" s="246"/>
      <c r="C82" s="247"/>
      <c r="D82" s="489" t="s">
        <v>188</v>
      </c>
      <c r="E82" s="254" t="s">
        <v>223</v>
      </c>
      <c r="F82" s="227" t="s">
        <v>3</v>
      </c>
      <c r="G82" s="256"/>
      <c r="H82" s="227" t="s">
        <v>78</v>
      </c>
      <c r="I82" s="228"/>
      <c r="J82" s="74"/>
      <c r="K82" s="75"/>
      <c r="L82" s="75"/>
      <c r="M82" s="75"/>
      <c r="N82" s="75"/>
      <c r="O82" s="75"/>
      <c r="P82" s="75"/>
      <c r="Q82" s="75"/>
      <c r="R82" s="75"/>
      <c r="S82" s="75"/>
      <c r="T82" s="75"/>
      <c r="U82" s="72"/>
    </row>
    <row r="83" spans="1:23" ht="12.75" customHeight="1" thickBot="1">
      <c r="A83" s="548"/>
      <c r="B83" s="248"/>
      <c r="C83" s="249"/>
      <c r="D83" s="490"/>
      <c r="E83" s="255"/>
      <c r="F83" s="229"/>
      <c r="G83" s="257"/>
      <c r="H83" s="229"/>
      <c r="I83" s="230"/>
      <c r="J83" s="74"/>
      <c r="K83" s="75"/>
      <c r="L83" s="75"/>
      <c r="M83" s="75"/>
      <c r="N83" s="75"/>
      <c r="O83" s="75"/>
      <c r="P83" s="75"/>
      <c r="Q83" s="75"/>
      <c r="R83" s="75"/>
      <c r="S83" s="75"/>
      <c r="T83" s="75"/>
    </row>
    <row r="84" spans="1:23" ht="38.1" customHeight="1">
      <c r="A84" s="548"/>
      <c r="B84" s="419" t="s">
        <v>193</v>
      </c>
      <c r="C84" s="419"/>
      <c r="D84" s="61"/>
      <c r="E84" s="51">
        <v>4880</v>
      </c>
      <c r="F84" s="479" t="s">
        <v>83</v>
      </c>
      <c r="G84" s="203"/>
      <c r="H84" s="491">
        <f>D84*E84</f>
        <v>0</v>
      </c>
      <c r="I84" s="492"/>
      <c r="J84" s="74"/>
      <c r="K84" s="75"/>
      <c r="L84" s="75"/>
      <c r="M84" s="75"/>
      <c r="N84" s="75"/>
      <c r="O84" s="75"/>
      <c r="P84" s="75"/>
      <c r="Q84" s="75"/>
      <c r="R84" s="75"/>
      <c r="S84" s="75"/>
      <c r="T84" s="75"/>
      <c r="U84" s="72"/>
    </row>
    <row r="85" spans="1:23" ht="38.1" customHeight="1">
      <c r="A85" s="548"/>
      <c r="B85" s="124"/>
      <c r="C85" s="124" t="s">
        <v>44</v>
      </c>
      <c r="D85" s="62"/>
      <c r="E85" s="88">
        <v>4880</v>
      </c>
      <c r="F85" s="479" t="s">
        <v>83</v>
      </c>
      <c r="G85" s="203"/>
      <c r="H85" s="491">
        <f t="shared" ref="H85:H89" si="5">D85*E85</f>
        <v>0</v>
      </c>
      <c r="I85" s="492"/>
      <c r="J85" s="74"/>
      <c r="K85" s="75"/>
      <c r="L85" s="75"/>
      <c r="M85" s="75"/>
      <c r="N85" s="75"/>
      <c r="O85" s="75"/>
      <c r="P85" s="75"/>
      <c r="Q85" s="75"/>
      <c r="R85" s="75"/>
      <c r="S85" s="75"/>
      <c r="T85" s="75"/>
    </row>
    <row r="86" spans="1:23" ht="38.1" customHeight="1">
      <c r="A86" s="548"/>
      <c r="B86" s="222" t="s">
        <v>72</v>
      </c>
      <c r="C86" s="226" t="s">
        <v>113</v>
      </c>
      <c r="D86" s="62"/>
      <c r="E86" s="51">
        <v>61000</v>
      </c>
      <c r="F86" s="223" t="s">
        <v>82</v>
      </c>
      <c r="G86" s="223"/>
      <c r="H86" s="491">
        <f t="shared" si="5"/>
        <v>0</v>
      </c>
      <c r="I86" s="492"/>
      <c r="J86" s="74"/>
      <c r="K86" s="75"/>
      <c r="L86" s="75"/>
      <c r="M86" s="75"/>
      <c r="N86" s="75"/>
      <c r="O86" s="75"/>
      <c r="P86" s="75"/>
      <c r="Q86" s="75"/>
      <c r="R86" s="75"/>
      <c r="S86" s="75"/>
      <c r="T86" s="75"/>
    </row>
    <row r="87" spans="1:23" ht="38.1" customHeight="1">
      <c r="A87" s="548"/>
      <c r="B87" s="222" t="s">
        <v>190</v>
      </c>
      <c r="C87" s="226" t="s">
        <v>114</v>
      </c>
      <c r="D87" s="62"/>
      <c r="E87" s="51">
        <v>61000</v>
      </c>
      <c r="F87" s="223" t="s">
        <v>82</v>
      </c>
      <c r="G87" s="223"/>
      <c r="H87" s="491">
        <f t="shared" si="5"/>
        <v>0</v>
      </c>
      <c r="I87" s="492"/>
      <c r="J87" s="74"/>
      <c r="K87" s="75"/>
      <c r="L87" s="75"/>
      <c r="M87" s="75"/>
      <c r="N87" s="75"/>
      <c r="O87" s="75"/>
      <c r="P87" s="75"/>
      <c r="Q87" s="75"/>
      <c r="R87" s="75"/>
      <c r="S87" s="75"/>
      <c r="T87" s="75"/>
    </row>
    <row r="88" spans="1:23" ht="38.1" customHeight="1">
      <c r="A88" s="548"/>
      <c r="B88" s="222" t="s">
        <v>74</v>
      </c>
      <c r="C88" s="226" t="s">
        <v>115</v>
      </c>
      <c r="D88" s="62"/>
      <c r="E88" s="51">
        <v>2600</v>
      </c>
      <c r="F88" s="479" t="s">
        <v>83</v>
      </c>
      <c r="G88" s="203"/>
      <c r="H88" s="491">
        <f t="shared" si="5"/>
        <v>0</v>
      </c>
      <c r="I88" s="492"/>
      <c r="J88" s="74"/>
      <c r="K88" s="75"/>
      <c r="L88" s="75"/>
      <c r="M88" s="75"/>
      <c r="N88" s="75"/>
      <c r="O88" s="75"/>
      <c r="P88" s="75"/>
      <c r="Q88" s="75"/>
      <c r="R88" s="75"/>
      <c r="S88" s="75"/>
      <c r="T88" s="75"/>
    </row>
    <row r="89" spans="1:23" ht="38.1" customHeight="1">
      <c r="A89" s="548"/>
      <c r="B89" s="222" t="s">
        <v>194</v>
      </c>
      <c r="C89" s="226" t="s">
        <v>116</v>
      </c>
      <c r="D89" s="62"/>
      <c r="E89" s="51">
        <v>4880</v>
      </c>
      <c r="F89" s="479" t="s">
        <v>83</v>
      </c>
      <c r="G89" s="203"/>
      <c r="H89" s="491">
        <f t="shared" si="5"/>
        <v>0</v>
      </c>
      <c r="I89" s="492"/>
      <c r="J89" s="74"/>
      <c r="K89" s="75"/>
      <c r="L89" s="75"/>
      <c r="M89" s="75"/>
      <c r="N89" s="75"/>
      <c r="O89" s="75"/>
      <c r="P89" s="75"/>
      <c r="Q89" s="75"/>
      <c r="R89" s="75"/>
      <c r="S89" s="75"/>
      <c r="T89" s="75"/>
    </row>
    <row r="90" spans="1:23" ht="38.1" customHeight="1" thickBot="1">
      <c r="A90" s="548"/>
      <c r="B90" s="222" t="s">
        <v>195</v>
      </c>
      <c r="C90" s="226" t="s">
        <v>117</v>
      </c>
      <c r="D90" s="115"/>
      <c r="E90" s="113">
        <v>4880</v>
      </c>
      <c r="F90" s="479" t="s">
        <v>83</v>
      </c>
      <c r="G90" s="203"/>
      <c r="H90" s="491">
        <f>D90*E90</f>
        <v>0</v>
      </c>
      <c r="I90" s="492"/>
      <c r="J90" s="74"/>
      <c r="K90" s="75"/>
      <c r="L90" s="75"/>
      <c r="M90" s="75"/>
      <c r="N90" s="75"/>
      <c r="O90" s="75"/>
      <c r="P90" s="75"/>
      <c r="Q90" s="75"/>
      <c r="R90" s="75"/>
      <c r="S90" s="75"/>
      <c r="T90" s="75"/>
      <c r="U90" s="75"/>
      <c r="V90" s="75"/>
    </row>
    <row r="91" spans="1:23" ht="20.100000000000001" customHeight="1" thickTop="1" thickBot="1">
      <c r="A91" s="548"/>
      <c r="B91" s="64"/>
      <c r="C91" s="65" t="s">
        <v>10</v>
      </c>
      <c r="D91" s="66"/>
      <c r="E91" s="67"/>
      <c r="F91" s="315"/>
      <c r="G91" s="316"/>
      <c r="H91" s="482">
        <f>SUM(H84:I90)</f>
        <v>0</v>
      </c>
      <c r="I91" s="551"/>
      <c r="J91" s="76"/>
      <c r="K91" s="125"/>
      <c r="L91" s="75"/>
      <c r="M91" s="75"/>
      <c r="N91" s="75"/>
      <c r="O91" s="75"/>
      <c r="P91" s="75"/>
      <c r="Q91" s="75"/>
      <c r="R91" s="75"/>
      <c r="S91" s="75"/>
      <c r="T91" s="75"/>
      <c r="U91" s="75"/>
      <c r="V91" s="75"/>
      <c r="W91" s="75"/>
    </row>
    <row r="92" spans="1:23" ht="20.100000000000001" customHeight="1">
      <c r="A92" s="548"/>
      <c r="B92" s="465" t="s">
        <v>8</v>
      </c>
      <c r="C92" s="466"/>
      <c r="D92" s="319" t="s">
        <v>142</v>
      </c>
      <c r="E92" s="320"/>
      <c r="F92" s="320"/>
      <c r="G92" s="320"/>
      <c r="H92" s="320"/>
      <c r="I92" s="320"/>
      <c r="J92" s="320"/>
      <c r="K92" s="320"/>
      <c r="L92" s="321"/>
      <c r="M92" s="74"/>
      <c r="N92" s="75"/>
      <c r="O92" s="75"/>
      <c r="P92" s="75"/>
      <c r="Q92" s="75"/>
      <c r="R92" s="75"/>
      <c r="S92" s="75"/>
      <c r="T92" s="75"/>
      <c r="U92" s="75"/>
      <c r="V92" s="75"/>
      <c r="W92" s="75"/>
    </row>
    <row r="93" spans="1:23" ht="42" customHeight="1" thickBot="1">
      <c r="A93" s="548"/>
      <c r="B93" s="467"/>
      <c r="C93" s="468"/>
      <c r="D93" s="469" t="s">
        <v>171</v>
      </c>
      <c r="E93" s="327"/>
      <c r="F93" s="116" t="s">
        <v>222</v>
      </c>
      <c r="G93" s="326" t="s">
        <v>3</v>
      </c>
      <c r="H93" s="470"/>
      <c r="I93" s="327"/>
      <c r="J93" s="326" t="s">
        <v>15</v>
      </c>
      <c r="K93" s="470"/>
      <c r="L93" s="431"/>
      <c r="M93" s="75"/>
      <c r="N93" s="75"/>
      <c r="O93" s="75"/>
      <c r="P93" s="75"/>
      <c r="Q93" s="75"/>
      <c r="R93" s="75"/>
      <c r="S93" s="75"/>
      <c r="T93" s="75"/>
    </row>
    <row r="94" spans="1:23" ht="20.100000000000001" customHeight="1">
      <c r="A94" s="548"/>
      <c r="B94" s="419" t="s">
        <v>153</v>
      </c>
      <c r="C94" s="419"/>
      <c r="D94" s="458"/>
      <c r="E94" s="459"/>
      <c r="F94" s="110">
        <v>914</v>
      </c>
      <c r="G94" s="460" t="s">
        <v>11</v>
      </c>
      <c r="H94" s="460"/>
      <c r="I94" s="460"/>
      <c r="J94" s="461">
        <f>D94*F94</f>
        <v>0</v>
      </c>
      <c r="K94" s="461"/>
      <c r="L94" s="462"/>
      <c r="M94" s="75"/>
      <c r="N94" s="75"/>
      <c r="O94" s="75"/>
      <c r="P94" s="75"/>
      <c r="Q94" s="75"/>
      <c r="R94" s="75"/>
      <c r="S94" s="75"/>
      <c r="T94" s="75"/>
    </row>
    <row r="95" spans="1:23" ht="20.100000000000001" customHeight="1">
      <c r="A95" s="548"/>
      <c r="B95" s="93"/>
      <c r="C95" s="93" t="s">
        <v>44</v>
      </c>
      <c r="D95" s="443"/>
      <c r="E95" s="444"/>
      <c r="F95" s="52">
        <v>914</v>
      </c>
      <c r="G95" s="223" t="s">
        <v>11</v>
      </c>
      <c r="H95" s="223"/>
      <c r="I95" s="223"/>
      <c r="J95" s="476">
        <f t="shared" ref="J95:J114" si="6">D95*F95</f>
        <v>0</v>
      </c>
      <c r="K95" s="476"/>
      <c r="L95" s="477"/>
      <c r="M95" s="75"/>
      <c r="N95" s="75"/>
      <c r="O95" s="75"/>
      <c r="P95" s="129"/>
      <c r="Q95" s="75"/>
      <c r="R95" s="75"/>
      <c r="S95" s="75"/>
      <c r="T95" s="75"/>
    </row>
    <row r="96" spans="1:23" ht="20.100000000000001" customHeight="1">
      <c r="A96" s="548"/>
      <c r="B96" s="222" t="s">
        <v>124</v>
      </c>
      <c r="C96" s="222" t="s">
        <v>109</v>
      </c>
      <c r="D96" s="443"/>
      <c r="E96" s="444"/>
      <c r="F96" s="52">
        <v>914</v>
      </c>
      <c r="G96" s="223" t="s">
        <v>11</v>
      </c>
      <c r="H96" s="223"/>
      <c r="I96" s="223"/>
      <c r="J96" s="476">
        <f t="shared" si="6"/>
        <v>0</v>
      </c>
      <c r="K96" s="476"/>
      <c r="L96" s="477"/>
      <c r="M96" s="75"/>
      <c r="N96" s="75"/>
      <c r="O96" s="75"/>
      <c r="P96" s="129"/>
      <c r="Q96" s="75"/>
      <c r="R96" s="75"/>
      <c r="S96" s="75"/>
      <c r="T96" s="75"/>
    </row>
    <row r="97" spans="1:20" ht="20.100000000000001" customHeight="1">
      <c r="A97" s="548"/>
      <c r="B97" s="222" t="s">
        <v>125</v>
      </c>
      <c r="C97" s="222"/>
      <c r="D97" s="443"/>
      <c r="E97" s="444"/>
      <c r="F97" s="52">
        <v>914</v>
      </c>
      <c r="G97" s="223" t="s">
        <v>11</v>
      </c>
      <c r="H97" s="223"/>
      <c r="I97" s="223"/>
      <c r="J97" s="476">
        <f t="shared" si="6"/>
        <v>0</v>
      </c>
      <c r="K97" s="476"/>
      <c r="L97" s="477"/>
      <c r="M97" s="75"/>
      <c r="N97" s="75"/>
      <c r="O97" s="75"/>
      <c r="P97" s="129"/>
      <c r="Q97" s="75"/>
      <c r="R97" s="75"/>
      <c r="S97" s="75"/>
      <c r="T97" s="75"/>
    </row>
    <row r="98" spans="1:20" ht="20.100000000000001" customHeight="1">
      <c r="A98" s="548"/>
      <c r="B98" s="222" t="s">
        <v>126</v>
      </c>
      <c r="C98" s="222" t="s">
        <v>120</v>
      </c>
      <c r="D98" s="443"/>
      <c r="E98" s="444"/>
      <c r="F98" s="52">
        <v>914</v>
      </c>
      <c r="G98" s="223" t="s">
        <v>11</v>
      </c>
      <c r="H98" s="223"/>
      <c r="I98" s="223"/>
      <c r="J98" s="476">
        <f t="shared" si="6"/>
        <v>0</v>
      </c>
      <c r="K98" s="476"/>
      <c r="L98" s="477"/>
      <c r="M98" s="75"/>
      <c r="N98" s="75"/>
      <c r="O98" s="75"/>
      <c r="P98" s="129"/>
      <c r="Q98" s="75"/>
      <c r="R98" s="75"/>
      <c r="S98" s="75"/>
      <c r="T98" s="75"/>
    </row>
    <row r="99" spans="1:20" ht="20.100000000000001" customHeight="1">
      <c r="A99" s="548"/>
      <c r="B99" s="222" t="s">
        <v>127</v>
      </c>
      <c r="C99" s="222" t="s">
        <v>111</v>
      </c>
      <c r="D99" s="443"/>
      <c r="E99" s="444"/>
      <c r="F99" s="52">
        <v>914</v>
      </c>
      <c r="G99" s="223" t="s">
        <v>11</v>
      </c>
      <c r="H99" s="223"/>
      <c r="I99" s="223"/>
      <c r="J99" s="476">
        <f t="shared" si="6"/>
        <v>0</v>
      </c>
      <c r="K99" s="476"/>
      <c r="L99" s="477"/>
      <c r="M99" s="75"/>
      <c r="N99" s="75"/>
      <c r="O99" s="75"/>
      <c r="P99" s="129"/>
      <c r="Q99" s="75"/>
      <c r="R99" s="75"/>
      <c r="S99" s="75"/>
      <c r="T99" s="75"/>
    </row>
    <row r="100" spans="1:20" ht="20.100000000000001" customHeight="1">
      <c r="A100" s="548"/>
      <c r="B100" s="455" t="s">
        <v>128</v>
      </c>
      <c r="C100" s="455" t="s">
        <v>121</v>
      </c>
      <c r="D100" s="443"/>
      <c r="E100" s="444"/>
      <c r="F100" s="52">
        <v>914</v>
      </c>
      <c r="G100" s="223" t="s">
        <v>11</v>
      </c>
      <c r="H100" s="223"/>
      <c r="I100" s="223"/>
      <c r="J100" s="476">
        <f t="shared" si="6"/>
        <v>0</v>
      </c>
      <c r="K100" s="476"/>
      <c r="L100" s="477"/>
      <c r="M100" s="75"/>
      <c r="N100" s="75"/>
      <c r="O100" s="75"/>
      <c r="P100" s="75"/>
      <c r="Q100" s="75"/>
      <c r="R100" s="75"/>
      <c r="S100" s="75"/>
      <c r="T100" s="75"/>
    </row>
    <row r="101" spans="1:20" ht="20.100000000000001" customHeight="1">
      <c r="A101" s="548"/>
      <c r="B101" s="455" t="s">
        <v>129</v>
      </c>
      <c r="C101" s="455" t="s">
        <v>122</v>
      </c>
      <c r="D101" s="443"/>
      <c r="E101" s="444"/>
      <c r="F101" s="52">
        <v>4580</v>
      </c>
      <c r="G101" s="223" t="s">
        <v>11</v>
      </c>
      <c r="H101" s="223"/>
      <c r="I101" s="223"/>
      <c r="J101" s="476">
        <f t="shared" si="6"/>
        <v>0</v>
      </c>
      <c r="K101" s="476"/>
      <c r="L101" s="477"/>
      <c r="M101" s="75"/>
      <c r="N101" s="75"/>
      <c r="O101" s="75"/>
      <c r="P101" s="75"/>
      <c r="Q101" s="75"/>
      <c r="R101" s="75"/>
      <c r="S101" s="75"/>
      <c r="T101" s="75"/>
    </row>
    <row r="102" spans="1:20" ht="20.100000000000001" customHeight="1">
      <c r="A102" s="548"/>
      <c r="B102" s="419" t="s">
        <v>130</v>
      </c>
      <c r="C102" s="419"/>
      <c r="D102" s="443"/>
      <c r="E102" s="444"/>
      <c r="F102" s="52">
        <v>914</v>
      </c>
      <c r="G102" s="223" t="s">
        <v>11</v>
      </c>
      <c r="H102" s="223"/>
      <c r="I102" s="223"/>
      <c r="J102" s="476">
        <f t="shared" si="6"/>
        <v>0</v>
      </c>
      <c r="K102" s="476"/>
      <c r="L102" s="477"/>
      <c r="M102" s="75"/>
      <c r="N102" s="75"/>
      <c r="O102" s="75"/>
      <c r="P102" s="75"/>
      <c r="Q102" s="75"/>
      <c r="R102" s="75"/>
      <c r="S102" s="75"/>
      <c r="T102" s="75"/>
    </row>
    <row r="103" spans="1:20" ht="20.100000000000001" customHeight="1">
      <c r="A103" s="548"/>
      <c r="B103" s="93"/>
      <c r="C103" s="93" t="s">
        <v>44</v>
      </c>
      <c r="D103" s="443"/>
      <c r="E103" s="444"/>
      <c r="F103" s="52">
        <v>914</v>
      </c>
      <c r="G103" s="223" t="s">
        <v>11</v>
      </c>
      <c r="H103" s="223"/>
      <c r="I103" s="223"/>
      <c r="J103" s="476">
        <f t="shared" si="6"/>
        <v>0</v>
      </c>
      <c r="K103" s="476"/>
      <c r="L103" s="477"/>
      <c r="M103" s="75"/>
      <c r="N103" s="75"/>
      <c r="O103" s="75"/>
      <c r="P103" s="75"/>
      <c r="Q103" s="75"/>
      <c r="R103" s="75"/>
      <c r="S103" s="75"/>
      <c r="T103" s="75"/>
    </row>
    <row r="104" spans="1:20" ht="20.100000000000001" customHeight="1">
      <c r="A104" s="548"/>
      <c r="B104" s="222" t="s">
        <v>131</v>
      </c>
      <c r="C104" s="222" t="s">
        <v>92</v>
      </c>
      <c r="D104" s="443"/>
      <c r="E104" s="444"/>
      <c r="F104" s="52">
        <v>914</v>
      </c>
      <c r="G104" s="223" t="s">
        <v>11</v>
      </c>
      <c r="H104" s="223"/>
      <c r="I104" s="223"/>
      <c r="J104" s="476">
        <f t="shared" si="6"/>
        <v>0</v>
      </c>
      <c r="K104" s="476"/>
      <c r="L104" s="477"/>
      <c r="M104" s="75"/>
      <c r="N104" s="75"/>
      <c r="O104" s="75"/>
      <c r="P104" s="75"/>
      <c r="Q104" s="75"/>
      <c r="R104" s="75"/>
      <c r="S104" s="75"/>
      <c r="T104" s="75"/>
    </row>
    <row r="105" spans="1:20" ht="20.100000000000001" customHeight="1">
      <c r="A105" s="548"/>
      <c r="B105" s="222" t="s">
        <v>132</v>
      </c>
      <c r="C105" s="222" t="s">
        <v>93</v>
      </c>
      <c r="D105" s="443"/>
      <c r="E105" s="444"/>
      <c r="F105" s="52">
        <v>914</v>
      </c>
      <c r="G105" s="223" t="s">
        <v>11</v>
      </c>
      <c r="H105" s="223"/>
      <c r="I105" s="223"/>
      <c r="J105" s="476">
        <f t="shared" si="6"/>
        <v>0</v>
      </c>
      <c r="K105" s="476"/>
      <c r="L105" s="477"/>
      <c r="M105" s="75"/>
      <c r="N105" s="75"/>
      <c r="O105" s="75"/>
      <c r="P105" s="75"/>
      <c r="Q105" s="75"/>
      <c r="R105" s="75"/>
      <c r="S105" s="75"/>
      <c r="T105" s="75"/>
    </row>
    <row r="106" spans="1:20" ht="20.100000000000001" customHeight="1">
      <c r="A106" s="548"/>
      <c r="B106" s="222" t="s">
        <v>133</v>
      </c>
      <c r="C106" s="222" t="s">
        <v>95</v>
      </c>
      <c r="D106" s="443"/>
      <c r="E106" s="444"/>
      <c r="F106" s="52">
        <v>914</v>
      </c>
      <c r="G106" s="223" t="s">
        <v>11</v>
      </c>
      <c r="H106" s="223"/>
      <c r="I106" s="223"/>
      <c r="J106" s="476">
        <f t="shared" si="6"/>
        <v>0</v>
      </c>
      <c r="K106" s="476"/>
      <c r="L106" s="477"/>
      <c r="M106" s="75"/>
      <c r="N106" s="75"/>
      <c r="O106" s="75"/>
      <c r="P106" s="75"/>
      <c r="Q106" s="75"/>
      <c r="R106" s="75"/>
      <c r="S106" s="75"/>
      <c r="T106" s="75"/>
    </row>
    <row r="107" spans="1:20" ht="20.100000000000001" customHeight="1">
      <c r="A107" s="548"/>
      <c r="B107" s="478" t="s">
        <v>97</v>
      </c>
      <c r="C107" s="478" t="s">
        <v>97</v>
      </c>
      <c r="D107" s="443"/>
      <c r="E107" s="444"/>
      <c r="F107" s="52">
        <v>914</v>
      </c>
      <c r="G107" s="223" t="s">
        <v>11</v>
      </c>
      <c r="H107" s="223"/>
      <c r="I107" s="223"/>
      <c r="J107" s="476">
        <f t="shared" si="6"/>
        <v>0</v>
      </c>
      <c r="K107" s="476"/>
      <c r="L107" s="477"/>
      <c r="M107" s="75"/>
      <c r="N107" s="75"/>
      <c r="O107" s="75"/>
      <c r="P107" s="75"/>
      <c r="Q107" s="75"/>
      <c r="R107" s="75"/>
      <c r="S107" s="75"/>
      <c r="T107" s="75"/>
    </row>
    <row r="108" spans="1:20" ht="20.100000000000001" customHeight="1">
      <c r="A108" s="548"/>
      <c r="B108" s="222" t="s">
        <v>134</v>
      </c>
      <c r="C108" s="222" t="s">
        <v>98</v>
      </c>
      <c r="D108" s="443"/>
      <c r="E108" s="444"/>
      <c r="F108" s="52">
        <v>914</v>
      </c>
      <c r="G108" s="223" t="s">
        <v>11</v>
      </c>
      <c r="H108" s="223"/>
      <c r="I108" s="223"/>
      <c r="J108" s="476">
        <f t="shared" si="6"/>
        <v>0</v>
      </c>
      <c r="K108" s="476"/>
      <c r="L108" s="477"/>
      <c r="M108" s="75"/>
      <c r="N108" s="75"/>
      <c r="O108" s="75"/>
      <c r="P108" s="75"/>
      <c r="Q108" s="75"/>
      <c r="R108" s="75"/>
      <c r="S108" s="75"/>
      <c r="T108" s="75"/>
    </row>
    <row r="109" spans="1:20" ht="20.100000000000001" customHeight="1">
      <c r="A109" s="548"/>
      <c r="B109" s="222" t="s">
        <v>135</v>
      </c>
      <c r="C109" s="222" t="s">
        <v>100</v>
      </c>
      <c r="D109" s="443"/>
      <c r="E109" s="444"/>
      <c r="F109" s="52">
        <v>914</v>
      </c>
      <c r="G109" s="223" t="s">
        <v>11</v>
      </c>
      <c r="H109" s="223"/>
      <c r="I109" s="223"/>
      <c r="J109" s="476">
        <f t="shared" si="6"/>
        <v>0</v>
      </c>
      <c r="K109" s="476"/>
      <c r="L109" s="477"/>
      <c r="M109" s="75"/>
      <c r="N109" s="75"/>
      <c r="O109" s="75"/>
      <c r="P109" s="75"/>
      <c r="Q109" s="75"/>
      <c r="R109" s="75"/>
      <c r="S109" s="75"/>
      <c r="T109" s="75"/>
    </row>
    <row r="110" spans="1:20" ht="20.100000000000001" customHeight="1">
      <c r="A110" s="548"/>
      <c r="B110" s="455" t="s">
        <v>136</v>
      </c>
      <c r="C110" s="455" t="s">
        <v>107</v>
      </c>
      <c r="D110" s="443"/>
      <c r="E110" s="444"/>
      <c r="F110" s="52">
        <v>914</v>
      </c>
      <c r="G110" s="223" t="s">
        <v>11</v>
      </c>
      <c r="H110" s="223"/>
      <c r="I110" s="223"/>
      <c r="J110" s="476">
        <f t="shared" si="6"/>
        <v>0</v>
      </c>
      <c r="K110" s="476"/>
      <c r="L110" s="477"/>
      <c r="M110" s="75"/>
      <c r="N110" s="75"/>
      <c r="O110" s="75"/>
      <c r="P110" s="75"/>
      <c r="Q110" s="75"/>
      <c r="R110" s="75"/>
      <c r="S110" s="75"/>
      <c r="T110" s="75"/>
    </row>
    <row r="111" spans="1:20" ht="20.100000000000001" customHeight="1">
      <c r="A111" s="548"/>
      <c r="B111" s="222" t="s">
        <v>137</v>
      </c>
      <c r="C111" s="222" t="s">
        <v>99</v>
      </c>
      <c r="D111" s="443"/>
      <c r="E111" s="444"/>
      <c r="F111" s="52">
        <v>15300</v>
      </c>
      <c r="G111" s="324" t="s">
        <v>141</v>
      </c>
      <c r="H111" s="324"/>
      <c r="I111" s="324"/>
      <c r="J111" s="476">
        <f t="shared" si="6"/>
        <v>0</v>
      </c>
      <c r="K111" s="476"/>
      <c r="L111" s="477"/>
      <c r="M111" s="75"/>
      <c r="N111" s="75"/>
      <c r="O111" s="75"/>
      <c r="P111" s="75"/>
      <c r="Q111" s="75"/>
      <c r="R111" s="75"/>
      <c r="S111" s="75"/>
      <c r="T111" s="75"/>
    </row>
    <row r="112" spans="1:20" ht="20.100000000000001" customHeight="1">
      <c r="A112" s="548"/>
      <c r="B112" s="222" t="s">
        <v>138</v>
      </c>
      <c r="C112" s="222" t="s">
        <v>96</v>
      </c>
      <c r="D112" s="443"/>
      <c r="E112" s="444"/>
      <c r="F112" s="52">
        <v>458</v>
      </c>
      <c r="G112" s="223" t="s">
        <v>11</v>
      </c>
      <c r="H112" s="223"/>
      <c r="I112" s="223"/>
      <c r="J112" s="476">
        <f t="shared" si="6"/>
        <v>0</v>
      </c>
      <c r="K112" s="476"/>
      <c r="L112" s="477"/>
      <c r="M112" s="75"/>
      <c r="N112" s="75"/>
      <c r="O112" s="75"/>
      <c r="P112" s="75"/>
      <c r="Q112" s="75"/>
      <c r="R112" s="75"/>
      <c r="S112" s="75"/>
      <c r="T112" s="75"/>
    </row>
    <row r="113" spans="1:20" ht="20.100000000000001" customHeight="1">
      <c r="A113" s="548"/>
      <c r="B113" s="222" t="s">
        <v>139</v>
      </c>
      <c r="C113" s="222" t="s">
        <v>94</v>
      </c>
      <c r="D113" s="443"/>
      <c r="E113" s="444"/>
      <c r="F113" s="52">
        <v>458</v>
      </c>
      <c r="G113" s="223" t="s">
        <v>11</v>
      </c>
      <c r="H113" s="223"/>
      <c r="I113" s="223"/>
      <c r="J113" s="476">
        <f t="shared" si="6"/>
        <v>0</v>
      </c>
      <c r="K113" s="476"/>
      <c r="L113" s="477"/>
      <c r="M113" s="75"/>
      <c r="N113" s="75"/>
      <c r="O113" s="75"/>
      <c r="P113" s="75"/>
      <c r="Q113" s="75"/>
      <c r="R113" s="75"/>
      <c r="S113" s="75"/>
      <c r="T113" s="75"/>
    </row>
    <row r="114" spans="1:20" ht="20.100000000000001" customHeight="1" thickBot="1">
      <c r="A114" s="548"/>
      <c r="B114" s="222" t="s">
        <v>140</v>
      </c>
      <c r="C114" s="222" t="s">
        <v>106</v>
      </c>
      <c r="D114" s="448"/>
      <c r="E114" s="449"/>
      <c r="F114" s="113">
        <v>4580</v>
      </c>
      <c r="G114" s="450" t="s">
        <v>141</v>
      </c>
      <c r="H114" s="450"/>
      <c r="I114" s="450"/>
      <c r="J114" s="474">
        <f t="shared" si="6"/>
        <v>0</v>
      </c>
      <c r="K114" s="474"/>
      <c r="L114" s="475"/>
      <c r="M114" s="75"/>
      <c r="N114" s="75"/>
      <c r="O114" s="75"/>
      <c r="P114" s="75"/>
      <c r="Q114" s="75"/>
      <c r="R114" s="75"/>
      <c r="S114" s="75"/>
      <c r="T114" s="75"/>
    </row>
    <row r="115" spans="1:20" ht="20.100000000000001" customHeight="1" thickTop="1" thickBot="1">
      <c r="A115" s="548"/>
      <c r="B115" s="130"/>
      <c r="C115" s="96" t="s">
        <v>10</v>
      </c>
      <c r="D115" s="463"/>
      <c r="E115" s="464"/>
      <c r="F115" s="67"/>
      <c r="G115" s="437"/>
      <c r="H115" s="438"/>
      <c r="I115" s="439"/>
      <c r="J115" s="440">
        <f>SUM(J94:L114)</f>
        <v>0</v>
      </c>
      <c r="K115" s="441"/>
      <c r="L115" s="442"/>
      <c r="M115" s="75"/>
      <c r="N115" s="75"/>
      <c r="O115" s="75"/>
      <c r="P115" s="75"/>
      <c r="Q115" s="75"/>
      <c r="R115" s="75"/>
      <c r="S115" s="75"/>
      <c r="T115" s="75"/>
    </row>
    <row r="116" spans="1:20" ht="30.75" customHeight="1">
      <c r="A116" s="548"/>
      <c r="B116" s="465" t="s">
        <v>8</v>
      </c>
      <c r="C116" s="466"/>
      <c r="D116" s="319" t="s">
        <v>152</v>
      </c>
      <c r="E116" s="320"/>
      <c r="F116" s="320"/>
      <c r="G116" s="320"/>
      <c r="H116" s="320"/>
      <c r="I116" s="320"/>
      <c r="J116" s="320"/>
      <c r="K116" s="320"/>
      <c r="L116" s="321"/>
      <c r="M116" s="75"/>
      <c r="N116" s="75"/>
      <c r="O116" s="75"/>
      <c r="P116" s="75"/>
      <c r="Q116" s="75"/>
      <c r="R116" s="75"/>
      <c r="S116" s="75"/>
      <c r="T116" s="75"/>
    </row>
    <row r="117" spans="1:20" ht="36.75" customHeight="1" thickBot="1">
      <c r="A117" s="548"/>
      <c r="B117" s="467"/>
      <c r="C117" s="468"/>
      <c r="D117" s="469" t="s">
        <v>172</v>
      </c>
      <c r="E117" s="327"/>
      <c r="F117" s="141" t="s">
        <v>222</v>
      </c>
      <c r="G117" s="326" t="s">
        <v>3</v>
      </c>
      <c r="H117" s="470"/>
      <c r="I117" s="327"/>
      <c r="J117" s="326" t="s">
        <v>15</v>
      </c>
      <c r="K117" s="470"/>
      <c r="L117" s="431"/>
      <c r="M117" s="75"/>
      <c r="N117" s="75"/>
      <c r="O117" s="75"/>
      <c r="P117" s="75"/>
      <c r="Q117" s="75"/>
      <c r="R117" s="75"/>
      <c r="S117" s="75"/>
      <c r="T117" s="75"/>
    </row>
    <row r="118" spans="1:20" ht="20.100000000000001" customHeight="1">
      <c r="A118" s="548"/>
      <c r="B118" s="419" t="s">
        <v>144</v>
      </c>
      <c r="C118" s="419"/>
      <c r="D118" s="458"/>
      <c r="E118" s="459"/>
      <c r="F118" s="110">
        <v>239</v>
      </c>
      <c r="G118" s="460" t="s">
        <v>143</v>
      </c>
      <c r="H118" s="460"/>
      <c r="I118" s="460"/>
      <c r="J118" s="461">
        <f>D118*F118</f>
        <v>0</v>
      </c>
      <c r="K118" s="461"/>
      <c r="L118" s="462"/>
      <c r="M118" s="75"/>
      <c r="N118" s="75"/>
      <c r="O118" s="75"/>
      <c r="P118" s="75"/>
      <c r="Q118" s="75"/>
      <c r="R118" s="75"/>
      <c r="S118" s="75"/>
      <c r="T118" s="75"/>
    </row>
    <row r="119" spans="1:20" ht="20.100000000000001" customHeight="1">
      <c r="A119" s="548"/>
      <c r="B119" s="201" t="s">
        <v>123</v>
      </c>
      <c r="C119" s="201"/>
      <c r="D119" s="443"/>
      <c r="E119" s="444"/>
      <c r="F119" s="52">
        <v>239</v>
      </c>
      <c r="G119" s="223" t="s">
        <v>143</v>
      </c>
      <c r="H119" s="223"/>
      <c r="I119" s="223"/>
      <c r="J119" s="445">
        <f t="shared" ref="J119:J128" si="7">D119*F119</f>
        <v>0</v>
      </c>
      <c r="K119" s="446"/>
      <c r="L119" s="447"/>
      <c r="M119" s="75"/>
      <c r="N119" s="75"/>
      <c r="O119" s="75"/>
      <c r="P119" s="75"/>
      <c r="Q119" s="75"/>
      <c r="R119" s="75"/>
      <c r="S119" s="75"/>
      <c r="T119" s="75"/>
    </row>
    <row r="120" spans="1:20" ht="20.100000000000001" customHeight="1">
      <c r="A120" s="548"/>
      <c r="B120" s="222" t="s">
        <v>145</v>
      </c>
      <c r="C120" s="222"/>
      <c r="D120" s="443"/>
      <c r="E120" s="444"/>
      <c r="F120" s="52">
        <v>239</v>
      </c>
      <c r="G120" s="223" t="s">
        <v>143</v>
      </c>
      <c r="H120" s="223"/>
      <c r="I120" s="223"/>
      <c r="J120" s="445">
        <f t="shared" si="7"/>
        <v>0</v>
      </c>
      <c r="K120" s="446"/>
      <c r="L120" s="447"/>
      <c r="M120" s="75"/>
      <c r="N120" s="75"/>
      <c r="O120" s="75"/>
      <c r="P120" s="75"/>
      <c r="Q120" s="75"/>
      <c r="R120" s="75"/>
      <c r="S120" s="75"/>
      <c r="T120" s="75"/>
    </row>
    <row r="121" spans="1:20" ht="20.100000000000001" customHeight="1">
      <c r="A121" s="548"/>
      <c r="B121" s="222" t="s">
        <v>146</v>
      </c>
      <c r="C121" s="222"/>
      <c r="D121" s="443"/>
      <c r="E121" s="444"/>
      <c r="F121" s="52">
        <v>239</v>
      </c>
      <c r="G121" s="223" t="s">
        <v>143</v>
      </c>
      <c r="H121" s="223"/>
      <c r="I121" s="223"/>
      <c r="J121" s="445">
        <f t="shared" si="7"/>
        <v>0</v>
      </c>
      <c r="K121" s="446"/>
      <c r="L121" s="447"/>
      <c r="M121" s="75"/>
      <c r="N121" s="75"/>
      <c r="O121" s="75"/>
      <c r="P121" s="75"/>
      <c r="Q121" s="75"/>
      <c r="R121" s="75"/>
      <c r="S121" s="75"/>
      <c r="T121" s="75"/>
    </row>
    <row r="122" spans="1:20" ht="20.100000000000001" customHeight="1">
      <c r="A122" s="548"/>
      <c r="B122" s="473" t="s">
        <v>196</v>
      </c>
      <c r="C122" s="473"/>
      <c r="D122" s="443"/>
      <c r="E122" s="444"/>
      <c r="F122" s="52">
        <v>239</v>
      </c>
      <c r="G122" s="223" t="s">
        <v>143</v>
      </c>
      <c r="H122" s="223"/>
      <c r="I122" s="223"/>
      <c r="J122" s="445">
        <f t="shared" si="7"/>
        <v>0</v>
      </c>
      <c r="K122" s="446"/>
      <c r="L122" s="447"/>
      <c r="M122" s="75"/>
      <c r="N122" s="75"/>
      <c r="O122" s="75"/>
      <c r="P122" s="75"/>
      <c r="Q122" s="75"/>
      <c r="R122" s="75"/>
      <c r="S122" s="75"/>
      <c r="T122" s="75"/>
    </row>
    <row r="123" spans="1:20" ht="20.100000000000001" customHeight="1">
      <c r="A123" s="549"/>
      <c r="B123" s="131"/>
      <c r="C123" s="132" t="s">
        <v>197</v>
      </c>
      <c r="D123" s="443"/>
      <c r="E123" s="444"/>
      <c r="F123" s="52">
        <v>239</v>
      </c>
      <c r="G123" s="223" t="s">
        <v>143</v>
      </c>
      <c r="H123" s="223"/>
      <c r="I123" s="223"/>
      <c r="J123" s="445">
        <f t="shared" si="7"/>
        <v>0</v>
      </c>
      <c r="K123" s="446"/>
      <c r="L123" s="447"/>
      <c r="M123" s="75"/>
      <c r="N123" s="75"/>
      <c r="O123" s="75"/>
      <c r="P123" s="75"/>
      <c r="Q123" s="75"/>
      <c r="R123" s="75"/>
      <c r="S123" s="75"/>
      <c r="T123" s="75"/>
    </row>
    <row r="124" spans="1:20" ht="20.100000000000001" customHeight="1">
      <c r="A124" s="548"/>
      <c r="B124" s="472" t="s">
        <v>147</v>
      </c>
      <c r="C124" s="472"/>
      <c r="D124" s="443"/>
      <c r="E124" s="444"/>
      <c r="F124" s="52">
        <v>239</v>
      </c>
      <c r="G124" s="223" t="s">
        <v>143</v>
      </c>
      <c r="H124" s="223"/>
      <c r="I124" s="223"/>
      <c r="J124" s="445">
        <f t="shared" si="7"/>
        <v>0</v>
      </c>
      <c r="K124" s="446"/>
      <c r="L124" s="447"/>
      <c r="M124" s="75"/>
      <c r="N124" s="75"/>
      <c r="O124" s="75"/>
      <c r="P124" s="75"/>
      <c r="Q124" s="75"/>
      <c r="R124" s="75"/>
      <c r="S124" s="75"/>
      <c r="T124" s="75"/>
    </row>
    <row r="125" spans="1:20" ht="20.100000000000001" customHeight="1">
      <c r="A125" s="548"/>
      <c r="B125" s="222" t="s">
        <v>148</v>
      </c>
      <c r="C125" s="222"/>
      <c r="D125" s="443"/>
      <c r="E125" s="444"/>
      <c r="F125" s="52">
        <v>239</v>
      </c>
      <c r="G125" s="223" t="s">
        <v>143</v>
      </c>
      <c r="H125" s="223"/>
      <c r="I125" s="223"/>
      <c r="J125" s="445">
        <f t="shared" si="7"/>
        <v>0</v>
      </c>
      <c r="K125" s="446"/>
      <c r="L125" s="447"/>
      <c r="M125" s="75"/>
      <c r="N125" s="75"/>
      <c r="O125" s="75"/>
      <c r="P125" s="75"/>
      <c r="Q125" s="75"/>
      <c r="R125" s="75"/>
      <c r="S125" s="75"/>
      <c r="T125" s="75"/>
    </row>
    <row r="126" spans="1:20" ht="20.100000000000001" customHeight="1">
      <c r="A126" s="548"/>
      <c r="B126" s="222" t="s">
        <v>149</v>
      </c>
      <c r="C126" s="222"/>
      <c r="D126" s="443"/>
      <c r="E126" s="444"/>
      <c r="F126" s="52">
        <v>239</v>
      </c>
      <c r="G126" s="223" t="s">
        <v>143</v>
      </c>
      <c r="H126" s="223"/>
      <c r="I126" s="223"/>
      <c r="J126" s="445">
        <f t="shared" si="7"/>
        <v>0</v>
      </c>
      <c r="K126" s="446"/>
      <c r="L126" s="447"/>
      <c r="M126" s="75"/>
      <c r="N126" s="75"/>
      <c r="O126" s="75"/>
      <c r="P126" s="75"/>
      <c r="Q126" s="75"/>
      <c r="R126" s="75"/>
      <c r="S126" s="75"/>
      <c r="T126" s="75"/>
    </row>
    <row r="127" spans="1:20" ht="20.100000000000001" customHeight="1">
      <c r="A127" s="548"/>
      <c r="B127" s="419" t="s">
        <v>150</v>
      </c>
      <c r="C127" s="419"/>
      <c r="D127" s="443"/>
      <c r="E127" s="444"/>
      <c r="F127" s="52">
        <v>239</v>
      </c>
      <c r="G127" s="223" t="s">
        <v>143</v>
      </c>
      <c r="H127" s="223"/>
      <c r="I127" s="223"/>
      <c r="J127" s="445">
        <f t="shared" si="7"/>
        <v>0</v>
      </c>
      <c r="K127" s="446"/>
      <c r="L127" s="447"/>
      <c r="M127" s="75"/>
      <c r="N127" s="75"/>
      <c r="O127" s="75"/>
      <c r="P127" s="75"/>
      <c r="Q127" s="75"/>
      <c r="R127" s="75"/>
      <c r="S127" s="75"/>
      <c r="T127" s="75"/>
    </row>
    <row r="128" spans="1:20" ht="20.100000000000001" customHeight="1" thickBot="1">
      <c r="A128" s="548"/>
      <c r="B128" s="201" t="s">
        <v>151</v>
      </c>
      <c r="C128" s="201"/>
      <c r="D128" s="448"/>
      <c r="E128" s="449"/>
      <c r="F128" s="113">
        <v>239</v>
      </c>
      <c r="G128" s="471" t="s">
        <v>143</v>
      </c>
      <c r="H128" s="471"/>
      <c r="I128" s="471"/>
      <c r="J128" s="451">
        <f t="shared" si="7"/>
        <v>0</v>
      </c>
      <c r="K128" s="452"/>
      <c r="L128" s="453"/>
      <c r="M128" s="75"/>
      <c r="N128" s="75"/>
      <c r="O128" s="75"/>
      <c r="P128" s="75"/>
      <c r="Q128" s="75"/>
      <c r="R128" s="75"/>
      <c r="S128" s="75"/>
      <c r="T128" s="75"/>
    </row>
    <row r="129" spans="1:20" ht="20.100000000000001" customHeight="1" thickTop="1" thickBot="1">
      <c r="A129" s="548"/>
      <c r="B129" s="130"/>
      <c r="C129" s="96" t="s">
        <v>10</v>
      </c>
      <c r="D129" s="463"/>
      <c r="E129" s="464"/>
      <c r="F129" s="67"/>
      <c r="G129" s="437"/>
      <c r="H129" s="438"/>
      <c r="I129" s="439"/>
      <c r="J129" s="440">
        <f>SUM(J118:L128)</f>
        <v>0</v>
      </c>
      <c r="K129" s="441"/>
      <c r="L129" s="442"/>
      <c r="M129" s="75"/>
      <c r="N129" s="75"/>
      <c r="O129" s="75"/>
      <c r="P129" s="75"/>
      <c r="Q129" s="75"/>
      <c r="R129" s="75"/>
      <c r="S129" s="75"/>
      <c r="T129" s="75"/>
    </row>
    <row r="130" spans="1:20" ht="20.100000000000001" customHeight="1">
      <c r="A130" s="548"/>
      <c r="B130" s="465" t="s">
        <v>8</v>
      </c>
      <c r="C130" s="466"/>
      <c r="D130" s="319" t="s">
        <v>161</v>
      </c>
      <c r="E130" s="320"/>
      <c r="F130" s="320"/>
      <c r="G130" s="320"/>
      <c r="H130" s="320"/>
      <c r="I130" s="320"/>
      <c r="J130" s="320"/>
      <c r="K130" s="320"/>
      <c r="L130" s="321"/>
      <c r="M130" s="75"/>
      <c r="N130" s="75"/>
      <c r="O130" s="75"/>
      <c r="P130" s="75"/>
      <c r="Q130" s="75"/>
      <c r="R130" s="75"/>
      <c r="S130" s="75"/>
      <c r="T130" s="75"/>
    </row>
    <row r="131" spans="1:20" ht="42" customHeight="1" thickBot="1">
      <c r="A131" s="548"/>
      <c r="B131" s="467"/>
      <c r="C131" s="468"/>
      <c r="D131" s="469" t="s">
        <v>188</v>
      </c>
      <c r="E131" s="327"/>
      <c r="F131" s="141" t="s">
        <v>222</v>
      </c>
      <c r="G131" s="326" t="s">
        <v>3</v>
      </c>
      <c r="H131" s="470"/>
      <c r="I131" s="327"/>
      <c r="J131" s="326" t="s">
        <v>15</v>
      </c>
      <c r="K131" s="470"/>
      <c r="L131" s="431"/>
      <c r="M131" s="75"/>
      <c r="N131" s="75"/>
      <c r="O131" s="75"/>
      <c r="P131" s="75"/>
      <c r="Q131" s="75"/>
      <c r="R131" s="75"/>
      <c r="S131" s="75"/>
      <c r="T131" s="75"/>
    </row>
    <row r="132" spans="1:20" ht="20.100000000000001" customHeight="1">
      <c r="A132" s="548"/>
      <c r="B132" s="419" t="s">
        <v>153</v>
      </c>
      <c r="C132" s="419"/>
      <c r="D132" s="458"/>
      <c r="E132" s="459"/>
      <c r="F132" s="110">
        <v>458</v>
      </c>
      <c r="G132" s="460" t="s">
        <v>11</v>
      </c>
      <c r="H132" s="460"/>
      <c r="I132" s="460"/>
      <c r="J132" s="461">
        <f>D132*F132</f>
        <v>0</v>
      </c>
      <c r="K132" s="461"/>
      <c r="L132" s="462"/>
      <c r="M132" s="75"/>
      <c r="N132" s="75"/>
      <c r="O132" s="75"/>
      <c r="P132" s="75"/>
      <c r="Q132" s="75"/>
      <c r="R132" s="75"/>
      <c r="S132" s="75"/>
      <c r="T132" s="75"/>
    </row>
    <row r="133" spans="1:20" ht="20.100000000000001" customHeight="1">
      <c r="A133" s="548"/>
      <c r="B133" s="93"/>
      <c r="C133" s="93" t="s">
        <v>44</v>
      </c>
      <c r="D133" s="443"/>
      <c r="E133" s="444"/>
      <c r="F133" s="52">
        <v>458</v>
      </c>
      <c r="G133" s="223" t="s">
        <v>11</v>
      </c>
      <c r="H133" s="223"/>
      <c r="I133" s="223"/>
      <c r="J133" s="445">
        <f t="shared" ref="J133:J151" si="8">D133*F133</f>
        <v>0</v>
      </c>
      <c r="K133" s="446"/>
      <c r="L133" s="447"/>
      <c r="M133" s="75"/>
      <c r="N133" s="75"/>
      <c r="O133" s="75"/>
      <c r="P133" s="75"/>
      <c r="Q133" s="75"/>
      <c r="R133" s="75"/>
      <c r="S133" s="75"/>
      <c r="T133" s="75"/>
    </row>
    <row r="134" spans="1:20" ht="20.100000000000001" customHeight="1">
      <c r="A134" s="548"/>
      <c r="B134" s="456" t="s">
        <v>124</v>
      </c>
      <c r="C134" s="456" t="s">
        <v>109</v>
      </c>
      <c r="D134" s="443"/>
      <c r="E134" s="444"/>
      <c r="F134" s="52">
        <v>458</v>
      </c>
      <c r="G134" s="223" t="s">
        <v>11</v>
      </c>
      <c r="H134" s="223"/>
      <c r="I134" s="223"/>
      <c r="J134" s="445">
        <f t="shared" si="8"/>
        <v>0</v>
      </c>
      <c r="K134" s="446"/>
      <c r="L134" s="447"/>
      <c r="M134" s="75"/>
      <c r="N134" s="75"/>
      <c r="O134" s="75"/>
      <c r="P134" s="75"/>
      <c r="Q134" s="75"/>
      <c r="R134" s="75"/>
      <c r="S134" s="75"/>
      <c r="T134" s="75"/>
    </row>
    <row r="135" spans="1:20" ht="20.100000000000001" customHeight="1">
      <c r="A135" s="548"/>
      <c r="B135" s="456" t="s">
        <v>125</v>
      </c>
      <c r="C135" s="456" t="s">
        <v>110</v>
      </c>
      <c r="D135" s="443"/>
      <c r="E135" s="444"/>
      <c r="F135" s="52">
        <v>458</v>
      </c>
      <c r="G135" s="223" t="s">
        <v>11</v>
      </c>
      <c r="H135" s="223"/>
      <c r="I135" s="223"/>
      <c r="J135" s="445">
        <f t="shared" si="8"/>
        <v>0</v>
      </c>
      <c r="K135" s="446"/>
      <c r="L135" s="447"/>
      <c r="M135" s="75"/>
      <c r="N135" s="75"/>
      <c r="O135" s="75"/>
      <c r="P135" s="75"/>
      <c r="Q135" s="75"/>
      <c r="R135" s="75"/>
      <c r="S135" s="75"/>
      <c r="T135" s="75"/>
    </row>
    <row r="136" spans="1:20" ht="20.100000000000001" customHeight="1">
      <c r="A136" s="548"/>
      <c r="B136" s="456" t="s">
        <v>126</v>
      </c>
      <c r="C136" s="456" t="s">
        <v>120</v>
      </c>
      <c r="D136" s="443"/>
      <c r="E136" s="444"/>
      <c r="F136" s="52">
        <v>458</v>
      </c>
      <c r="G136" s="223" t="s">
        <v>11</v>
      </c>
      <c r="H136" s="223"/>
      <c r="I136" s="223"/>
      <c r="J136" s="445">
        <f t="shared" si="8"/>
        <v>0</v>
      </c>
      <c r="K136" s="446"/>
      <c r="L136" s="447"/>
      <c r="M136" s="75"/>
      <c r="N136" s="75"/>
      <c r="O136" s="75"/>
      <c r="P136" s="75"/>
      <c r="Q136" s="75"/>
      <c r="R136" s="75"/>
      <c r="S136" s="75"/>
      <c r="T136" s="75"/>
    </row>
    <row r="137" spans="1:20" ht="20.100000000000001" customHeight="1">
      <c r="A137" s="548"/>
      <c r="B137" s="456" t="s">
        <v>127</v>
      </c>
      <c r="C137" s="456" t="s">
        <v>111</v>
      </c>
      <c r="D137" s="443"/>
      <c r="E137" s="444"/>
      <c r="F137" s="52">
        <v>458</v>
      </c>
      <c r="G137" s="223" t="s">
        <v>11</v>
      </c>
      <c r="H137" s="223"/>
      <c r="I137" s="223"/>
      <c r="J137" s="445">
        <f t="shared" si="8"/>
        <v>0</v>
      </c>
      <c r="K137" s="446"/>
      <c r="L137" s="447"/>
      <c r="M137" s="75"/>
      <c r="N137" s="75"/>
      <c r="O137" s="75"/>
      <c r="P137" s="75"/>
      <c r="Q137" s="75"/>
      <c r="R137" s="75"/>
      <c r="S137" s="75"/>
      <c r="T137" s="75"/>
    </row>
    <row r="138" spans="1:20" ht="20.100000000000001" customHeight="1">
      <c r="A138" s="548"/>
      <c r="B138" s="457" t="s">
        <v>128</v>
      </c>
      <c r="C138" s="457" t="s">
        <v>121</v>
      </c>
      <c r="D138" s="443"/>
      <c r="E138" s="444"/>
      <c r="F138" s="52">
        <v>458</v>
      </c>
      <c r="G138" s="223" t="s">
        <v>11</v>
      </c>
      <c r="H138" s="223"/>
      <c r="I138" s="223"/>
      <c r="J138" s="445">
        <f t="shared" si="8"/>
        <v>0</v>
      </c>
      <c r="K138" s="446"/>
      <c r="L138" s="447"/>
      <c r="M138" s="75"/>
      <c r="N138" s="75"/>
      <c r="O138" s="75"/>
      <c r="P138" s="75"/>
      <c r="Q138" s="75"/>
      <c r="R138" s="75"/>
      <c r="S138" s="75"/>
      <c r="T138" s="75"/>
    </row>
    <row r="139" spans="1:20" ht="20.100000000000001" customHeight="1">
      <c r="A139" s="548"/>
      <c r="B139" s="419" t="s">
        <v>198</v>
      </c>
      <c r="C139" s="419"/>
      <c r="D139" s="443"/>
      <c r="E139" s="444"/>
      <c r="F139" s="52">
        <v>458</v>
      </c>
      <c r="G139" s="223" t="s">
        <v>11</v>
      </c>
      <c r="H139" s="223"/>
      <c r="I139" s="223"/>
      <c r="J139" s="445">
        <f t="shared" si="8"/>
        <v>0</v>
      </c>
      <c r="K139" s="446"/>
      <c r="L139" s="447"/>
      <c r="M139" s="75"/>
      <c r="N139" s="75"/>
      <c r="O139" s="75"/>
      <c r="P139" s="75"/>
      <c r="Q139" s="75"/>
      <c r="R139" s="75"/>
      <c r="S139" s="75"/>
      <c r="T139" s="75"/>
    </row>
    <row r="140" spans="1:20" ht="20.100000000000001" customHeight="1">
      <c r="A140" s="548"/>
      <c r="B140" s="93"/>
      <c r="C140" s="93" t="s">
        <v>44</v>
      </c>
      <c r="D140" s="443"/>
      <c r="E140" s="444"/>
      <c r="F140" s="52">
        <v>458</v>
      </c>
      <c r="G140" s="223" t="s">
        <v>11</v>
      </c>
      <c r="H140" s="223"/>
      <c r="I140" s="223"/>
      <c r="J140" s="445">
        <f t="shared" si="8"/>
        <v>0</v>
      </c>
      <c r="K140" s="446"/>
      <c r="L140" s="447"/>
      <c r="M140" s="75"/>
      <c r="N140" s="75"/>
      <c r="O140" s="75"/>
      <c r="P140" s="75"/>
      <c r="Q140" s="75"/>
      <c r="R140" s="75"/>
      <c r="S140" s="75"/>
      <c r="T140" s="75"/>
    </row>
    <row r="141" spans="1:20" ht="20.100000000000001" customHeight="1">
      <c r="A141" s="548"/>
      <c r="B141" s="456" t="s">
        <v>154</v>
      </c>
      <c r="C141" s="456" t="s">
        <v>92</v>
      </c>
      <c r="D141" s="443"/>
      <c r="E141" s="444"/>
      <c r="F141" s="52">
        <v>458</v>
      </c>
      <c r="G141" s="223" t="s">
        <v>11</v>
      </c>
      <c r="H141" s="223"/>
      <c r="I141" s="223"/>
      <c r="J141" s="445">
        <f t="shared" si="8"/>
        <v>0</v>
      </c>
      <c r="K141" s="446"/>
      <c r="L141" s="447"/>
      <c r="M141" s="75"/>
      <c r="N141" s="75"/>
      <c r="O141" s="75"/>
      <c r="P141" s="75"/>
      <c r="Q141" s="75"/>
      <c r="R141" s="75"/>
      <c r="S141" s="75"/>
      <c r="T141" s="75"/>
    </row>
    <row r="142" spans="1:20" ht="20.100000000000001" customHeight="1">
      <c r="A142" s="548"/>
      <c r="B142" s="456" t="s">
        <v>155</v>
      </c>
      <c r="C142" s="456" t="s">
        <v>93</v>
      </c>
      <c r="D142" s="443"/>
      <c r="E142" s="444"/>
      <c r="F142" s="52">
        <v>458</v>
      </c>
      <c r="G142" s="223" t="s">
        <v>11</v>
      </c>
      <c r="H142" s="223"/>
      <c r="I142" s="223"/>
      <c r="J142" s="445">
        <f t="shared" si="8"/>
        <v>0</v>
      </c>
      <c r="K142" s="446"/>
      <c r="L142" s="447"/>
      <c r="M142" s="75"/>
      <c r="N142" s="75"/>
      <c r="O142" s="75"/>
      <c r="P142" s="75"/>
      <c r="Q142" s="75"/>
      <c r="R142" s="75"/>
      <c r="S142" s="75"/>
      <c r="T142" s="75"/>
    </row>
    <row r="143" spans="1:20" ht="20.100000000000001" customHeight="1">
      <c r="A143" s="548"/>
      <c r="B143" s="456" t="s">
        <v>156</v>
      </c>
      <c r="C143" s="456" t="s">
        <v>95</v>
      </c>
      <c r="D143" s="443"/>
      <c r="E143" s="444"/>
      <c r="F143" s="52">
        <v>458</v>
      </c>
      <c r="G143" s="223" t="s">
        <v>11</v>
      </c>
      <c r="H143" s="223"/>
      <c r="I143" s="223"/>
      <c r="J143" s="445">
        <f t="shared" si="8"/>
        <v>0</v>
      </c>
      <c r="K143" s="446"/>
      <c r="L143" s="447"/>
      <c r="M143" s="75"/>
      <c r="N143" s="75"/>
      <c r="O143" s="75"/>
      <c r="P143" s="75"/>
      <c r="Q143" s="75"/>
      <c r="R143" s="75"/>
      <c r="S143" s="75"/>
      <c r="T143" s="75"/>
    </row>
    <row r="144" spans="1:20" ht="20.100000000000001" customHeight="1">
      <c r="A144" s="548"/>
      <c r="B144" s="456" t="s">
        <v>157</v>
      </c>
      <c r="C144" s="456" t="s">
        <v>97</v>
      </c>
      <c r="D144" s="443"/>
      <c r="E144" s="444"/>
      <c r="F144" s="52">
        <v>458</v>
      </c>
      <c r="G144" s="223" t="s">
        <v>11</v>
      </c>
      <c r="H144" s="223"/>
      <c r="I144" s="223"/>
      <c r="J144" s="445">
        <f t="shared" si="8"/>
        <v>0</v>
      </c>
      <c r="K144" s="446"/>
      <c r="L144" s="447"/>
      <c r="M144" s="75"/>
      <c r="N144" s="75"/>
      <c r="O144" s="75"/>
      <c r="P144" s="75"/>
      <c r="Q144" s="75"/>
      <c r="R144" s="75"/>
      <c r="S144" s="75"/>
      <c r="T144" s="75"/>
    </row>
    <row r="145" spans="1:20" ht="20.100000000000001" customHeight="1">
      <c r="A145" s="548"/>
      <c r="B145" s="456" t="s">
        <v>158</v>
      </c>
      <c r="C145" s="456" t="s">
        <v>98</v>
      </c>
      <c r="D145" s="443"/>
      <c r="E145" s="444"/>
      <c r="F145" s="52">
        <v>458</v>
      </c>
      <c r="G145" s="324" t="s">
        <v>14</v>
      </c>
      <c r="H145" s="324"/>
      <c r="I145" s="324"/>
      <c r="J145" s="445">
        <f t="shared" si="8"/>
        <v>0</v>
      </c>
      <c r="K145" s="446"/>
      <c r="L145" s="447"/>
      <c r="M145" s="75"/>
      <c r="N145" s="75"/>
      <c r="O145" s="75"/>
      <c r="P145" s="75"/>
      <c r="Q145" s="75"/>
      <c r="R145" s="75"/>
      <c r="S145" s="75"/>
      <c r="T145" s="75"/>
    </row>
    <row r="146" spans="1:20" ht="20.100000000000001" customHeight="1">
      <c r="A146" s="548"/>
      <c r="B146" s="454" t="s">
        <v>159</v>
      </c>
      <c r="C146" s="454" t="s">
        <v>100</v>
      </c>
      <c r="D146" s="443"/>
      <c r="E146" s="444"/>
      <c r="F146" s="52">
        <v>458</v>
      </c>
      <c r="G146" s="324" t="s">
        <v>14</v>
      </c>
      <c r="H146" s="324"/>
      <c r="I146" s="324"/>
      <c r="J146" s="445">
        <f t="shared" si="8"/>
        <v>0</v>
      </c>
      <c r="K146" s="446"/>
      <c r="L146" s="447"/>
      <c r="M146" s="75"/>
      <c r="N146" s="75"/>
      <c r="O146" s="75"/>
      <c r="P146" s="75"/>
      <c r="Q146" s="75"/>
      <c r="R146" s="75"/>
      <c r="S146" s="75"/>
      <c r="T146" s="75"/>
    </row>
    <row r="147" spans="1:20" ht="20.100000000000001" customHeight="1">
      <c r="A147" s="548"/>
      <c r="B147" s="455" t="s">
        <v>160</v>
      </c>
      <c r="C147" s="455" t="s">
        <v>107</v>
      </c>
      <c r="D147" s="443"/>
      <c r="E147" s="444"/>
      <c r="F147" s="52">
        <v>458</v>
      </c>
      <c r="G147" s="223" t="s">
        <v>11</v>
      </c>
      <c r="H147" s="223"/>
      <c r="I147" s="223"/>
      <c r="J147" s="445">
        <f t="shared" si="8"/>
        <v>0</v>
      </c>
      <c r="K147" s="446"/>
      <c r="L147" s="447"/>
      <c r="M147" s="75"/>
      <c r="N147" s="75"/>
      <c r="O147" s="75"/>
      <c r="P147" s="75"/>
      <c r="Q147" s="75"/>
      <c r="R147" s="75"/>
      <c r="S147" s="75"/>
      <c r="T147" s="75"/>
    </row>
    <row r="148" spans="1:20" ht="20.100000000000001" customHeight="1">
      <c r="A148" s="548"/>
      <c r="B148" s="222" t="s">
        <v>99</v>
      </c>
      <c r="C148" s="222" t="s">
        <v>99</v>
      </c>
      <c r="D148" s="443"/>
      <c r="E148" s="444"/>
      <c r="F148" s="52">
        <v>7630</v>
      </c>
      <c r="G148" s="324" t="s">
        <v>9</v>
      </c>
      <c r="H148" s="324"/>
      <c r="I148" s="324"/>
      <c r="J148" s="445">
        <f t="shared" si="8"/>
        <v>0</v>
      </c>
      <c r="K148" s="446"/>
      <c r="L148" s="447"/>
      <c r="M148" s="75"/>
      <c r="N148" s="75"/>
      <c r="O148" s="75"/>
      <c r="P148" s="75"/>
      <c r="Q148" s="75"/>
      <c r="R148" s="75"/>
      <c r="S148" s="75"/>
      <c r="T148" s="75"/>
    </row>
    <row r="149" spans="1:20" ht="20.100000000000001" customHeight="1">
      <c r="A149" s="548"/>
      <c r="B149" s="222" t="s">
        <v>96</v>
      </c>
      <c r="C149" s="222" t="s">
        <v>96</v>
      </c>
      <c r="D149" s="443"/>
      <c r="E149" s="444"/>
      <c r="F149" s="52">
        <v>229</v>
      </c>
      <c r="G149" s="223" t="s">
        <v>11</v>
      </c>
      <c r="H149" s="223"/>
      <c r="I149" s="223"/>
      <c r="J149" s="445">
        <f t="shared" si="8"/>
        <v>0</v>
      </c>
      <c r="K149" s="446"/>
      <c r="L149" s="447"/>
      <c r="M149" s="75"/>
      <c r="N149" s="75"/>
      <c r="O149" s="75"/>
      <c r="P149" s="75"/>
      <c r="Q149" s="75"/>
      <c r="R149" s="75"/>
      <c r="S149" s="75"/>
      <c r="T149" s="75"/>
    </row>
    <row r="150" spans="1:20" ht="20.100000000000001" customHeight="1">
      <c r="A150" s="548"/>
      <c r="B150" s="222" t="s">
        <v>94</v>
      </c>
      <c r="C150" s="222" t="s">
        <v>94</v>
      </c>
      <c r="D150" s="443"/>
      <c r="E150" s="444"/>
      <c r="F150" s="53">
        <v>229</v>
      </c>
      <c r="G150" s="223" t="s">
        <v>11</v>
      </c>
      <c r="H150" s="223"/>
      <c r="I150" s="223"/>
      <c r="J150" s="445">
        <f t="shared" si="8"/>
        <v>0</v>
      </c>
      <c r="K150" s="446"/>
      <c r="L150" s="447"/>
      <c r="M150" s="75"/>
      <c r="N150" s="75"/>
      <c r="O150" s="75"/>
      <c r="P150" s="75"/>
      <c r="Q150" s="75"/>
      <c r="R150" s="75"/>
      <c r="S150" s="75"/>
      <c r="T150" s="75"/>
    </row>
    <row r="151" spans="1:20" ht="20.100000000000001" customHeight="1" thickBot="1">
      <c r="A151" s="548"/>
      <c r="B151" s="201" t="s">
        <v>106</v>
      </c>
      <c r="C151" s="201" t="s">
        <v>106</v>
      </c>
      <c r="D151" s="448"/>
      <c r="E151" s="449"/>
      <c r="F151" s="113">
        <v>2290</v>
      </c>
      <c r="G151" s="450" t="s">
        <v>9</v>
      </c>
      <c r="H151" s="450"/>
      <c r="I151" s="450"/>
      <c r="J151" s="451">
        <f t="shared" si="8"/>
        <v>0</v>
      </c>
      <c r="K151" s="452"/>
      <c r="L151" s="453"/>
      <c r="M151" s="75"/>
      <c r="N151" s="75"/>
      <c r="O151" s="75"/>
      <c r="P151" s="75"/>
      <c r="Q151" s="75"/>
      <c r="R151" s="75"/>
      <c r="S151" s="75"/>
      <c r="T151" s="75"/>
    </row>
    <row r="152" spans="1:20" ht="20.100000000000001" customHeight="1" thickTop="1" thickBot="1">
      <c r="A152" s="548"/>
      <c r="B152" s="130"/>
      <c r="C152" s="96" t="s">
        <v>10</v>
      </c>
      <c r="D152" s="435"/>
      <c r="E152" s="436"/>
      <c r="F152" s="67"/>
      <c r="G152" s="437"/>
      <c r="H152" s="438"/>
      <c r="I152" s="439"/>
      <c r="J152" s="440">
        <f>SUM(J132:L151)</f>
        <v>0</v>
      </c>
      <c r="K152" s="441"/>
      <c r="L152" s="442"/>
      <c r="M152" s="75"/>
      <c r="N152" s="75"/>
      <c r="O152" s="75"/>
      <c r="P152" s="75"/>
      <c r="Q152" s="75"/>
      <c r="R152" s="75"/>
      <c r="S152" s="75"/>
      <c r="T152" s="75"/>
    </row>
    <row r="153" spans="1:20" ht="24.95" customHeight="1" thickBot="1">
      <c r="A153" s="548"/>
      <c r="B153" s="92"/>
      <c r="C153" s="92"/>
      <c r="D153" s="214" t="s">
        <v>162</v>
      </c>
      <c r="E153" s="215"/>
      <c r="F153" s="215"/>
      <c r="G153" s="215"/>
      <c r="H153" s="215"/>
      <c r="I153" s="216"/>
      <c r="J153" s="1"/>
      <c r="K153" s="1"/>
      <c r="L153" s="1"/>
      <c r="M153" s="1"/>
      <c r="N153" s="1"/>
      <c r="O153" s="1"/>
      <c r="P153" s="1"/>
      <c r="Q153" s="1"/>
      <c r="R153" s="1"/>
      <c r="S153" s="1"/>
      <c r="T153" s="1"/>
    </row>
    <row r="154" spans="1:20" ht="20.100000000000001" customHeight="1">
      <c r="A154" s="548"/>
      <c r="B154" s="333"/>
      <c r="C154" s="29" t="s">
        <v>2</v>
      </c>
      <c r="D154" s="94" t="s">
        <v>39</v>
      </c>
      <c r="E154" s="141" t="s">
        <v>222</v>
      </c>
      <c r="F154" s="335" t="s">
        <v>3</v>
      </c>
      <c r="G154" s="336"/>
      <c r="H154" s="335" t="s">
        <v>15</v>
      </c>
      <c r="I154" s="337"/>
      <c r="J154" s="1"/>
      <c r="K154" s="1"/>
      <c r="L154" s="1"/>
      <c r="M154" s="1"/>
      <c r="N154" s="1"/>
      <c r="O154" s="1"/>
      <c r="P154" s="1"/>
      <c r="Q154" s="1"/>
      <c r="R154" s="1"/>
      <c r="S154" s="1"/>
      <c r="T154" s="1"/>
    </row>
    <row r="155" spans="1:20" ht="20.100000000000001" customHeight="1" thickBot="1">
      <c r="A155" s="548"/>
      <c r="B155" s="334"/>
      <c r="C155" s="55" t="s">
        <v>51</v>
      </c>
      <c r="D155" s="37"/>
      <c r="E155" s="56">
        <v>109</v>
      </c>
      <c r="F155" s="338" t="s">
        <v>70</v>
      </c>
      <c r="G155" s="339"/>
      <c r="H155" s="313">
        <f>D155*E155</f>
        <v>0</v>
      </c>
      <c r="I155" s="314"/>
      <c r="J155" s="1"/>
      <c r="K155" s="1"/>
      <c r="L155" s="1"/>
      <c r="M155" s="1"/>
      <c r="N155" s="1"/>
      <c r="O155" s="1"/>
      <c r="P155" s="1"/>
      <c r="Q155" s="1"/>
      <c r="R155" s="1"/>
      <c r="S155" s="1"/>
      <c r="T155" s="1"/>
    </row>
    <row r="156" spans="1:20" ht="20.100000000000001" customHeight="1" thickTop="1" thickBot="1">
      <c r="A156" s="548"/>
      <c r="B156" s="97"/>
      <c r="C156" s="95" t="s">
        <v>10</v>
      </c>
      <c r="D156" s="86"/>
      <c r="E156" s="87"/>
      <c r="F156" s="206"/>
      <c r="G156" s="207"/>
      <c r="H156" s="423">
        <f>SUM(H155:I155)</f>
        <v>0</v>
      </c>
      <c r="I156" s="424"/>
      <c r="J156" s="1"/>
      <c r="K156" s="1"/>
      <c r="L156" s="1"/>
      <c r="M156" s="1"/>
      <c r="N156" s="1"/>
      <c r="O156" s="1"/>
      <c r="P156" s="1"/>
      <c r="Q156" s="17"/>
      <c r="R156" s="1"/>
      <c r="S156" s="1"/>
      <c r="T156" s="1"/>
    </row>
    <row r="157" spans="1:20" ht="24.95" customHeight="1" thickBot="1">
      <c r="A157" s="548"/>
      <c r="B157" s="425" t="s">
        <v>8</v>
      </c>
      <c r="C157" s="426"/>
      <c r="D157" s="319" t="s">
        <v>219</v>
      </c>
      <c r="E157" s="320"/>
      <c r="F157" s="320"/>
      <c r="G157" s="320"/>
      <c r="H157" s="320"/>
      <c r="I157" s="320"/>
      <c r="J157" s="320"/>
      <c r="K157" s="167" t="s">
        <v>183</v>
      </c>
      <c r="L157" s="168"/>
      <c r="M157" s="168"/>
      <c r="N157" s="168"/>
      <c r="O157" s="168"/>
      <c r="P157" s="169"/>
      <c r="Q157" s="148"/>
      <c r="R157" s="145"/>
      <c r="S157" s="1"/>
      <c r="T157" s="1"/>
    </row>
    <row r="158" spans="1:20" ht="20.100000000000001" customHeight="1" thickBot="1">
      <c r="A158" s="548"/>
      <c r="B158" s="427"/>
      <c r="C158" s="428"/>
      <c r="D158" s="109" t="s">
        <v>187</v>
      </c>
      <c r="E158" s="105" t="s">
        <v>53</v>
      </c>
      <c r="F158" s="429" t="s">
        <v>186</v>
      </c>
      <c r="G158" s="430"/>
      <c r="H158" s="133" t="s">
        <v>185</v>
      </c>
      <c r="I158" s="326" t="s">
        <v>15</v>
      </c>
      <c r="J158" s="431"/>
      <c r="K158" s="432" t="s">
        <v>8</v>
      </c>
      <c r="L158" s="433"/>
      <c r="M158" s="434"/>
      <c r="N158" s="229" t="s">
        <v>12</v>
      </c>
      <c r="O158" s="304"/>
      <c r="P158" s="230"/>
      <c r="Q158" s="139"/>
      <c r="R158" s="1"/>
      <c r="S158" s="1"/>
      <c r="T158" s="1"/>
    </row>
    <row r="159" spans="1:20" ht="20.100000000000001" customHeight="1">
      <c r="A159" s="548"/>
      <c r="B159" s="201" t="s">
        <v>199</v>
      </c>
      <c r="C159" s="201"/>
      <c r="D159" s="118"/>
      <c r="E159" s="408" t="s">
        <v>45</v>
      </c>
      <c r="F159" s="411"/>
      <c r="G159" s="411"/>
      <c r="H159" s="119">
        <v>0.5</v>
      </c>
      <c r="I159" s="412">
        <f>F159*H159*D159</f>
        <v>0</v>
      </c>
      <c r="J159" s="413"/>
      <c r="K159" s="414" t="s">
        <v>199</v>
      </c>
      <c r="L159" s="309" t="s">
        <v>163</v>
      </c>
      <c r="M159" s="415" t="s">
        <v>163</v>
      </c>
      <c r="N159" s="416"/>
      <c r="O159" s="417"/>
      <c r="P159" s="418"/>
      <c r="Q159" s="146"/>
      <c r="R159" s="1"/>
      <c r="T159" s="1"/>
    </row>
    <row r="160" spans="1:20" ht="20.100000000000001" customHeight="1">
      <c r="A160" s="548"/>
      <c r="C160" s="93" t="s">
        <v>44</v>
      </c>
      <c r="D160" s="43"/>
      <c r="E160" s="409"/>
      <c r="F160" s="396"/>
      <c r="G160" s="396"/>
      <c r="H160" s="117">
        <v>0.5</v>
      </c>
      <c r="I160" s="397">
        <f t="shared" ref="I160:I177" si="9">F160*H160*D160</f>
        <v>0</v>
      </c>
      <c r="J160" s="398"/>
      <c r="K160" s="419" t="s">
        <v>200</v>
      </c>
      <c r="L160" s="419" t="s">
        <v>163</v>
      </c>
      <c r="M160" s="420" t="s">
        <v>163</v>
      </c>
      <c r="N160" s="231"/>
      <c r="O160" s="421"/>
      <c r="P160" s="422"/>
      <c r="Q160" s="146"/>
      <c r="R160" s="1"/>
      <c r="S160" s="1"/>
      <c r="T160" s="1"/>
    </row>
    <row r="161" spans="1:20" ht="20.100000000000001" customHeight="1">
      <c r="A161" s="548"/>
      <c r="B161" s="201" t="s">
        <v>124</v>
      </c>
      <c r="C161" s="201"/>
      <c r="D161" s="43"/>
      <c r="E161" s="409"/>
      <c r="F161" s="396"/>
      <c r="G161" s="396"/>
      <c r="H161" s="117">
        <v>0.5</v>
      </c>
      <c r="I161" s="397">
        <f t="shared" si="9"/>
        <v>0</v>
      </c>
      <c r="J161" s="398"/>
      <c r="K161" s="201" t="s">
        <v>124</v>
      </c>
      <c r="L161" s="201"/>
      <c r="M161" s="346"/>
      <c r="N161" s="224"/>
      <c r="O161" s="407"/>
      <c r="P161" s="225"/>
      <c r="Q161" s="146"/>
      <c r="R161" s="1"/>
      <c r="S161" s="1"/>
      <c r="T161" s="1"/>
    </row>
    <row r="162" spans="1:20" ht="20.100000000000001" customHeight="1">
      <c r="A162" s="548"/>
      <c r="B162" s="201" t="s">
        <v>125</v>
      </c>
      <c r="C162" s="201"/>
      <c r="D162" s="43"/>
      <c r="E162" s="409"/>
      <c r="F162" s="396"/>
      <c r="G162" s="396"/>
      <c r="H162" s="117">
        <v>0.5</v>
      </c>
      <c r="I162" s="397">
        <f t="shared" si="9"/>
        <v>0</v>
      </c>
      <c r="J162" s="398"/>
      <c r="K162" s="201" t="s">
        <v>125</v>
      </c>
      <c r="L162" s="201" t="s">
        <v>110</v>
      </c>
      <c r="M162" s="346" t="s">
        <v>110</v>
      </c>
      <c r="N162" s="150"/>
      <c r="O162" s="159"/>
      <c r="P162" s="151"/>
      <c r="Q162" s="146"/>
      <c r="R162" s="1"/>
      <c r="S162" s="1"/>
      <c r="T162" s="1"/>
    </row>
    <row r="163" spans="1:20" ht="20.100000000000001" customHeight="1">
      <c r="A163" s="548"/>
      <c r="B163" s="201" t="s">
        <v>126</v>
      </c>
      <c r="C163" s="201"/>
      <c r="D163" s="43"/>
      <c r="E163" s="409"/>
      <c r="F163" s="396"/>
      <c r="G163" s="396"/>
      <c r="H163" s="117">
        <v>0.5</v>
      </c>
      <c r="I163" s="397">
        <f t="shared" si="9"/>
        <v>0</v>
      </c>
      <c r="J163" s="398"/>
      <c r="K163" s="201" t="s">
        <v>126</v>
      </c>
      <c r="L163" s="201" t="s">
        <v>120</v>
      </c>
      <c r="M163" s="346" t="s">
        <v>120</v>
      </c>
      <c r="N163" s="150"/>
      <c r="O163" s="159"/>
      <c r="P163" s="151"/>
      <c r="Q163" s="146"/>
      <c r="R163" s="1"/>
      <c r="S163" s="1"/>
      <c r="T163" s="1"/>
    </row>
    <row r="164" spans="1:20" ht="20.100000000000001" customHeight="1">
      <c r="A164" s="548"/>
      <c r="B164" s="201" t="s">
        <v>184</v>
      </c>
      <c r="C164" s="201" t="s">
        <v>120</v>
      </c>
      <c r="D164" s="43"/>
      <c r="E164" s="409"/>
      <c r="F164" s="396"/>
      <c r="G164" s="396"/>
      <c r="H164" s="117">
        <v>0.5</v>
      </c>
      <c r="I164" s="397">
        <f t="shared" si="9"/>
        <v>0</v>
      </c>
      <c r="J164" s="398"/>
      <c r="K164" s="201" t="s">
        <v>184</v>
      </c>
      <c r="L164" s="201" t="s">
        <v>111</v>
      </c>
      <c r="M164" s="346" t="s">
        <v>111</v>
      </c>
      <c r="N164" s="150"/>
      <c r="O164" s="159"/>
      <c r="P164" s="151"/>
      <c r="Q164" s="146"/>
      <c r="R164" s="1"/>
      <c r="S164" s="1"/>
      <c r="T164" s="1"/>
    </row>
    <row r="165" spans="1:20" ht="27" customHeight="1">
      <c r="A165" s="548"/>
      <c r="B165" s="399" t="s">
        <v>128</v>
      </c>
      <c r="C165" s="399"/>
      <c r="D165" s="43"/>
      <c r="E165" s="409"/>
      <c r="F165" s="396"/>
      <c r="G165" s="396"/>
      <c r="H165" s="117">
        <v>0.5</v>
      </c>
      <c r="I165" s="397">
        <f t="shared" si="9"/>
        <v>0</v>
      </c>
      <c r="J165" s="398"/>
      <c r="K165" s="399" t="s">
        <v>201</v>
      </c>
      <c r="L165" s="399" t="s">
        <v>121</v>
      </c>
      <c r="M165" s="371" t="s">
        <v>121</v>
      </c>
      <c r="N165" s="150"/>
      <c r="O165" s="159"/>
      <c r="P165" s="151"/>
      <c r="Q165" s="146"/>
      <c r="R165" s="1"/>
      <c r="S165" s="1"/>
      <c r="T165" s="1"/>
    </row>
    <row r="166" spans="1:20" ht="20.100000000000001" customHeight="1">
      <c r="A166" s="548"/>
      <c r="B166" s="201" t="s">
        <v>202</v>
      </c>
      <c r="C166" s="201"/>
      <c r="D166" s="43"/>
      <c r="E166" s="409"/>
      <c r="F166" s="396"/>
      <c r="G166" s="396"/>
      <c r="H166" s="117">
        <v>0.5</v>
      </c>
      <c r="I166" s="397">
        <f t="shared" si="9"/>
        <v>0</v>
      </c>
      <c r="J166" s="398"/>
      <c r="K166" s="201" t="s">
        <v>202</v>
      </c>
      <c r="L166" s="201" t="s">
        <v>164</v>
      </c>
      <c r="M166" s="346" t="s">
        <v>164</v>
      </c>
      <c r="N166" s="150"/>
      <c r="O166" s="159"/>
      <c r="P166" s="151"/>
      <c r="Q166" s="146"/>
      <c r="R166" s="1"/>
      <c r="S166" s="1"/>
      <c r="T166" s="1"/>
    </row>
    <row r="167" spans="1:20" ht="20.100000000000001" customHeight="1">
      <c r="A167" s="548"/>
      <c r="C167" s="93" t="s">
        <v>44</v>
      </c>
      <c r="D167" s="43"/>
      <c r="E167" s="409"/>
      <c r="F167" s="396"/>
      <c r="G167" s="396"/>
      <c r="H167" s="117">
        <v>0.5</v>
      </c>
      <c r="I167" s="397">
        <f t="shared" si="9"/>
        <v>0</v>
      </c>
      <c r="J167" s="398"/>
      <c r="K167" s="201" t="s">
        <v>200</v>
      </c>
      <c r="L167" s="201" t="s">
        <v>164</v>
      </c>
      <c r="M167" s="346" t="s">
        <v>164</v>
      </c>
      <c r="N167" s="150"/>
      <c r="O167" s="159"/>
      <c r="P167" s="151"/>
      <c r="Q167" s="146"/>
      <c r="R167" s="1"/>
      <c r="S167" s="1"/>
      <c r="T167" s="1"/>
    </row>
    <row r="168" spans="1:20" ht="20.100000000000001" customHeight="1">
      <c r="A168" s="548"/>
      <c r="B168" s="201" t="s">
        <v>154</v>
      </c>
      <c r="C168" s="201"/>
      <c r="D168" s="43"/>
      <c r="E168" s="409"/>
      <c r="F168" s="396"/>
      <c r="G168" s="396"/>
      <c r="H168" s="117">
        <v>0.5</v>
      </c>
      <c r="I168" s="397">
        <f t="shared" si="9"/>
        <v>0</v>
      </c>
      <c r="J168" s="398"/>
      <c r="K168" s="201" t="s">
        <v>154</v>
      </c>
      <c r="L168" s="201"/>
      <c r="M168" s="346"/>
      <c r="N168" s="150"/>
      <c r="O168" s="159"/>
      <c r="P168" s="151"/>
      <c r="Q168" s="146"/>
      <c r="R168" s="1"/>
      <c r="S168" s="1"/>
      <c r="T168" s="1"/>
    </row>
    <row r="169" spans="1:20" ht="20.100000000000001" customHeight="1">
      <c r="A169" s="548"/>
      <c r="B169" s="201" t="s">
        <v>155</v>
      </c>
      <c r="C169" s="201"/>
      <c r="D169" s="43"/>
      <c r="E169" s="409"/>
      <c r="F169" s="396"/>
      <c r="G169" s="396"/>
      <c r="H169" s="117">
        <v>0.5</v>
      </c>
      <c r="I169" s="397">
        <f t="shared" si="9"/>
        <v>0</v>
      </c>
      <c r="J169" s="398"/>
      <c r="K169" s="201" t="s">
        <v>155</v>
      </c>
      <c r="L169" s="201" t="s">
        <v>93</v>
      </c>
      <c r="M169" s="346" t="s">
        <v>93</v>
      </c>
      <c r="N169" s="150"/>
      <c r="O169" s="159"/>
      <c r="P169" s="151"/>
      <c r="Q169" s="146"/>
      <c r="R169" s="1"/>
      <c r="S169" s="1"/>
      <c r="T169" s="1"/>
    </row>
    <row r="170" spans="1:20" ht="20.100000000000001" customHeight="1">
      <c r="A170" s="548"/>
      <c r="B170" s="201" t="s">
        <v>156</v>
      </c>
      <c r="C170" s="201"/>
      <c r="D170" s="43"/>
      <c r="E170" s="409"/>
      <c r="F170" s="396"/>
      <c r="G170" s="396"/>
      <c r="H170" s="117">
        <v>0.5</v>
      </c>
      <c r="I170" s="397">
        <f t="shared" si="9"/>
        <v>0</v>
      </c>
      <c r="J170" s="398"/>
      <c r="K170" s="399" t="s">
        <v>156</v>
      </c>
      <c r="L170" s="399" t="s">
        <v>95</v>
      </c>
      <c r="M170" s="371" t="s">
        <v>95</v>
      </c>
      <c r="N170" s="150"/>
      <c r="O170" s="159"/>
      <c r="P170" s="151"/>
      <c r="Q170" s="146"/>
      <c r="R170" s="1"/>
      <c r="S170" s="1"/>
      <c r="T170" s="1"/>
    </row>
    <row r="171" spans="1:20" ht="20.100000000000001" customHeight="1">
      <c r="A171" s="548"/>
      <c r="B171" s="201" t="s">
        <v>147</v>
      </c>
      <c r="C171" s="201"/>
      <c r="D171" s="43"/>
      <c r="E171" s="409"/>
      <c r="F171" s="396"/>
      <c r="G171" s="396"/>
      <c r="H171" s="117">
        <v>0.5</v>
      </c>
      <c r="I171" s="397">
        <f t="shared" si="9"/>
        <v>0</v>
      </c>
      <c r="J171" s="398"/>
      <c r="K171" s="201" t="s">
        <v>157</v>
      </c>
      <c r="L171" s="201" t="s">
        <v>97</v>
      </c>
      <c r="M171" s="346" t="s">
        <v>97</v>
      </c>
      <c r="N171" s="150"/>
      <c r="O171" s="159"/>
      <c r="P171" s="151"/>
      <c r="Q171" s="146"/>
      <c r="R171" s="1"/>
      <c r="S171" s="1"/>
      <c r="T171" s="1"/>
    </row>
    <row r="172" spans="1:20" ht="20.100000000000001" customHeight="1">
      <c r="A172" s="548"/>
      <c r="B172" s="201" t="s">
        <v>148</v>
      </c>
      <c r="C172" s="201"/>
      <c r="D172" s="43"/>
      <c r="E172" s="409"/>
      <c r="F172" s="396"/>
      <c r="G172" s="396"/>
      <c r="H172" s="117">
        <v>0.5</v>
      </c>
      <c r="I172" s="397">
        <f t="shared" si="9"/>
        <v>0</v>
      </c>
      <c r="J172" s="398"/>
      <c r="K172" s="201" t="s">
        <v>158</v>
      </c>
      <c r="L172" s="201" t="s">
        <v>98</v>
      </c>
      <c r="M172" s="346" t="s">
        <v>98</v>
      </c>
      <c r="N172" s="150"/>
      <c r="O172" s="159"/>
      <c r="P172" s="151"/>
      <c r="Q172" s="146"/>
      <c r="R172" s="1"/>
      <c r="S172" s="1"/>
      <c r="T172" s="1"/>
    </row>
    <row r="173" spans="1:20" ht="20.100000000000001" customHeight="1">
      <c r="A173" s="548"/>
      <c r="B173" s="201" t="s">
        <v>149</v>
      </c>
      <c r="C173" s="201"/>
      <c r="D173" s="43"/>
      <c r="E173" s="409"/>
      <c r="F173" s="396"/>
      <c r="G173" s="396"/>
      <c r="H173" s="117">
        <v>0.5</v>
      </c>
      <c r="I173" s="397">
        <f t="shared" si="9"/>
        <v>0</v>
      </c>
      <c r="J173" s="398"/>
      <c r="K173" s="201" t="s">
        <v>159</v>
      </c>
      <c r="L173" s="201" t="s">
        <v>100</v>
      </c>
      <c r="M173" s="346" t="s">
        <v>100</v>
      </c>
      <c r="N173" s="150"/>
      <c r="O173" s="159"/>
      <c r="P173" s="151"/>
      <c r="Q173" s="146"/>
      <c r="R173" s="1"/>
      <c r="S173" s="1"/>
      <c r="T173" s="1"/>
    </row>
    <row r="174" spans="1:20" ht="20.100000000000001" customHeight="1">
      <c r="A174" s="548"/>
      <c r="B174" s="201" t="s">
        <v>166</v>
      </c>
      <c r="C174" s="201" t="s">
        <v>98</v>
      </c>
      <c r="D174" s="43"/>
      <c r="E174" s="409"/>
      <c r="F174" s="396"/>
      <c r="G174" s="396"/>
      <c r="H174" s="117">
        <v>0.5</v>
      </c>
      <c r="I174" s="397">
        <f t="shared" si="9"/>
        <v>0</v>
      </c>
      <c r="J174" s="398"/>
      <c r="K174" s="201" t="s">
        <v>166</v>
      </c>
      <c r="L174" s="201" t="s">
        <v>96</v>
      </c>
      <c r="M174" s="346" t="s">
        <v>96</v>
      </c>
      <c r="N174" s="150"/>
      <c r="O174" s="159"/>
      <c r="P174" s="151"/>
      <c r="Q174" s="146"/>
      <c r="R174" s="1"/>
      <c r="S174" s="1"/>
      <c r="T174" s="1"/>
    </row>
    <row r="175" spans="1:20" ht="20.100000000000001" customHeight="1">
      <c r="A175" s="548"/>
      <c r="B175" s="201" t="s">
        <v>165</v>
      </c>
      <c r="C175" s="201" t="s">
        <v>100</v>
      </c>
      <c r="D175" s="43"/>
      <c r="E175" s="409"/>
      <c r="F175" s="396"/>
      <c r="G175" s="396"/>
      <c r="H175" s="117">
        <v>0.5</v>
      </c>
      <c r="I175" s="397">
        <f t="shared" si="9"/>
        <v>0</v>
      </c>
      <c r="J175" s="398"/>
      <c r="K175" s="201" t="s">
        <v>165</v>
      </c>
      <c r="L175" s="201" t="s">
        <v>94</v>
      </c>
      <c r="M175" s="346" t="s">
        <v>94</v>
      </c>
      <c r="N175" s="150"/>
      <c r="O175" s="159"/>
      <c r="P175" s="151"/>
      <c r="Q175" s="146"/>
      <c r="R175" s="1"/>
      <c r="S175" s="1"/>
      <c r="T175" s="1"/>
    </row>
    <row r="176" spans="1:20" ht="27.75" customHeight="1">
      <c r="A176" s="548"/>
      <c r="B176" s="201" t="s">
        <v>167</v>
      </c>
      <c r="C176" s="201"/>
      <c r="D176" s="43"/>
      <c r="E176" s="409"/>
      <c r="F176" s="396"/>
      <c r="G176" s="396"/>
      <c r="H176" s="117">
        <v>0.5</v>
      </c>
      <c r="I176" s="397">
        <f t="shared" si="9"/>
        <v>0</v>
      </c>
      <c r="J176" s="398"/>
      <c r="K176" s="201" t="s">
        <v>167</v>
      </c>
      <c r="L176" s="201" t="s">
        <v>106</v>
      </c>
      <c r="M176" s="346" t="s">
        <v>106</v>
      </c>
      <c r="N176" s="150"/>
      <c r="O176" s="159"/>
      <c r="P176" s="151"/>
      <c r="Q176" s="146"/>
      <c r="R176" s="1"/>
      <c r="S176" s="1"/>
      <c r="T176" s="1"/>
    </row>
    <row r="177" spans="1:20" ht="27.75" customHeight="1" thickBot="1">
      <c r="A177" s="548"/>
      <c r="B177" s="399" t="s">
        <v>160</v>
      </c>
      <c r="C177" s="399"/>
      <c r="D177" s="120"/>
      <c r="E177" s="410"/>
      <c r="F177" s="400"/>
      <c r="G177" s="400"/>
      <c r="H177" s="121">
        <v>0.5</v>
      </c>
      <c r="I177" s="401">
        <f t="shared" si="9"/>
        <v>0</v>
      </c>
      <c r="J177" s="402"/>
      <c r="K177" s="399" t="s">
        <v>160</v>
      </c>
      <c r="L177" s="399" t="s">
        <v>107</v>
      </c>
      <c r="M177" s="371" t="s">
        <v>107</v>
      </c>
      <c r="N177" s="150"/>
      <c r="O177" s="159"/>
      <c r="P177" s="151"/>
      <c r="Q177" s="146"/>
      <c r="R177" s="1"/>
      <c r="S177" s="1"/>
      <c r="T177" s="1"/>
    </row>
    <row r="178" spans="1:20" ht="20.100000000000001" customHeight="1" thickTop="1" thickBot="1">
      <c r="A178" s="548"/>
      <c r="B178" s="403" t="s">
        <v>10</v>
      </c>
      <c r="C178" s="404"/>
      <c r="D178" s="162"/>
      <c r="E178" s="163"/>
      <c r="F178" s="163"/>
      <c r="G178" s="163"/>
      <c r="H178" s="164"/>
      <c r="I178" s="405">
        <f>SUM(I159:J177)</f>
        <v>0</v>
      </c>
      <c r="J178" s="406"/>
      <c r="K178" s="345" t="s">
        <v>177</v>
      </c>
      <c r="L178" s="201"/>
      <c r="M178" s="346"/>
      <c r="N178" s="150"/>
      <c r="O178" s="159"/>
      <c r="P178" s="151"/>
      <c r="Q178" s="146"/>
      <c r="R178" s="1"/>
      <c r="S178" s="1"/>
      <c r="T178" s="1"/>
    </row>
    <row r="179" spans="1:20" ht="20.100000000000001" customHeight="1">
      <c r="A179" s="548"/>
      <c r="B179" s="1"/>
      <c r="C179" s="1"/>
      <c r="D179" s="1"/>
      <c r="E179" s="1"/>
      <c r="F179" s="1"/>
      <c r="G179" s="1"/>
      <c r="H179" s="1"/>
      <c r="I179" s="1"/>
      <c r="J179" s="1"/>
      <c r="K179" s="345" t="s">
        <v>178</v>
      </c>
      <c r="L179" s="201"/>
      <c r="M179" s="346"/>
      <c r="N179" s="150"/>
      <c r="O179" s="159"/>
      <c r="P179" s="151"/>
      <c r="Q179" s="146"/>
      <c r="R179" s="1"/>
      <c r="S179" s="1"/>
      <c r="T179" s="1"/>
    </row>
    <row r="180" spans="1:20" ht="20.100000000000001" customHeight="1">
      <c r="A180" s="548"/>
      <c r="B180" s="1"/>
      <c r="C180" s="1"/>
      <c r="D180" s="1"/>
      <c r="E180" s="1"/>
      <c r="F180" s="1"/>
      <c r="G180" s="1"/>
      <c r="H180" s="1"/>
      <c r="I180" s="1"/>
      <c r="J180" s="1"/>
      <c r="K180" s="345" t="s">
        <v>179</v>
      </c>
      <c r="L180" s="201"/>
      <c r="M180" s="346"/>
      <c r="N180" s="150"/>
      <c r="O180" s="159"/>
      <c r="P180" s="151"/>
      <c r="Q180" s="146"/>
      <c r="R180" s="1"/>
      <c r="S180" s="1"/>
      <c r="T180" s="1"/>
    </row>
    <row r="181" spans="1:20" ht="20.100000000000001" customHeight="1">
      <c r="A181" s="548"/>
      <c r="B181" s="1"/>
      <c r="C181" s="1"/>
      <c r="D181" s="1"/>
      <c r="E181" s="1"/>
      <c r="F181" s="1"/>
      <c r="G181" s="1"/>
      <c r="H181" s="1"/>
      <c r="I181" s="1"/>
      <c r="J181" s="1"/>
      <c r="K181" s="345" t="s">
        <v>180</v>
      </c>
      <c r="L181" s="201"/>
      <c r="M181" s="346"/>
      <c r="N181" s="150"/>
      <c r="O181" s="159"/>
      <c r="P181" s="151"/>
      <c r="Q181" s="146"/>
      <c r="R181" s="1"/>
      <c r="S181" s="1"/>
      <c r="T181" s="1"/>
    </row>
    <row r="182" spans="1:20" ht="20.100000000000001" customHeight="1">
      <c r="A182" s="548"/>
      <c r="B182" s="1"/>
      <c r="C182" s="1"/>
      <c r="D182" s="1"/>
      <c r="E182" s="1"/>
      <c r="F182" s="1"/>
      <c r="G182" s="1"/>
      <c r="H182" s="1"/>
      <c r="I182" s="1"/>
      <c r="J182" s="1"/>
      <c r="K182" s="345" t="s">
        <v>181</v>
      </c>
      <c r="L182" s="201"/>
      <c r="M182" s="346"/>
      <c r="N182" s="150"/>
      <c r="O182" s="159"/>
      <c r="P182" s="151"/>
      <c r="Q182" s="146"/>
      <c r="R182" s="1"/>
      <c r="S182" s="1"/>
      <c r="T182" s="1"/>
    </row>
    <row r="183" spans="1:20" ht="20.100000000000001" customHeight="1" thickBot="1">
      <c r="A183" s="548"/>
      <c r="B183" s="1"/>
      <c r="C183" s="1"/>
      <c r="D183" s="1"/>
      <c r="E183" s="1"/>
      <c r="F183" s="1"/>
      <c r="G183" s="1"/>
      <c r="H183" s="1"/>
      <c r="I183" s="1"/>
      <c r="J183" s="1"/>
      <c r="K183" s="345" t="s">
        <v>182</v>
      </c>
      <c r="L183" s="201"/>
      <c r="M183" s="346"/>
      <c r="N183" s="150"/>
      <c r="O183" s="159"/>
      <c r="P183" s="151"/>
      <c r="Q183" s="146"/>
      <c r="R183" s="1"/>
      <c r="S183" s="1"/>
      <c r="T183" s="1"/>
    </row>
    <row r="184" spans="1:20" ht="20.100000000000001" customHeight="1" thickTop="1" thickBot="1">
      <c r="A184" s="548"/>
      <c r="B184" s="1"/>
      <c r="C184" s="1"/>
      <c r="D184" s="1"/>
      <c r="E184" s="1"/>
      <c r="F184" s="1"/>
      <c r="G184" s="1"/>
      <c r="H184" s="1"/>
      <c r="I184" s="1"/>
      <c r="J184" s="1"/>
      <c r="K184" s="391" t="s">
        <v>26</v>
      </c>
      <c r="L184" s="392"/>
      <c r="M184" s="393"/>
      <c r="N184" s="174">
        <f>SUM(N159:P183)</f>
        <v>0</v>
      </c>
      <c r="O184" s="388"/>
      <c r="P184" s="175"/>
      <c r="Q184" s="147"/>
      <c r="R184" s="1"/>
      <c r="S184" s="1"/>
      <c r="T184" s="1"/>
    </row>
    <row r="185" spans="1:20" ht="24.95" customHeight="1" thickBot="1">
      <c r="A185" s="548"/>
      <c r="B185" s="251" t="s">
        <v>168</v>
      </c>
      <c r="C185" s="251"/>
      <c r="D185" s="251"/>
      <c r="E185" s="251"/>
      <c r="F185" s="251"/>
      <c r="G185" s="251"/>
      <c r="H185" s="251"/>
      <c r="I185" s="251"/>
      <c r="J185" s="251"/>
      <c r="K185" s="251"/>
      <c r="L185" s="303"/>
      <c r="M185" s="1"/>
      <c r="N185" s="1"/>
      <c r="O185" s="1"/>
      <c r="P185" s="1"/>
      <c r="Q185" s="1"/>
      <c r="R185" s="13"/>
      <c r="S185" s="1"/>
      <c r="T185" s="1"/>
    </row>
    <row r="186" spans="1:20" ht="20.100000000000001" customHeight="1">
      <c r="A186" s="548"/>
      <c r="B186" s="246"/>
      <c r="C186" s="29" t="s">
        <v>59</v>
      </c>
      <c r="D186" s="284" t="s">
        <v>60</v>
      </c>
      <c r="E186" s="286"/>
      <c r="F186" s="362" t="s">
        <v>12</v>
      </c>
      <c r="G186" s="362"/>
      <c r="H186" s="363" t="s">
        <v>222</v>
      </c>
      <c r="I186" s="362"/>
      <c r="J186" s="364" t="s">
        <v>56</v>
      </c>
      <c r="K186" s="285"/>
      <c r="L186" s="101" t="s">
        <v>55</v>
      </c>
      <c r="M186" s="1"/>
      <c r="N186" s="1"/>
      <c r="O186" s="1"/>
      <c r="P186" s="1"/>
      <c r="Q186" s="1"/>
      <c r="R186" s="13"/>
      <c r="S186" s="1"/>
      <c r="T186" s="1"/>
    </row>
    <row r="187" spans="1:20" ht="20.100000000000001" customHeight="1">
      <c r="A187" s="548"/>
      <c r="B187" s="246"/>
      <c r="C187" s="390" t="s">
        <v>35</v>
      </c>
      <c r="D187" s="374" t="s">
        <v>28</v>
      </c>
      <c r="E187" s="375"/>
      <c r="F187" s="348"/>
      <c r="G187" s="348"/>
      <c r="H187" s="349">
        <v>1300</v>
      </c>
      <c r="I187" s="349"/>
      <c r="J187" s="350" t="s">
        <v>58</v>
      </c>
      <c r="K187" s="351"/>
      <c r="L187" s="156">
        <f>F187*H187</f>
        <v>0</v>
      </c>
      <c r="M187" s="1"/>
      <c r="N187" s="1"/>
      <c r="O187" s="1"/>
      <c r="P187" s="1"/>
      <c r="Q187" s="1"/>
      <c r="R187" s="13"/>
      <c r="S187" s="1"/>
      <c r="T187" s="1"/>
    </row>
    <row r="188" spans="1:20" ht="20.100000000000001" customHeight="1" thickBot="1">
      <c r="A188" s="548"/>
      <c r="B188" s="246"/>
      <c r="C188" s="379"/>
      <c r="D188" s="386" t="s">
        <v>80</v>
      </c>
      <c r="E188" s="387"/>
      <c r="F188" s="353"/>
      <c r="G188" s="353"/>
      <c r="H188" s="354">
        <v>2600</v>
      </c>
      <c r="I188" s="354"/>
      <c r="J188" s="355" t="s">
        <v>58</v>
      </c>
      <c r="K188" s="356"/>
      <c r="L188" s="156">
        <f>F188*H188</f>
        <v>0</v>
      </c>
      <c r="M188" s="1"/>
      <c r="N188" s="1"/>
      <c r="O188" s="1"/>
      <c r="P188" s="1"/>
      <c r="Q188" s="1"/>
      <c r="R188" s="13"/>
      <c r="S188" s="1"/>
      <c r="T188" s="1"/>
    </row>
    <row r="189" spans="1:20" ht="20.100000000000001" customHeight="1" thickTop="1" thickBot="1">
      <c r="A189" s="548"/>
      <c r="B189" s="246"/>
      <c r="C189" s="379"/>
      <c r="D189" s="330" t="s">
        <v>29</v>
      </c>
      <c r="E189" s="331"/>
      <c r="F189" s="331"/>
      <c r="G189" s="331"/>
      <c r="H189" s="331"/>
      <c r="I189" s="331"/>
      <c r="J189" s="331"/>
      <c r="K189" s="332"/>
      <c r="L189" s="157">
        <f>SUM(L187:L188)</f>
        <v>0</v>
      </c>
      <c r="M189" s="1"/>
      <c r="N189" s="1"/>
      <c r="O189" s="1"/>
      <c r="P189" s="1"/>
      <c r="Q189" s="1"/>
      <c r="R189" s="13"/>
      <c r="S189" s="1"/>
      <c r="T189" s="1"/>
    </row>
    <row r="190" spans="1:20" ht="20.100000000000001" customHeight="1">
      <c r="A190" s="548"/>
      <c r="B190" s="246"/>
      <c r="C190" s="378" t="s">
        <v>81</v>
      </c>
      <c r="D190" s="254" t="s">
        <v>63</v>
      </c>
      <c r="E190" s="361"/>
      <c r="F190" s="362" t="s">
        <v>12</v>
      </c>
      <c r="G190" s="362"/>
      <c r="H190" s="363" t="s">
        <v>222</v>
      </c>
      <c r="I190" s="362"/>
      <c r="J190" s="364" t="s">
        <v>56</v>
      </c>
      <c r="K190" s="285"/>
      <c r="L190" s="45" t="s">
        <v>55</v>
      </c>
      <c r="M190" s="1"/>
      <c r="N190" s="1"/>
      <c r="O190" s="1"/>
      <c r="P190" s="1"/>
      <c r="Q190" s="1"/>
      <c r="R190" s="13"/>
      <c r="S190" s="1"/>
      <c r="T190" s="1"/>
    </row>
    <row r="191" spans="1:20" ht="20.100000000000001" customHeight="1">
      <c r="A191" s="548"/>
      <c r="B191" s="246"/>
      <c r="C191" s="379"/>
      <c r="D191" s="345" t="s">
        <v>199</v>
      </c>
      <c r="E191" s="346"/>
      <c r="F191" s="347"/>
      <c r="G191" s="348"/>
      <c r="H191" s="349">
        <v>800</v>
      </c>
      <c r="I191" s="349"/>
      <c r="J191" s="350" t="s">
        <v>58</v>
      </c>
      <c r="K191" s="351"/>
      <c r="L191" s="156">
        <f>F191*H191</f>
        <v>0</v>
      </c>
      <c r="M191" s="1"/>
      <c r="N191" s="1"/>
      <c r="O191" s="1"/>
      <c r="P191" s="1"/>
      <c r="Q191" s="1"/>
      <c r="R191" s="13"/>
      <c r="S191" s="1"/>
      <c r="T191" s="1"/>
    </row>
    <row r="192" spans="1:20" ht="20.100000000000001" customHeight="1">
      <c r="A192" s="548"/>
      <c r="B192" s="246"/>
      <c r="C192" s="379"/>
      <c r="D192" s="394" t="s">
        <v>44</v>
      </c>
      <c r="E192" s="395"/>
      <c r="F192" s="347"/>
      <c r="G192" s="348"/>
      <c r="H192" s="349">
        <v>800</v>
      </c>
      <c r="I192" s="349"/>
      <c r="J192" s="350" t="s">
        <v>58</v>
      </c>
      <c r="K192" s="351"/>
      <c r="L192" s="156">
        <f t="shared" ref="L192:L194" si="10">F192*H192</f>
        <v>0</v>
      </c>
      <c r="M192" s="1"/>
      <c r="N192" s="1"/>
      <c r="O192" s="1"/>
      <c r="P192" s="1"/>
      <c r="Q192" s="1"/>
      <c r="R192" s="13"/>
      <c r="S192" s="1"/>
      <c r="T192" s="1"/>
    </row>
    <row r="193" spans="1:20" ht="20.100000000000001" customHeight="1">
      <c r="A193" s="548"/>
      <c r="B193" s="246"/>
      <c r="C193" s="379"/>
      <c r="D193" s="345" t="s">
        <v>202</v>
      </c>
      <c r="E193" s="346"/>
      <c r="F193" s="347"/>
      <c r="G193" s="348"/>
      <c r="H193" s="349">
        <v>800</v>
      </c>
      <c r="I193" s="349"/>
      <c r="J193" s="350" t="s">
        <v>58</v>
      </c>
      <c r="K193" s="351"/>
      <c r="L193" s="156">
        <f t="shared" si="10"/>
        <v>0</v>
      </c>
      <c r="M193" s="1"/>
      <c r="N193" s="1"/>
      <c r="O193" s="1"/>
      <c r="P193" s="1"/>
      <c r="Q193" s="1"/>
      <c r="R193" s="13"/>
      <c r="S193" s="1"/>
      <c r="T193" s="1"/>
    </row>
    <row r="194" spans="1:20" ht="20.100000000000001" customHeight="1" thickBot="1">
      <c r="A194" s="548"/>
      <c r="B194" s="246"/>
      <c r="C194" s="379"/>
      <c r="D194" s="384" t="s">
        <v>44</v>
      </c>
      <c r="E194" s="385"/>
      <c r="F194" s="352"/>
      <c r="G194" s="353"/>
      <c r="H194" s="354">
        <v>800</v>
      </c>
      <c r="I194" s="354"/>
      <c r="J194" s="355" t="s">
        <v>57</v>
      </c>
      <c r="K194" s="356"/>
      <c r="L194" s="156">
        <f t="shared" si="10"/>
        <v>0</v>
      </c>
      <c r="M194" s="1"/>
      <c r="N194" s="1"/>
      <c r="O194" s="1"/>
      <c r="P194" s="1"/>
      <c r="Q194" s="1"/>
      <c r="R194" s="13"/>
      <c r="S194" s="1"/>
      <c r="T194" s="1"/>
    </row>
    <row r="195" spans="1:20" ht="20.100000000000001" customHeight="1" thickTop="1" thickBot="1">
      <c r="A195" s="548"/>
      <c r="B195" s="246"/>
      <c r="C195" s="380"/>
      <c r="D195" s="330" t="s">
        <v>62</v>
      </c>
      <c r="E195" s="331"/>
      <c r="F195" s="331"/>
      <c r="G195" s="331"/>
      <c r="H195" s="331"/>
      <c r="I195" s="331"/>
      <c r="J195" s="331"/>
      <c r="K195" s="332"/>
      <c r="L195" s="157">
        <f>SUM(L191:L194)</f>
        <v>0</v>
      </c>
      <c r="M195" s="1"/>
      <c r="N195" s="1"/>
      <c r="O195" s="1"/>
      <c r="P195" s="1"/>
      <c r="Q195" s="1"/>
      <c r="R195" s="13"/>
      <c r="S195" s="1"/>
      <c r="T195" s="1"/>
    </row>
    <row r="196" spans="1:20" ht="20.100000000000001" customHeight="1">
      <c r="A196" s="548"/>
      <c r="B196" s="246"/>
      <c r="C196" s="372" t="s">
        <v>36</v>
      </c>
      <c r="D196" s="284" t="s">
        <v>60</v>
      </c>
      <c r="E196" s="286"/>
      <c r="F196" s="362" t="s">
        <v>12</v>
      </c>
      <c r="G196" s="362"/>
      <c r="H196" s="363" t="s">
        <v>222</v>
      </c>
      <c r="I196" s="362"/>
      <c r="J196" s="364" t="s">
        <v>56</v>
      </c>
      <c r="K196" s="285"/>
      <c r="L196" s="45" t="s">
        <v>55</v>
      </c>
      <c r="M196" s="1"/>
      <c r="N196" s="1"/>
      <c r="O196" s="1"/>
      <c r="P196" s="1"/>
      <c r="Q196" s="1"/>
      <c r="R196" s="13"/>
      <c r="S196" s="1"/>
      <c r="T196" s="1"/>
    </row>
    <row r="197" spans="1:20" ht="20.100000000000001" customHeight="1">
      <c r="A197" s="548"/>
      <c r="B197" s="246"/>
      <c r="C197" s="373"/>
      <c r="D197" s="374" t="s">
        <v>30</v>
      </c>
      <c r="E197" s="375"/>
      <c r="F197" s="381"/>
      <c r="G197" s="347"/>
      <c r="H197" s="382">
        <v>2440</v>
      </c>
      <c r="I197" s="383"/>
      <c r="J197" s="350" t="s">
        <v>169</v>
      </c>
      <c r="K197" s="351"/>
      <c r="L197" s="156">
        <f>F197*H197</f>
        <v>0</v>
      </c>
      <c r="M197" s="1"/>
      <c r="N197" s="1"/>
      <c r="O197" s="1"/>
      <c r="P197" s="1"/>
      <c r="Q197" s="1"/>
      <c r="R197" s="13"/>
      <c r="S197" s="1"/>
      <c r="T197" s="1"/>
    </row>
    <row r="198" spans="1:20" ht="20.100000000000001" customHeight="1">
      <c r="A198" s="548"/>
      <c r="B198" s="246"/>
      <c r="C198" s="373"/>
      <c r="D198" s="374" t="s">
        <v>31</v>
      </c>
      <c r="E198" s="375"/>
      <c r="F198" s="381"/>
      <c r="G198" s="347"/>
      <c r="H198" s="382">
        <v>3020</v>
      </c>
      <c r="I198" s="383"/>
      <c r="J198" s="350" t="s">
        <v>169</v>
      </c>
      <c r="K198" s="351"/>
      <c r="L198" s="156">
        <f t="shared" ref="L198:L199" si="11">F198*H198</f>
        <v>0</v>
      </c>
      <c r="M198" s="1"/>
      <c r="N198" s="1"/>
      <c r="O198" s="1"/>
      <c r="P198" s="1"/>
      <c r="Q198" s="1"/>
      <c r="R198" s="13"/>
      <c r="S198" s="1"/>
      <c r="T198" s="1"/>
    </row>
    <row r="199" spans="1:20" ht="20.100000000000001" customHeight="1" thickBot="1">
      <c r="A199" s="548"/>
      <c r="B199" s="246"/>
      <c r="C199" s="373"/>
      <c r="D199" s="374" t="s">
        <v>32</v>
      </c>
      <c r="E199" s="375"/>
      <c r="F199" s="353"/>
      <c r="G199" s="353"/>
      <c r="H199" s="376">
        <v>1220</v>
      </c>
      <c r="I199" s="377"/>
      <c r="J199" s="355" t="s">
        <v>169</v>
      </c>
      <c r="K199" s="356"/>
      <c r="L199" s="156">
        <f t="shared" si="11"/>
        <v>0</v>
      </c>
      <c r="M199" s="1"/>
      <c r="N199" s="1"/>
      <c r="O199" s="1"/>
      <c r="P199" s="1"/>
      <c r="Q199" s="1"/>
      <c r="R199" s="13"/>
      <c r="S199" s="1"/>
      <c r="T199" s="1"/>
    </row>
    <row r="200" spans="1:20" ht="20.100000000000001" customHeight="1" thickTop="1" thickBot="1">
      <c r="A200" s="548"/>
      <c r="B200" s="246"/>
      <c r="C200" s="373"/>
      <c r="D200" s="330" t="s">
        <v>61</v>
      </c>
      <c r="E200" s="331"/>
      <c r="F200" s="331"/>
      <c r="G200" s="331"/>
      <c r="H200" s="331"/>
      <c r="I200" s="331"/>
      <c r="J200" s="331"/>
      <c r="K200" s="332"/>
      <c r="L200" s="157">
        <f>SUM(L197:L199)</f>
        <v>0</v>
      </c>
      <c r="M200" s="1"/>
      <c r="N200" s="1"/>
      <c r="O200" s="1"/>
      <c r="P200" s="1"/>
      <c r="Q200" s="1"/>
      <c r="R200" s="13"/>
      <c r="S200" s="1"/>
      <c r="T200" s="1"/>
    </row>
    <row r="201" spans="1:20" ht="20.100000000000001" customHeight="1">
      <c r="A201" s="548"/>
      <c r="B201" s="246"/>
      <c r="C201" s="378" t="s">
        <v>50</v>
      </c>
      <c r="D201" s="254" t="s">
        <v>63</v>
      </c>
      <c r="E201" s="361"/>
      <c r="F201" s="362" t="s">
        <v>12</v>
      </c>
      <c r="G201" s="362"/>
      <c r="H201" s="363" t="s">
        <v>222</v>
      </c>
      <c r="I201" s="362"/>
      <c r="J201" s="364" t="s">
        <v>56</v>
      </c>
      <c r="K201" s="285"/>
      <c r="L201" s="101" t="s">
        <v>55</v>
      </c>
      <c r="M201" s="1"/>
      <c r="N201" s="1"/>
      <c r="O201" s="1"/>
      <c r="P201" s="1"/>
      <c r="Q201" s="1"/>
      <c r="R201" s="1"/>
      <c r="S201" s="1"/>
      <c r="T201" s="1"/>
    </row>
    <row r="202" spans="1:20" ht="20.100000000000001" customHeight="1">
      <c r="A202" s="548"/>
      <c r="B202" s="246"/>
      <c r="C202" s="379"/>
      <c r="D202" s="345" t="s">
        <v>199</v>
      </c>
      <c r="E202" s="346"/>
      <c r="F202" s="347"/>
      <c r="G202" s="348"/>
      <c r="H202" s="349">
        <v>3820</v>
      </c>
      <c r="I202" s="349"/>
      <c r="J202" s="350" t="s">
        <v>9</v>
      </c>
      <c r="K202" s="351"/>
      <c r="L202" s="156">
        <f>F202*H202</f>
        <v>0</v>
      </c>
      <c r="M202" s="1"/>
      <c r="N202" s="1"/>
      <c r="O202" s="1"/>
      <c r="P202" s="1"/>
      <c r="Q202" s="1"/>
      <c r="R202" s="1"/>
      <c r="S202" s="1"/>
      <c r="T202" s="1"/>
    </row>
    <row r="203" spans="1:20" ht="20.100000000000001" customHeight="1">
      <c r="A203" s="548"/>
      <c r="B203" s="246"/>
      <c r="C203" s="379"/>
      <c r="D203" s="365" t="s">
        <v>0</v>
      </c>
      <c r="E203" s="366"/>
      <c r="F203" s="347"/>
      <c r="G203" s="348"/>
      <c r="H203" s="349">
        <v>3820</v>
      </c>
      <c r="I203" s="349"/>
      <c r="J203" s="350" t="s">
        <v>9</v>
      </c>
      <c r="K203" s="351"/>
      <c r="L203" s="156">
        <f t="shared" ref="L203:L216" si="12">F203*H203</f>
        <v>0</v>
      </c>
      <c r="M203" s="1"/>
      <c r="N203" s="1"/>
      <c r="O203" s="1"/>
      <c r="P203" s="1"/>
      <c r="Q203" s="1"/>
      <c r="R203" s="1"/>
      <c r="S203" s="1"/>
      <c r="T203" s="1"/>
    </row>
    <row r="204" spans="1:20" ht="20.100000000000001" customHeight="1">
      <c r="A204" s="548"/>
      <c r="B204" s="246"/>
      <c r="C204" s="379"/>
      <c r="D204" s="365" t="s">
        <v>33</v>
      </c>
      <c r="E204" s="366"/>
      <c r="F204" s="347"/>
      <c r="G204" s="348"/>
      <c r="H204" s="349">
        <v>3820</v>
      </c>
      <c r="I204" s="349"/>
      <c r="J204" s="350" t="s">
        <v>9</v>
      </c>
      <c r="K204" s="351"/>
      <c r="L204" s="156">
        <f t="shared" si="12"/>
        <v>0</v>
      </c>
      <c r="M204" s="1"/>
      <c r="N204" s="1"/>
      <c r="O204" s="1"/>
      <c r="P204" s="1"/>
      <c r="Q204" s="1"/>
      <c r="R204" s="1"/>
      <c r="S204" s="1"/>
      <c r="T204" s="1"/>
    </row>
    <row r="205" spans="1:20" ht="20.100000000000001" customHeight="1">
      <c r="A205" s="548"/>
      <c r="B205" s="246"/>
      <c r="C205" s="379"/>
      <c r="D205" s="368" t="s">
        <v>207</v>
      </c>
      <c r="E205" s="369"/>
      <c r="F205" s="347"/>
      <c r="G205" s="348"/>
      <c r="H205" s="349">
        <v>3820</v>
      </c>
      <c r="I205" s="349"/>
      <c r="J205" s="350" t="s">
        <v>9</v>
      </c>
      <c r="K205" s="351"/>
      <c r="L205" s="156">
        <f t="shared" si="12"/>
        <v>0</v>
      </c>
      <c r="M205" s="1"/>
      <c r="N205" s="1"/>
      <c r="O205" s="1"/>
      <c r="P205" s="1"/>
      <c r="Q205" s="1"/>
      <c r="R205" s="1"/>
      <c r="S205" s="1"/>
      <c r="T205" s="1"/>
    </row>
    <row r="206" spans="1:20" ht="20.100000000000001" customHeight="1">
      <c r="A206" s="548"/>
      <c r="B206" s="246"/>
      <c r="C206" s="379"/>
      <c r="D206" s="368" t="s">
        <v>208</v>
      </c>
      <c r="E206" s="369"/>
      <c r="F206" s="347"/>
      <c r="G206" s="348"/>
      <c r="H206" s="349">
        <v>3820</v>
      </c>
      <c r="I206" s="349"/>
      <c r="J206" s="350" t="s">
        <v>9</v>
      </c>
      <c r="K206" s="351"/>
      <c r="L206" s="156">
        <f t="shared" si="12"/>
        <v>0</v>
      </c>
      <c r="M206" s="1"/>
      <c r="N206" s="1"/>
      <c r="O206" s="1"/>
      <c r="P206" s="1"/>
      <c r="Q206" s="1"/>
      <c r="R206" s="1"/>
      <c r="S206" s="1"/>
      <c r="T206" s="1"/>
    </row>
    <row r="207" spans="1:20" ht="33.75" customHeight="1">
      <c r="A207" s="548"/>
      <c r="B207" s="246"/>
      <c r="C207" s="379"/>
      <c r="D207" s="370" t="s">
        <v>128</v>
      </c>
      <c r="E207" s="371"/>
      <c r="F207" s="347"/>
      <c r="G207" s="348"/>
      <c r="H207" s="349">
        <v>3820</v>
      </c>
      <c r="I207" s="349"/>
      <c r="J207" s="350" t="s">
        <v>9</v>
      </c>
      <c r="K207" s="351"/>
      <c r="L207" s="156">
        <f t="shared" si="12"/>
        <v>0</v>
      </c>
      <c r="M207" s="1"/>
      <c r="N207" s="1"/>
      <c r="O207" s="1"/>
      <c r="P207" s="1"/>
      <c r="Q207" s="1"/>
      <c r="R207" s="1"/>
      <c r="S207" s="1"/>
      <c r="T207" s="1"/>
    </row>
    <row r="208" spans="1:20" ht="20.100000000000001" customHeight="1">
      <c r="A208" s="548"/>
      <c r="B208" s="246"/>
      <c r="C208" s="379"/>
      <c r="D208" s="345" t="s">
        <v>202</v>
      </c>
      <c r="E208" s="346"/>
      <c r="F208" s="347"/>
      <c r="G208" s="348"/>
      <c r="H208" s="349">
        <v>3820</v>
      </c>
      <c r="I208" s="349"/>
      <c r="J208" s="350" t="s">
        <v>9</v>
      </c>
      <c r="K208" s="351"/>
      <c r="L208" s="156">
        <f t="shared" si="12"/>
        <v>0</v>
      </c>
      <c r="M208" s="1"/>
      <c r="N208" s="1"/>
      <c r="O208" s="1"/>
      <c r="P208" s="1"/>
      <c r="Q208" s="1"/>
      <c r="R208" s="1"/>
      <c r="S208" s="1"/>
      <c r="T208" s="1"/>
    </row>
    <row r="209" spans="1:20" ht="20.100000000000001" customHeight="1">
      <c r="A209" s="548"/>
      <c r="B209" s="246"/>
      <c r="C209" s="379"/>
      <c r="D209" s="365" t="s">
        <v>19</v>
      </c>
      <c r="E209" s="366"/>
      <c r="F209" s="347"/>
      <c r="G209" s="348"/>
      <c r="H209" s="349">
        <v>3820</v>
      </c>
      <c r="I209" s="349"/>
      <c r="J209" s="350" t="s">
        <v>9</v>
      </c>
      <c r="K209" s="351"/>
      <c r="L209" s="156">
        <f t="shared" si="12"/>
        <v>0</v>
      </c>
      <c r="M209" s="1"/>
      <c r="N209" s="1"/>
      <c r="O209" s="1"/>
      <c r="P209" s="1"/>
      <c r="Q209" s="1"/>
      <c r="R209" s="1"/>
      <c r="S209" s="1"/>
      <c r="T209" s="1"/>
    </row>
    <row r="210" spans="1:20" ht="20.100000000000001" customHeight="1">
      <c r="A210" s="548"/>
      <c r="B210" s="246"/>
      <c r="C210" s="379"/>
      <c r="D210" s="368" t="s">
        <v>34</v>
      </c>
      <c r="E210" s="369"/>
      <c r="F210" s="347"/>
      <c r="G210" s="348"/>
      <c r="H210" s="349">
        <v>3820</v>
      </c>
      <c r="I210" s="349"/>
      <c r="J210" s="350" t="s">
        <v>9</v>
      </c>
      <c r="K210" s="351"/>
      <c r="L210" s="156">
        <f t="shared" si="12"/>
        <v>0</v>
      </c>
      <c r="M210" s="1"/>
      <c r="N210" s="1"/>
      <c r="O210" s="1"/>
      <c r="P210" s="1"/>
      <c r="Q210" s="1"/>
      <c r="R210" s="1"/>
      <c r="S210" s="1"/>
      <c r="T210" s="1"/>
    </row>
    <row r="211" spans="1:20" ht="20.100000000000001" customHeight="1">
      <c r="A211" s="548"/>
      <c r="B211" s="246"/>
      <c r="C211" s="379"/>
      <c r="D211" s="368" t="s">
        <v>205</v>
      </c>
      <c r="E211" s="369"/>
      <c r="F211" s="347"/>
      <c r="G211" s="348"/>
      <c r="H211" s="349">
        <v>3820</v>
      </c>
      <c r="I211" s="349"/>
      <c r="J211" s="350" t="s">
        <v>9</v>
      </c>
      <c r="K211" s="351"/>
      <c r="L211" s="156">
        <f t="shared" si="12"/>
        <v>0</v>
      </c>
      <c r="M211" s="1"/>
      <c r="N211" s="1"/>
      <c r="O211" s="1"/>
      <c r="P211" s="1"/>
      <c r="Q211" s="1"/>
      <c r="R211" s="1"/>
      <c r="S211" s="1"/>
      <c r="T211" s="1"/>
    </row>
    <row r="212" spans="1:20" ht="20.100000000000001" customHeight="1">
      <c r="A212" s="548"/>
      <c r="B212" s="246"/>
      <c r="C212" s="379"/>
      <c r="D212" s="368" t="s">
        <v>206</v>
      </c>
      <c r="E212" s="369"/>
      <c r="F212" s="347"/>
      <c r="G212" s="348"/>
      <c r="H212" s="349">
        <v>3820</v>
      </c>
      <c r="I212" s="349"/>
      <c r="J212" s="350" t="s">
        <v>9</v>
      </c>
      <c r="K212" s="351"/>
      <c r="L212" s="156">
        <f t="shared" si="12"/>
        <v>0</v>
      </c>
      <c r="M212" s="1"/>
      <c r="N212" s="1"/>
      <c r="O212" s="1"/>
      <c r="P212" s="1"/>
      <c r="Q212" s="1"/>
      <c r="R212" s="1"/>
      <c r="S212" s="1"/>
      <c r="T212" s="1"/>
    </row>
    <row r="213" spans="1:20" ht="20.100000000000001" customHeight="1">
      <c r="A213" s="548"/>
      <c r="B213" s="246"/>
      <c r="C213" s="379"/>
      <c r="D213" s="368" t="s">
        <v>227</v>
      </c>
      <c r="E213" s="369"/>
      <c r="F213" s="347"/>
      <c r="G213" s="348"/>
      <c r="H213" s="349">
        <v>3820</v>
      </c>
      <c r="I213" s="349"/>
      <c r="J213" s="350" t="s">
        <v>9</v>
      </c>
      <c r="K213" s="351"/>
      <c r="L213" s="156">
        <f t="shared" si="12"/>
        <v>0</v>
      </c>
      <c r="M213" s="1"/>
      <c r="N213" s="1"/>
      <c r="O213" s="1"/>
      <c r="P213" s="1"/>
      <c r="Q213" s="1"/>
      <c r="R213" s="1"/>
      <c r="S213" s="1"/>
      <c r="T213" s="1"/>
    </row>
    <row r="214" spans="1:20" ht="20.100000000000001" customHeight="1">
      <c r="A214" s="548"/>
      <c r="B214" s="246"/>
      <c r="C214" s="379"/>
      <c r="D214" s="368" t="s">
        <v>17</v>
      </c>
      <c r="E214" s="369"/>
      <c r="F214" s="347"/>
      <c r="G214" s="348"/>
      <c r="H214" s="349">
        <v>3820</v>
      </c>
      <c r="I214" s="349"/>
      <c r="J214" s="326" t="s">
        <v>9</v>
      </c>
      <c r="K214" s="327"/>
      <c r="L214" s="156">
        <f t="shared" si="12"/>
        <v>0</v>
      </c>
      <c r="M214" s="1"/>
      <c r="N214" s="1"/>
      <c r="O214" s="1"/>
      <c r="P214" s="1"/>
      <c r="Q214" s="1"/>
      <c r="R214" s="1"/>
      <c r="S214" s="1"/>
      <c r="T214" s="1"/>
    </row>
    <row r="215" spans="1:20" ht="20.100000000000001" customHeight="1">
      <c r="A215" s="548"/>
      <c r="B215" s="246"/>
      <c r="C215" s="379"/>
      <c r="D215" s="365" t="s">
        <v>18</v>
      </c>
      <c r="E215" s="366"/>
      <c r="F215" s="347"/>
      <c r="G215" s="348"/>
      <c r="H215" s="349">
        <v>3820</v>
      </c>
      <c r="I215" s="367"/>
      <c r="J215" s="350" t="s">
        <v>9</v>
      </c>
      <c r="K215" s="351"/>
      <c r="L215" s="158">
        <f t="shared" si="12"/>
        <v>0</v>
      </c>
      <c r="M215" s="1"/>
      <c r="N215" s="1"/>
      <c r="O215" s="1"/>
      <c r="P215" s="1"/>
      <c r="Q215" s="1"/>
      <c r="R215" s="1"/>
      <c r="S215" s="1"/>
      <c r="T215" s="1"/>
    </row>
    <row r="216" spans="1:20" ht="33" customHeight="1" thickBot="1">
      <c r="A216" s="548"/>
      <c r="B216" s="246"/>
      <c r="C216" s="379"/>
      <c r="D216" s="357" t="s">
        <v>204</v>
      </c>
      <c r="E216" s="358"/>
      <c r="F216" s="347"/>
      <c r="G216" s="348"/>
      <c r="H216" s="349">
        <v>3820</v>
      </c>
      <c r="I216" s="349"/>
      <c r="J216" s="359" t="s">
        <v>9</v>
      </c>
      <c r="K216" s="360"/>
      <c r="L216" s="156">
        <f t="shared" si="12"/>
        <v>0</v>
      </c>
      <c r="M216" s="1"/>
      <c r="N216" s="1"/>
      <c r="O216" s="1"/>
      <c r="P216" s="1"/>
      <c r="Q216" s="1"/>
      <c r="R216" s="1"/>
      <c r="S216" s="1"/>
      <c r="T216" s="1"/>
    </row>
    <row r="217" spans="1:20" ht="20.100000000000001" customHeight="1" thickTop="1" thickBot="1">
      <c r="A217" s="548"/>
      <c r="B217" s="246"/>
      <c r="C217" s="380"/>
      <c r="D217" s="330" t="s">
        <v>68</v>
      </c>
      <c r="E217" s="331"/>
      <c r="F217" s="331"/>
      <c r="G217" s="331"/>
      <c r="H217" s="331"/>
      <c r="I217" s="331"/>
      <c r="J217" s="331"/>
      <c r="K217" s="332"/>
      <c r="L217" s="157">
        <f>SUM(L202:L216)</f>
        <v>0</v>
      </c>
      <c r="M217" s="1"/>
      <c r="N217" s="1"/>
      <c r="O217" s="1"/>
      <c r="P217" s="1"/>
      <c r="Q217" s="1"/>
      <c r="R217" s="1"/>
      <c r="S217" s="1"/>
      <c r="T217" s="1"/>
    </row>
    <row r="218" spans="1:20" ht="24" customHeight="1">
      <c r="A218" s="548"/>
      <c r="B218" s="246"/>
      <c r="C218" s="342" t="s">
        <v>49</v>
      </c>
      <c r="D218" s="254" t="s">
        <v>63</v>
      </c>
      <c r="E218" s="361"/>
      <c r="F218" s="362" t="s">
        <v>12</v>
      </c>
      <c r="G218" s="362"/>
      <c r="H218" s="363" t="s">
        <v>222</v>
      </c>
      <c r="I218" s="362"/>
      <c r="J218" s="364" t="s">
        <v>56</v>
      </c>
      <c r="K218" s="285"/>
      <c r="L218" s="45" t="s">
        <v>55</v>
      </c>
      <c r="M218" s="1"/>
      <c r="N218" s="1"/>
      <c r="O218" s="1"/>
      <c r="P218" s="1"/>
      <c r="Q218" s="1"/>
      <c r="R218" s="1"/>
      <c r="S218" s="1"/>
      <c r="T218" s="1"/>
    </row>
    <row r="219" spans="1:20" ht="20.100000000000001" customHeight="1">
      <c r="A219" s="548"/>
      <c r="B219" s="246"/>
      <c r="C219" s="343"/>
      <c r="D219" s="345" t="s">
        <v>65</v>
      </c>
      <c r="E219" s="346"/>
      <c r="F219" s="347"/>
      <c r="G219" s="348"/>
      <c r="H219" s="349">
        <v>1130</v>
      </c>
      <c r="I219" s="349"/>
      <c r="J219" s="350" t="s">
        <v>64</v>
      </c>
      <c r="K219" s="351"/>
      <c r="L219" s="156">
        <f>F219*H219</f>
        <v>0</v>
      </c>
      <c r="M219" s="1"/>
      <c r="N219" s="1"/>
      <c r="O219" s="1"/>
      <c r="P219" s="1"/>
      <c r="Q219" s="1"/>
      <c r="R219" s="1"/>
      <c r="S219" s="1"/>
      <c r="T219" s="1"/>
    </row>
    <row r="220" spans="1:20" ht="20.100000000000001" customHeight="1">
      <c r="A220" s="548"/>
      <c r="B220" s="246"/>
      <c r="C220" s="343"/>
      <c r="D220" s="345" t="s">
        <v>66</v>
      </c>
      <c r="E220" s="346"/>
      <c r="F220" s="347"/>
      <c r="G220" s="348"/>
      <c r="H220" s="349">
        <v>1130</v>
      </c>
      <c r="I220" s="349"/>
      <c r="J220" s="350" t="s">
        <v>64</v>
      </c>
      <c r="K220" s="351"/>
      <c r="L220" s="156">
        <f t="shared" ref="L220:L222" si="13">F220*H220</f>
        <v>0</v>
      </c>
      <c r="M220" s="1"/>
      <c r="N220" s="1"/>
      <c r="O220" s="1"/>
      <c r="P220" s="1"/>
      <c r="Q220" s="1"/>
      <c r="R220" s="1"/>
      <c r="S220" s="1"/>
      <c r="T220" s="1"/>
    </row>
    <row r="221" spans="1:20" ht="20.100000000000001" customHeight="1">
      <c r="A221" s="548"/>
      <c r="B221" s="246"/>
      <c r="C221" s="343"/>
      <c r="D221" s="345" t="s">
        <v>22</v>
      </c>
      <c r="E221" s="346"/>
      <c r="F221" s="347"/>
      <c r="G221" s="348"/>
      <c r="H221" s="349">
        <v>1130</v>
      </c>
      <c r="I221" s="349"/>
      <c r="J221" s="350" t="s">
        <v>64</v>
      </c>
      <c r="K221" s="351"/>
      <c r="L221" s="156">
        <f t="shared" si="13"/>
        <v>0</v>
      </c>
      <c r="M221" s="1"/>
      <c r="N221" s="1"/>
      <c r="O221" s="1"/>
      <c r="P221" s="1"/>
      <c r="Q221" s="1"/>
      <c r="R221" s="1"/>
      <c r="S221" s="1"/>
      <c r="T221" s="1"/>
    </row>
    <row r="222" spans="1:20" ht="20.100000000000001" customHeight="1" thickBot="1">
      <c r="A222" s="548"/>
      <c r="B222" s="246"/>
      <c r="C222" s="343"/>
      <c r="D222" s="345" t="s">
        <v>23</v>
      </c>
      <c r="E222" s="346"/>
      <c r="F222" s="352"/>
      <c r="G222" s="353"/>
      <c r="H222" s="354">
        <v>1130</v>
      </c>
      <c r="I222" s="354"/>
      <c r="J222" s="355" t="s">
        <v>64</v>
      </c>
      <c r="K222" s="356"/>
      <c r="L222" s="156">
        <f t="shared" si="13"/>
        <v>0</v>
      </c>
      <c r="M222" s="1"/>
      <c r="N222" s="1"/>
      <c r="O222" s="1"/>
      <c r="P222" s="1"/>
      <c r="Q222" s="1"/>
      <c r="R222" s="1"/>
      <c r="S222" s="1"/>
      <c r="T222" s="1"/>
    </row>
    <row r="223" spans="1:20" ht="20.100000000000001" customHeight="1" thickTop="1" thickBot="1">
      <c r="A223" s="548"/>
      <c r="B223" s="389"/>
      <c r="C223" s="344"/>
      <c r="D223" s="330" t="s">
        <v>67</v>
      </c>
      <c r="E223" s="331"/>
      <c r="F223" s="331"/>
      <c r="G223" s="331"/>
      <c r="H223" s="331"/>
      <c r="I223" s="331"/>
      <c r="J223" s="331"/>
      <c r="K223" s="332"/>
      <c r="L223" s="157">
        <f>SUM(L219:L222)</f>
        <v>0</v>
      </c>
      <c r="M223" s="1"/>
      <c r="N223" s="1"/>
      <c r="O223" s="1"/>
      <c r="P223" s="1"/>
      <c r="Q223" s="1"/>
      <c r="R223" s="1"/>
      <c r="S223" s="1"/>
      <c r="T223" s="1"/>
    </row>
    <row r="224" spans="1:20" ht="24.95" customHeight="1" thickBot="1">
      <c r="A224" s="548"/>
      <c r="B224" s="251" t="s">
        <v>87</v>
      </c>
      <c r="C224" s="251"/>
      <c r="D224" s="251"/>
      <c r="E224" s="251"/>
      <c r="F224" s="251"/>
      <c r="G224" s="251"/>
      <c r="H224" s="251"/>
      <c r="I224" s="303"/>
      <c r="J224" s="1"/>
      <c r="K224" s="1"/>
      <c r="L224" s="1"/>
      <c r="M224" s="1"/>
      <c r="N224" s="1"/>
      <c r="O224" s="1"/>
      <c r="P224" s="1"/>
      <c r="Q224" s="1"/>
      <c r="R224" s="1"/>
      <c r="S224" s="1"/>
      <c r="T224" s="1"/>
    </row>
    <row r="225" spans="1:22" ht="24.75" customHeight="1">
      <c r="A225" s="548"/>
      <c r="B225" s="333"/>
      <c r="C225" s="29" t="s">
        <v>2</v>
      </c>
      <c r="D225" s="106" t="s">
        <v>188</v>
      </c>
      <c r="E225" s="107" t="s">
        <v>226</v>
      </c>
      <c r="F225" s="335" t="s">
        <v>3</v>
      </c>
      <c r="G225" s="336"/>
      <c r="H225" s="335" t="s">
        <v>15</v>
      </c>
      <c r="I225" s="337"/>
      <c r="J225" s="1"/>
      <c r="K225" s="1"/>
      <c r="L225" s="1"/>
      <c r="M225" s="1"/>
      <c r="N225" s="1"/>
      <c r="O225" s="1"/>
      <c r="P225" s="1"/>
      <c r="Q225" s="1"/>
      <c r="R225" s="1"/>
      <c r="S225" s="1"/>
      <c r="T225" s="1"/>
    </row>
    <row r="226" spans="1:22" ht="20.100000000000001" customHeight="1">
      <c r="A226" s="548"/>
      <c r="B226" s="334"/>
      <c r="C226" s="55" t="s">
        <v>40</v>
      </c>
      <c r="D226" s="58"/>
      <c r="E226" s="56">
        <v>6110</v>
      </c>
      <c r="F226" s="338" t="s">
        <v>41</v>
      </c>
      <c r="G226" s="339"/>
      <c r="H226" s="313">
        <f>D226*E226</f>
        <v>0</v>
      </c>
      <c r="I226" s="314"/>
      <c r="J226" s="1"/>
      <c r="K226" s="1"/>
      <c r="L226" s="1"/>
      <c r="M226" s="1"/>
      <c r="N226" s="1"/>
      <c r="O226" s="1"/>
      <c r="P226" s="1"/>
      <c r="Q226" s="1"/>
      <c r="R226" s="1"/>
      <c r="S226" s="1"/>
      <c r="T226" s="1"/>
    </row>
    <row r="227" spans="1:22" ht="20.100000000000001" customHeight="1">
      <c r="A227" s="548"/>
      <c r="B227" s="334"/>
      <c r="C227" s="57" t="s">
        <v>37</v>
      </c>
      <c r="D227" s="37"/>
      <c r="E227" s="56">
        <v>5000</v>
      </c>
      <c r="F227" s="338" t="s">
        <v>41</v>
      </c>
      <c r="G227" s="339"/>
      <c r="H227" s="313">
        <f t="shared" ref="H227:H228" si="14">D227*E227</f>
        <v>0</v>
      </c>
      <c r="I227" s="314"/>
      <c r="J227" s="1"/>
      <c r="K227" s="1"/>
      <c r="L227" s="1"/>
      <c r="M227" s="1"/>
      <c r="N227" s="1"/>
      <c r="O227" s="1"/>
      <c r="P227" s="1"/>
      <c r="Q227" s="1"/>
      <c r="R227" s="1"/>
      <c r="S227" s="1"/>
      <c r="T227" s="1"/>
    </row>
    <row r="228" spans="1:22" ht="20.100000000000001" customHeight="1" thickBot="1">
      <c r="A228" s="548"/>
      <c r="B228" s="334"/>
      <c r="C228" s="100" t="s">
        <v>38</v>
      </c>
      <c r="D228" s="58"/>
      <c r="E228" s="51">
        <v>4890</v>
      </c>
      <c r="F228" s="340" t="s">
        <v>42</v>
      </c>
      <c r="G228" s="341"/>
      <c r="H228" s="313">
        <f t="shared" si="14"/>
        <v>0</v>
      </c>
      <c r="I228" s="314"/>
      <c r="J228" s="1"/>
      <c r="K228" s="1"/>
      <c r="L228" s="1"/>
      <c r="M228" s="1"/>
      <c r="N228" s="1"/>
      <c r="O228" s="1"/>
      <c r="P228" s="1"/>
      <c r="Q228" s="1"/>
      <c r="R228" s="1"/>
      <c r="S228" s="1"/>
      <c r="T228" s="1"/>
    </row>
    <row r="229" spans="1:22" ht="20.100000000000001" customHeight="1" thickTop="1" thickBot="1">
      <c r="A229" s="548"/>
      <c r="B229" s="149"/>
      <c r="C229" s="95" t="s">
        <v>10</v>
      </c>
      <c r="D229" s="18"/>
      <c r="E229" s="19"/>
      <c r="F229" s="315"/>
      <c r="G229" s="316"/>
      <c r="H229" s="174">
        <f>SUM(H226:I228)</f>
        <v>0</v>
      </c>
      <c r="I229" s="175"/>
      <c r="J229" s="1"/>
      <c r="K229" s="1"/>
      <c r="L229" s="1"/>
      <c r="M229" s="1"/>
      <c r="N229" s="1"/>
      <c r="O229" s="1"/>
      <c r="P229" s="1"/>
      <c r="Q229" s="1"/>
      <c r="R229" s="1"/>
      <c r="S229" s="1"/>
      <c r="T229" s="1"/>
    </row>
    <row r="230" spans="1:22" ht="20.100000000000001" customHeight="1" thickBot="1">
      <c r="A230" s="548"/>
      <c r="B230" s="81"/>
      <c r="C230" s="317" t="s">
        <v>88</v>
      </c>
      <c r="D230" s="317"/>
      <c r="E230" s="317"/>
      <c r="F230" s="317"/>
      <c r="G230" s="317"/>
      <c r="H230" s="317"/>
      <c r="I230" s="318"/>
      <c r="J230" s="1"/>
      <c r="K230" s="1"/>
      <c r="L230" s="1"/>
      <c r="M230" s="1"/>
      <c r="N230" s="1"/>
      <c r="O230" s="1"/>
      <c r="P230" s="1"/>
      <c r="Q230" s="1"/>
      <c r="R230" s="1"/>
      <c r="S230" s="1"/>
      <c r="T230" s="1"/>
    </row>
    <row r="231" spans="1:22" ht="20.100000000000001" customHeight="1">
      <c r="A231" s="548"/>
      <c r="B231" s="244" t="s">
        <v>8</v>
      </c>
      <c r="C231" s="245"/>
      <c r="D231" s="319" t="s">
        <v>170</v>
      </c>
      <c r="E231" s="320"/>
      <c r="F231" s="320"/>
      <c r="G231" s="320"/>
      <c r="H231" s="320"/>
      <c r="I231" s="321"/>
      <c r="J231" s="1"/>
      <c r="K231" s="1"/>
      <c r="L231" s="1"/>
      <c r="M231" s="1"/>
      <c r="N231" s="1"/>
      <c r="O231" s="1"/>
      <c r="P231" s="1"/>
      <c r="Q231" s="1"/>
      <c r="R231" s="1"/>
      <c r="S231" s="1"/>
      <c r="T231" s="1"/>
    </row>
    <row r="232" spans="1:22" ht="20.100000000000001" customHeight="1">
      <c r="A232" s="548"/>
      <c r="B232" s="246"/>
      <c r="C232" s="247"/>
      <c r="D232" s="322" t="s">
        <v>76</v>
      </c>
      <c r="E232" s="324" t="s">
        <v>77</v>
      </c>
      <c r="F232" s="326" t="s">
        <v>225</v>
      </c>
      <c r="G232" s="327"/>
      <c r="H232" s="326" t="s">
        <v>78</v>
      </c>
      <c r="I232" s="327"/>
      <c r="J232" s="69"/>
      <c r="K232" s="70"/>
      <c r="L232" s="70"/>
      <c r="M232" s="70"/>
      <c r="N232" s="70"/>
      <c r="O232" s="70"/>
      <c r="P232" s="70"/>
      <c r="Q232" s="70"/>
      <c r="R232" s="70"/>
      <c r="S232" s="70"/>
      <c r="T232" s="70"/>
    </row>
    <row r="233" spans="1:22" ht="20.100000000000001" customHeight="1" thickBot="1">
      <c r="A233" s="548"/>
      <c r="B233" s="248"/>
      <c r="C233" s="249"/>
      <c r="D233" s="323"/>
      <c r="E233" s="325"/>
      <c r="F233" s="328"/>
      <c r="G233" s="329"/>
      <c r="H233" s="328"/>
      <c r="I233" s="329"/>
      <c r="J233" s="69"/>
      <c r="K233" s="70"/>
      <c r="L233" s="70"/>
      <c r="M233" s="70"/>
      <c r="N233" s="70"/>
      <c r="O233" s="70"/>
      <c r="P233" s="70"/>
      <c r="Q233" s="70"/>
      <c r="R233" s="70"/>
      <c r="S233" s="70"/>
      <c r="T233" s="70"/>
    </row>
    <row r="234" spans="1:22" ht="20.100000000000001" customHeight="1">
      <c r="A234" s="548"/>
      <c r="B234" s="309" t="s">
        <v>196</v>
      </c>
      <c r="C234" s="309"/>
      <c r="D234" s="89"/>
      <c r="E234" s="122"/>
      <c r="F234" s="310">
        <v>4710</v>
      </c>
      <c r="G234" s="310"/>
      <c r="H234" s="311">
        <f>E234*F234</f>
        <v>0</v>
      </c>
      <c r="I234" s="312"/>
      <c r="J234" s="70"/>
      <c r="K234" s="70"/>
      <c r="L234" s="70"/>
      <c r="M234" s="70"/>
      <c r="N234" s="70"/>
      <c r="O234" s="70"/>
      <c r="P234" s="70"/>
      <c r="Q234" s="70"/>
      <c r="R234" s="70"/>
      <c r="S234" s="70"/>
      <c r="T234" s="70"/>
    </row>
    <row r="235" spans="1:22" ht="20.100000000000001" customHeight="1">
      <c r="A235" s="548"/>
      <c r="B235" s="222" t="s">
        <v>72</v>
      </c>
      <c r="C235" s="222"/>
      <c r="D235" s="62"/>
      <c r="E235" s="63"/>
      <c r="F235" s="307">
        <v>4710</v>
      </c>
      <c r="G235" s="307"/>
      <c r="H235" s="269">
        <f t="shared" ref="H235:H245" si="15">E235*F235</f>
        <v>0</v>
      </c>
      <c r="I235" s="270"/>
      <c r="J235" s="70"/>
      <c r="K235" s="70"/>
      <c r="L235" s="70"/>
      <c r="M235" s="70"/>
      <c r="N235" s="70"/>
      <c r="O235" s="70"/>
      <c r="P235" s="70"/>
      <c r="Q235" s="70"/>
      <c r="R235" s="70"/>
      <c r="S235" s="70"/>
      <c r="T235" s="70"/>
    </row>
    <row r="236" spans="1:22" ht="20.100000000000001" customHeight="1">
      <c r="A236" s="548"/>
      <c r="B236" s="222" t="s">
        <v>73</v>
      </c>
      <c r="C236" s="222"/>
      <c r="D236" s="62"/>
      <c r="E236" s="63"/>
      <c r="F236" s="307">
        <v>4710</v>
      </c>
      <c r="G236" s="307"/>
      <c r="H236" s="269">
        <f t="shared" si="15"/>
        <v>0</v>
      </c>
      <c r="I236" s="270"/>
      <c r="J236" s="70"/>
      <c r="K236" s="70"/>
      <c r="L236" s="70"/>
      <c r="M236" s="70"/>
      <c r="N236" s="70"/>
      <c r="O236" s="70"/>
      <c r="P236" s="70"/>
      <c r="Q236" s="70"/>
      <c r="R236" s="70"/>
      <c r="S236" s="70"/>
      <c r="T236" s="70"/>
      <c r="U236" s="70"/>
      <c r="V236" s="70"/>
    </row>
    <row r="237" spans="1:22" ht="20.100000000000001" customHeight="1">
      <c r="A237" s="548"/>
      <c r="B237" s="222" t="s">
        <v>74</v>
      </c>
      <c r="C237" s="222"/>
      <c r="D237" s="62"/>
      <c r="E237" s="63"/>
      <c r="F237" s="307">
        <v>4710</v>
      </c>
      <c r="G237" s="307"/>
      <c r="H237" s="269">
        <f t="shared" si="15"/>
        <v>0</v>
      </c>
      <c r="I237" s="270"/>
      <c r="J237" s="70"/>
      <c r="K237" s="70"/>
      <c r="L237" s="70"/>
      <c r="M237" s="70"/>
      <c r="N237" s="70"/>
      <c r="O237" s="70"/>
      <c r="P237" s="70"/>
      <c r="Q237" s="70"/>
      <c r="R237" s="70"/>
      <c r="S237" s="70"/>
      <c r="T237" s="70"/>
      <c r="U237" s="70"/>
      <c r="V237" s="70"/>
    </row>
    <row r="238" spans="1:22" ht="20.100000000000001" customHeight="1">
      <c r="A238" s="548"/>
      <c r="B238" s="222" t="s">
        <v>75</v>
      </c>
      <c r="C238" s="222"/>
      <c r="D238" s="62"/>
      <c r="E238" s="63"/>
      <c r="F238" s="307">
        <v>4710</v>
      </c>
      <c r="G238" s="307"/>
      <c r="H238" s="269">
        <f t="shared" si="15"/>
        <v>0</v>
      </c>
      <c r="I238" s="270"/>
      <c r="J238" s="70"/>
      <c r="K238" s="70"/>
      <c r="L238" s="70"/>
      <c r="M238" s="70"/>
      <c r="N238" s="70"/>
      <c r="O238" s="70"/>
      <c r="P238" s="70"/>
      <c r="Q238" s="70"/>
      <c r="R238" s="70"/>
      <c r="S238" s="70"/>
      <c r="T238" s="70"/>
      <c r="U238" s="70"/>
      <c r="V238" s="70"/>
    </row>
    <row r="239" spans="1:22" ht="20.100000000000001" customHeight="1">
      <c r="A239" s="548"/>
      <c r="B239" s="222" t="s">
        <v>1</v>
      </c>
      <c r="C239" s="222"/>
      <c r="D239" s="62"/>
      <c r="E239" s="63"/>
      <c r="F239" s="307">
        <v>4710</v>
      </c>
      <c r="G239" s="307"/>
      <c r="H239" s="269">
        <f t="shared" si="15"/>
        <v>0</v>
      </c>
      <c r="I239" s="270"/>
      <c r="J239" s="70"/>
      <c r="K239" s="70"/>
      <c r="L239" s="70"/>
      <c r="M239" s="70"/>
      <c r="N239" s="70"/>
      <c r="O239" s="70"/>
      <c r="P239" s="70"/>
      <c r="Q239" s="70"/>
      <c r="R239" s="70"/>
      <c r="S239" s="70"/>
      <c r="T239" s="70"/>
      <c r="U239" s="70"/>
      <c r="V239" s="70"/>
    </row>
    <row r="240" spans="1:22" ht="20.100000000000001" customHeight="1">
      <c r="A240" s="548"/>
      <c r="B240" s="222" t="s">
        <v>17</v>
      </c>
      <c r="C240" s="222"/>
      <c r="D240" s="62"/>
      <c r="E240" s="63"/>
      <c r="F240" s="307">
        <v>4710</v>
      </c>
      <c r="G240" s="307"/>
      <c r="H240" s="269">
        <f t="shared" si="15"/>
        <v>0</v>
      </c>
      <c r="I240" s="270"/>
      <c r="J240" s="70"/>
      <c r="K240" s="70"/>
      <c r="L240" s="70"/>
      <c r="M240" s="70"/>
      <c r="N240" s="70"/>
      <c r="O240" s="70"/>
      <c r="P240" s="70"/>
      <c r="Q240" s="70"/>
      <c r="R240" s="70"/>
      <c r="S240" s="70"/>
      <c r="T240" s="70"/>
      <c r="U240" s="70"/>
      <c r="V240" s="70"/>
    </row>
    <row r="241" spans="1:21" ht="20.100000000000001" customHeight="1">
      <c r="A241" s="548"/>
      <c r="B241" s="222" t="s">
        <v>18</v>
      </c>
      <c r="C241" s="222"/>
      <c r="D241" s="62"/>
      <c r="E241" s="63"/>
      <c r="F241" s="307">
        <v>4710</v>
      </c>
      <c r="G241" s="307"/>
      <c r="H241" s="269">
        <f t="shared" si="15"/>
        <v>0</v>
      </c>
      <c r="I241" s="270"/>
      <c r="J241" s="70"/>
      <c r="K241" s="70"/>
      <c r="L241" s="70"/>
      <c r="M241" s="70"/>
      <c r="N241" s="70"/>
      <c r="O241" s="70"/>
      <c r="P241" s="70"/>
      <c r="Q241" s="70"/>
      <c r="R241" s="70"/>
      <c r="S241" s="70"/>
      <c r="T241" s="70"/>
    </row>
    <row r="242" spans="1:21" ht="20.100000000000001" customHeight="1">
      <c r="A242" s="548"/>
      <c r="B242" s="222" t="s">
        <v>71</v>
      </c>
      <c r="C242" s="222"/>
      <c r="D242" s="62"/>
      <c r="E242" s="63"/>
      <c r="F242" s="307">
        <v>4710</v>
      </c>
      <c r="G242" s="307"/>
      <c r="H242" s="269">
        <f t="shared" si="15"/>
        <v>0</v>
      </c>
      <c r="I242" s="270"/>
      <c r="J242" s="70"/>
      <c r="K242" s="70"/>
      <c r="L242" s="70"/>
      <c r="M242" s="70"/>
      <c r="N242" s="70"/>
      <c r="O242" s="70"/>
      <c r="P242" s="70"/>
      <c r="Q242" s="70"/>
      <c r="R242" s="70"/>
      <c r="S242" s="70"/>
      <c r="T242" s="70"/>
    </row>
    <row r="243" spans="1:21" ht="20.100000000000001" customHeight="1">
      <c r="A243" s="548"/>
      <c r="B243" s="222" t="s">
        <v>79</v>
      </c>
      <c r="C243" s="222"/>
      <c r="D243" s="62"/>
      <c r="E243" s="63"/>
      <c r="F243" s="307">
        <v>4710</v>
      </c>
      <c r="G243" s="307"/>
      <c r="H243" s="269">
        <f t="shared" si="15"/>
        <v>0</v>
      </c>
      <c r="I243" s="270"/>
      <c r="J243" s="70"/>
      <c r="K243" s="70"/>
      <c r="L243" s="70"/>
      <c r="M243" s="70"/>
      <c r="N243" s="70"/>
      <c r="O243" s="70"/>
      <c r="P243" s="70"/>
      <c r="Q243" s="70"/>
      <c r="R243" s="70"/>
      <c r="S243" s="70"/>
      <c r="T243" s="70"/>
    </row>
    <row r="244" spans="1:21" ht="20.100000000000001" customHeight="1">
      <c r="A244" s="548"/>
      <c r="B244" s="201" t="s">
        <v>203</v>
      </c>
      <c r="C244" s="201"/>
      <c r="D244" s="62"/>
      <c r="E244" s="63"/>
      <c r="F244" s="307">
        <v>4710</v>
      </c>
      <c r="G244" s="307"/>
      <c r="H244" s="269">
        <f t="shared" si="15"/>
        <v>0</v>
      </c>
      <c r="I244" s="270"/>
      <c r="J244" s="70"/>
      <c r="K244" s="70"/>
      <c r="L244" s="70"/>
      <c r="M244" s="70"/>
      <c r="N244" s="70"/>
      <c r="O244" s="70"/>
      <c r="P244" s="70"/>
      <c r="Q244" s="70"/>
      <c r="R244" s="70"/>
      <c r="S244" s="70"/>
      <c r="T244" s="70"/>
    </row>
    <row r="245" spans="1:21" ht="20.100000000000001" customHeight="1" thickBot="1">
      <c r="A245" s="548"/>
      <c r="B245" s="201" t="s">
        <v>7</v>
      </c>
      <c r="C245" s="201"/>
      <c r="D245" s="115"/>
      <c r="E245" s="123"/>
      <c r="F245" s="308">
        <v>4710</v>
      </c>
      <c r="G245" s="308"/>
      <c r="H245" s="258">
        <f t="shared" si="15"/>
        <v>0</v>
      </c>
      <c r="I245" s="259"/>
      <c r="J245" s="70"/>
      <c r="K245" s="70"/>
      <c r="L245" s="70"/>
      <c r="M245" s="70"/>
      <c r="N245" s="70"/>
      <c r="O245" s="70"/>
      <c r="P245" s="70"/>
      <c r="Q245" s="70"/>
      <c r="R245" s="70"/>
      <c r="S245" s="70"/>
      <c r="T245" s="70"/>
    </row>
    <row r="246" spans="1:21" ht="20.100000000000001" customHeight="1" thickTop="1" thickBot="1">
      <c r="A246" s="548"/>
      <c r="B246" s="64"/>
      <c r="C246" s="65" t="s">
        <v>10</v>
      </c>
      <c r="D246" s="66"/>
      <c r="E246" s="67"/>
      <c r="F246" s="300"/>
      <c r="G246" s="301"/>
      <c r="H246" s="233">
        <f>SUM(H234:I245)</f>
        <v>0</v>
      </c>
      <c r="I246" s="302"/>
      <c r="J246" s="69"/>
      <c r="K246" s="70"/>
      <c r="L246" s="70"/>
      <c r="M246" s="70"/>
      <c r="N246" s="70"/>
      <c r="O246" s="70"/>
      <c r="P246" s="70"/>
      <c r="Q246" s="70"/>
      <c r="R246" s="70"/>
      <c r="S246" s="70"/>
      <c r="T246" s="70"/>
    </row>
    <row r="247" spans="1:21" ht="20.100000000000001" customHeight="1" thickBot="1">
      <c r="A247" s="548"/>
      <c r="B247" s="244" t="s">
        <v>8</v>
      </c>
      <c r="C247" s="245"/>
      <c r="D247" s="250" t="s">
        <v>89</v>
      </c>
      <c r="E247" s="251"/>
      <c r="F247" s="251"/>
      <c r="G247" s="251"/>
      <c r="H247" s="251"/>
      <c r="I247" s="303"/>
      <c r="J247" s="69"/>
      <c r="K247" s="70"/>
      <c r="L247" s="135"/>
      <c r="M247" s="71"/>
      <c r="N247" s="71"/>
      <c r="O247" s="71"/>
      <c r="P247" s="71"/>
      <c r="Q247" s="71"/>
      <c r="R247" s="71"/>
      <c r="S247" s="71"/>
      <c r="T247" s="70"/>
    </row>
    <row r="248" spans="1:21" ht="20.100000000000001" customHeight="1">
      <c r="A248" s="548"/>
      <c r="B248" s="246"/>
      <c r="C248" s="247"/>
      <c r="D248" s="284" t="s">
        <v>173</v>
      </c>
      <c r="E248" s="285" t="s">
        <v>225</v>
      </c>
      <c r="F248" s="227" t="s">
        <v>78</v>
      </c>
      <c r="G248" s="290"/>
      <c r="H248" s="305" t="s">
        <v>174</v>
      </c>
      <c r="I248" s="290"/>
      <c r="J248" s="227" t="s">
        <v>225</v>
      </c>
      <c r="K248" s="256"/>
      <c r="L248" s="228" t="s">
        <v>78</v>
      </c>
      <c r="M248" s="284" t="s">
        <v>175</v>
      </c>
      <c r="N248" s="285"/>
      <c r="O248" s="286"/>
      <c r="P248" s="286" t="s">
        <v>225</v>
      </c>
      <c r="Q248" s="290" t="s">
        <v>78</v>
      </c>
      <c r="R248" s="290"/>
      <c r="S248" s="228"/>
      <c r="T248" s="70"/>
      <c r="U248" s="72"/>
    </row>
    <row r="249" spans="1:21" ht="20.100000000000001" customHeight="1" thickBot="1">
      <c r="A249" s="548"/>
      <c r="B249" s="248"/>
      <c r="C249" s="249"/>
      <c r="D249" s="287"/>
      <c r="E249" s="288"/>
      <c r="F249" s="229"/>
      <c r="G249" s="304"/>
      <c r="H249" s="306"/>
      <c r="I249" s="304"/>
      <c r="J249" s="229"/>
      <c r="K249" s="257"/>
      <c r="L249" s="283"/>
      <c r="M249" s="287"/>
      <c r="N249" s="288"/>
      <c r="O249" s="289"/>
      <c r="P249" s="289"/>
      <c r="Q249" s="291"/>
      <c r="R249" s="291"/>
      <c r="S249" s="283"/>
      <c r="T249" s="70"/>
    </row>
    <row r="250" spans="1:21" ht="20.100000000000001" customHeight="1">
      <c r="A250" s="548"/>
      <c r="B250" s="201" t="s">
        <v>196</v>
      </c>
      <c r="C250" s="202"/>
      <c r="D250" s="61"/>
      <c r="E250" s="85">
        <v>1090</v>
      </c>
      <c r="F250" s="292">
        <f>D250*E250</f>
        <v>0</v>
      </c>
      <c r="G250" s="293"/>
      <c r="H250" s="294"/>
      <c r="I250" s="295"/>
      <c r="J250" s="296">
        <v>6540</v>
      </c>
      <c r="K250" s="296"/>
      <c r="L250" s="153">
        <f>H250*J250</f>
        <v>0</v>
      </c>
      <c r="M250" s="297"/>
      <c r="N250" s="298"/>
      <c r="O250" s="299"/>
      <c r="P250" s="140">
        <v>3820</v>
      </c>
      <c r="Q250" s="280">
        <f>M250*P250</f>
        <v>0</v>
      </c>
      <c r="R250" s="281"/>
      <c r="S250" s="282"/>
      <c r="T250" s="70"/>
      <c r="U250" s="72"/>
    </row>
    <row r="251" spans="1:21" ht="20.100000000000001" customHeight="1">
      <c r="A251" s="548"/>
      <c r="B251" s="222" t="s">
        <v>72</v>
      </c>
      <c r="C251" s="222"/>
      <c r="D251" s="62"/>
      <c r="E251" s="85">
        <v>1090</v>
      </c>
      <c r="F251" s="269">
        <f t="shared" ref="F251:F261" si="16">D251*E251</f>
        <v>0</v>
      </c>
      <c r="G251" s="270"/>
      <c r="H251" s="271"/>
      <c r="I251" s="272"/>
      <c r="J251" s="273">
        <v>6540</v>
      </c>
      <c r="K251" s="273"/>
      <c r="L251" s="154">
        <f t="shared" ref="L251:L261" si="17">H251*J251</f>
        <v>0</v>
      </c>
      <c r="M251" s="274"/>
      <c r="N251" s="275"/>
      <c r="O251" s="276"/>
      <c r="P251" s="138">
        <v>3820</v>
      </c>
      <c r="Q251" s="277">
        <f t="shared" ref="Q251:Q261" si="18">M251*P251</f>
        <v>0</v>
      </c>
      <c r="R251" s="278"/>
      <c r="S251" s="279"/>
      <c r="T251" s="75"/>
    </row>
    <row r="252" spans="1:21" ht="20.100000000000001" customHeight="1">
      <c r="A252" s="548"/>
      <c r="B252" s="222" t="s">
        <v>73</v>
      </c>
      <c r="C252" s="226"/>
      <c r="D252" s="62"/>
      <c r="E252" s="85">
        <v>1090</v>
      </c>
      <c r="F252" s="269">
        <f t="shared" si="16"/>
        <v>0</v>
      </c>
      <c r="G252" s="270"/>
      <c r="H252" s="271"/>
      <c r="I252" s="272"/>
      <c r="J252" s="273">
        <v>6540</v>
      </c>
      <c r="K252" s="273"/>
      <c r="L252" s="154">
        <f t="shared" si="17"/>
        <v>0</v>
      </c>
      <c r="M252" s="274"/>
      <c r="N252" s="275"/>
      <c r="O252" s="276"/>
      <c r="P252" s="138">
        <v>3820</v>
      </c>
      <c r="Q252" s="277">
        <f t="shared" si="18"/>
        <v>0</v>
      </c>
      <c r="R252" s="278"/>
      <c r="S252" s="279"/>
      <c r="T252" s="75"/>
    </row>
    <row r="253" spans="1:21" ht="20.100000000000001" customHeight="1">
      <c r="A253" s="548"/>
      <c r="B253" s="222" t="s">
        <v>74</v>
      </c>
      <c r="C253" s="222"/>
      <c r="D253" s="62"/>
      <c r="E253" s="85">
        <v>1090</v>
      </c>
      <c r="F253" s="269">
        <f t="shared" si="16"/>
        <v>0</v>
      </c>
      <c r="G253" s="270"/>
      <c r="H253" s="271"/>
      <c r="I253" s="272"/>
      <c r="J253" s="273">
        <v>6540</v>
      </c>
      <c r="K253" s="273"/>
      <c r="L253" s="154">
        <f t="shared" si="17"/>
        <v>0</v>
      </c>
      <c r="M253" s="274"/>
      <c r="N253" s="275"/>
      <c r="O253" s="276"/>
      <c r="P253" s="138">
        <v>3820</v>
      </c>
      <c r="Q253" s="277">
        <f t="shared" si="18"/>
        <v>0</v>
      </c>
      <c r="R253" s="278"/>
      <c r="S253" s="279"/>
      <c r="T253" s="75"/>
    </row>
    <row r="254" spans="1:21" ht="20.100000000000001" customHeight="1">
      <c r="A254" s="548"/>
      <c r="B254" s="222" t="s">
        <v>75</v>
      </c>
      <c r="C254" s="222"/>
      <c r="D254" s="62"/>
      <c r="E254" s="85">
        <v>1090</v>
      </c>
      <c r="F254" s="269">
        <f t="shared" si="16"/>
        <v>0</v>
      </c>
      <c r="G254" s="270"/>
      <c r="H254" s="271"/>
      <c r="I254" s="272"/>
      <c r="J254" s="273">
        <v>6540</v>
      </c>
      <c r="K254" s="273"/>
      <c r="L254" s="154">
        <f t="shared" si="17"/>
        <v>0</v>
      </c>
      <c r="M254" s="274"/>
      <c r="N254" s="275"/>
      <c r="O254" s="276"/>
      <c r="P254" s="138">
        <v>3820</v>
      </c>
      <c r="Q254" s="277">
        <f t="shared" si="18"/>
        <v>0</v>
      </c>
      <c r="R254" s="278"/>
      <c r="S254" s="279"/>
      <c r="T254" s="75"/>
    </row>
    <row r="255" spans="1:21" ht="20.100000000000001" customHeight="1">
      <c r="A255" s="548"/>
      <c r="B255" s="222" t="s">
        <v>1</v>
      </c>
      <c r="C255" s="222"/>
      <c r="D255" s="62"/>
      <c r="E255" s="85">
        <v>1090</v>
      </c>
      <c r="F255" s="269">
        <f t="shared" si="16"/>
        <v>0</v>
      </c>
      <c r="G255" s="270"/>
      <c r="H255" s="271"/>
      <c r="I255" s="272"/>
      <c r="J255" s="273">
        <v>6540</v>
      </c>
      <c r="K255" s="273"/>
      <c r="L255" s="154">
        <f t="shared" si="17"/>
        <v>0</v>
      </c>
      <c r="M255" s="274"/>
      <c r="N255" s="275"/>
      <c r="O255" s="276"/>
      <c r="P255" s="138">
        <v>3820</v>
      </c>
      <c r="Q255" s="277">
        <f t="shared" si="18"/>
        <v>0</v>
      </c>
      <c r="R255" s="278"/>
      <c r="S255" s="279"/>
      <c r="T255" s="75"/>
    </row>
    <row r="256" spans="1:21" ht="20.100000000000001" customHeight="1">
      <c r="A256" s="548"/>
      <c r="B256" s="222" t="s">
        <v>17</v>
      </c>
      <c r="C256" s="222"/>
      <c r="D256" s="62"/>
      <c r="E256" s="134">
        <v>1090</v>
      </c>
      <c r="F256" s="269">
        <f t="shared" si="16"/>
        <v>0</v>
      </c>
      <c r="G256" s="270"/>
      <c r="H256" s="271"/>
      <c r="I256" s="272"/>
      <c r="J256" s="273">
        <v>6540</v>
      </c>
      <c r="K256" s="273"/>
      <c r="L256" s="154">
        <f t="shared" si="17"/>
        <v>0</v>
      </c>
      <c r="M256" s="274"/>
      <c r="N256" s="275"/>
      <c r="O256" s="276"/>
      <c r="P256" s="138">
        <v>3820</v>
      </c>
      <c r="Q256" s="277">
        <f t="shared" si="18"/>
        <v>0</v>
      </c>
      <c r="R256" s="278"/>
      <c r="S256" s="279"/>
      <c r="T256" s="75"/>
    </row>
    <row r="257" spans="1:21" ht="20.100000000000001" customHeight="1">
      <c r="A257" s="548"/>
      <c r="B257" s="222" t="s">
        <v>18</v>
      </c>
      <c r="C257" s="222"/>
      <c r="D257" s="62"/>
      <c r="E257" s="134">
        <v>1090</v>
      </c>
      <c r="F257" s="269">
        <f t="shared" si="16"/>
        <v>0</v>
      </c>
      <c r="G257" s="270"/>
      <c r="H257" s="271"/>
      <c r="I257" s="272"/>
      <c r="J257" s="273">
        <v>6540</v>
      </c>
      <c r="K257" s="273"/>
      <c r="L257" s="154">
        <f t="shared" si="17"/>
        <v>0</v>
      </c>
      <c r="M257" s="274"/>
      <c r="N257" s="275"/>
      <c r="O257" s="276"/>
      <c r="P257" s="138">
        <v>3820</v>
      </c>
      <c r="Q257" s="277">
        <f t="shared" si="18"/>
        <v>0</v>
      </c>
      <c r="R257" s="278"/>
      <c r="S257" s="279"/>
      <c r="T257" s="75"/>
    </row>
    <row r="258" spans="1:21" ht="20.100000000000001" customHeight="1">
      <c r="A258" s="548"/>
      <c r="B258" s="222" t="s">
        <v>71</v>
      </c>
      <c r="C258" s="222"/>
      <c r="D258" s="61"/>
      <c r="E258" s="85">
        <v>1090</v>
      </c>
      <c r="F258" s="269">
        <f t="shared" si="16"/>
        <v>0</v>
      </c>
      <c r="G258" s="270"/>
      <c r="H258" s="271"/>
      <c r="I258" s="272"/>
      <c r="J258" s="273">
        <v>6540</v>
      </c>
      <c r="K258" s="273"/>
      <c r="L258" s="154">
        <f t="shared" si="17"/>
        <v>0</v>
      </c>
      <c r="M258" s="274"/>
      <c r="N258" s="275"/>
      <c r="O258" s="276"/>
      <c r="P258" s="138">
        <v>3820</v>
      </c>
      <c r="Q258" s="277">
        <f t="shared" si="18"/>
        <v>0</v>
      </c>
      <c r="R258" s="278"/>
      <c r="S258" s="279"/>
      <c r="T258" s="75"/>
    </row>
    <row r="259" spans="1:21" ht="20.100000000000001" customHeight="1">
      <c r="A259" s="548"/>
      <c r="B259" s="222" t="s">
        <v>79</v>
      </c>
      <c r="C259" s="226"/>
      <c r="D259" s="62"/>
      <c r="E259" s="85">
        <v>1090</v>
      </c>
      <c r="F259" s="269">
        <f t="shared" si="16"/>
        <v>0</v>
      </c>
      <c r="G259" s="270"/>
      <c r="H259" s="271"/>
      <c r="I259" s="272"/>
      <c r="J259" s="273">
        <v>6540</v>
      </c>
      <c r="K259" s="273"/>
      <c r="L259" s="154">
        <f t="shared" si="17"/>
        <v>0</v>
      </c>
      <c r="M259" s="274"/>
      <c r="N259" s="275"/>
      <c r="O259" s="276"/>
      <c r="P259" s="138">
        <v>3820</v>
      </c>
      <c r="Q259" s="277">
        <f t="shared" si="18"/>
        <v>0</v>
      </c>
      <c r="R259" s="278"/>
      <c r="S259" s="279"/>
      <c r="T259" s="75"/>
    </row>
    <row r="260" spans="1:21" ht="20.100000000000001" customHeight="1">
      <c r="A260" s="548"/>
      <c r="B260" s="201" t="s">
        <v>203</v>
      </c>
      <c r="C260" s="202"/>
      <c r="D260" s="62"/>
      <c r="E260" s="85">
        <v>1090</v>
      </c>
      <c r="F260" s="269">
        <f t="shared" si="16"/>
        <v>0</v>
      </c>
      <c r="G260" s="270"/>
      <c r="H260" s="271"/>
      <c r="I260" s="272"/>
      <c r="J260" s="273">
        <v>6540</v>
      </c>
      <c r="K260" s="273"/>
      <c r="L260" s="154">
        <f t="shared" si="17"/>
        <v>0</v>
      </c>
      <c r="M260" s="274"/>
      <c r="N260" s="275"/>
      <c r="O260" s="276"/>
      <c r="P260" s="138">
        <v>3820</v>
      </c>
      <c r="Q260" s="277">
        <f t="shared" si="18"/>
        <v>0</v>
      </c>
      <c r="R260" s="278"/>
      <c r="S260" s="279"/>
      <c r="T260" s="75"/>
    </row>
    <row r="261" spans="1:21" ht="20.100000000000001" customHeight="1" thickBot="1">
      <c r="A261" s="548"/>
      <c r="B261" s="201" t="s">
        <v>7</v>
      </c>
      <c r="C261" s="202"/>
      <c r="D261" s="115"/>
      <c r="E261" s="152">
        <v>1090</v>
      </c>
      <c r="F261" s="258">
        <f t="shared" si="16"/>
        <v>0</v>
      </c>
      <c r="G261" s="259"/>
      <c r="H261" s="260"/>
      <c r="I261" s="261"/>
      <c r="J261" s="262">
        <v>6540</v>
      </c>
      <c r="K261" s="262"/>
      <c r="L261" s="155">
        <f t="shared" si="17"/>
        <v>0</v>
      </c>
      <c r="M261" s="263"/>
      <c r="N261" s="264"/>
      <c r="O261" s="265"/>
      <c r="P261" s="137">
        <v>3820</v>
      </c>
      <c r="Q261" s="266">
        <f t="shared" si="18"/>
        <v>0</v>
      </c>
      <c r="R261" s="267"/>
      <c r="S261" s="268"/>
      <c r="T261" s="70"/>
    </row>
    <row r="262" spans="1:21" ht="20.100000000000001" customHeight="1" thickTop="1" thickBot="1">
      <c r="A262" s="548"/>
      <c r="B262" s="64"/>
      <c r="C262" s="65" t="s">
        <v>10</v>
      </c>
      <c r="D262" s="66"/>
      <c r="E262" s="67"/>
      <c r="F262" s="233">
        <f>SUM(F250:G261)</f>
        <v>0</v>
      </c>
      <c r="G262" s="234"/>
      <c r="H262" s="235"/>
      <c r="I262" s="236"/>
      <c r="J262" s="237"/>
      <c r="K262" s="238"/>
      <c r="L262" s="160">
        <f>SUM(L250:L261)</f>
        <v>0</v>
      </c>
      <c r="M262" s="239"/>
      <c r="N262" s="240"/>
      <c r="O262" s="240"/>
      <c r="P262" s="161"/>
      <c r="Q262" s="241">
        <f>SUM(Q250:S261)</f>
        <v>0</v>
      </c>
      <c r="R262" s="242"/>
      <c r="S262" s="243"/>
      <c r="T262" s="70"/>
    </row>
    <row r="263" spans="1:21" ht="20.100000000000001" customHeight="1" thickBot="1">
      <c r="A263" s="548"/>
      <c r="B263" s="244" t="s">
        <v>8</v>
      </c>
      <c r="C263" s="245"/>
      <c r="D263" s="250" t="s">
        <v>90</v>
      </c>
      <c r="E263" s="251"/>
      <c r="F263" s="251"/>
      <c r="G263" s="251"/>
      <c r="H263" s="252"/>
      <c r="I263" s="253"/>
      <c r="J263" s="136"/>
      <c r="K263" s="75"/>
      <c r="L263" s="75"/>
      <c r="M263" s="73"/>
      <c r="N263" s="73"/>
      <c r="O263" s="73"/>
      <c r="P263" s="73"/>
      <c r="Q263" s="73"/>
      <c r="R263" s="73"/>
      <c r="S263" s="73"/>
      <c r="T263" s="70"/>
    </row>
    <row r="264" spans="1:21" ht="20.100000000000001" customHeight="1">
      <c r="A264" s="548"/>
      <c r="B264" s="246"/>
      <c r="C264" s="247"/>
      <c r="D264" s="254" t="s">
        <v>176</v>
      </c>
      <c r="E264" s="256" t="s">
        <v>224</v>
      </c>
      <c r="F264" s="227" t="s">
        <v>3</v>
      </c>
      <c r="G264" s="256"/>
      <c r="H264" s="227" t="s">
        <v>78</v>
      </c>
      <c r="I264" s="228"/>
      <c r="J264" s="74"/>
      <c r="K264" s="75"/>
      <c r="L264" s="75"/>
      <c r="M264" s="75"/>
      <c r="N264" s="75"/>
      <c r="O264" s="75"/>
      <c r="P264" s="75"/>
      <c r="Q264" s="75"/>
      <c r="R264" s="75"/>
      <c r="S264" s="75"/>
      <c r="T264" s="75"/>
      <c r="U264" s="72"/>
    </row>
    <row r="265" spans="1:21" ht="20.100000000000001" customHeight="1" thickBot="1">
      <c r="A265" s="548"/>
      <c r="B265" s="248"/>
      <c r="C265" s="249"/>
      <c r="D265" s="255"/>
      <c r="E265" s="257"/>
      <c r="F265" s="229"/>
      <c r="G265" s="257"/>
      <c r="H265" s="229"/>
      <c r="I265" s="230"/>
      <c r="J265" s="74"/>
      <c r="K265" s="75"/>
      <c r="L265" s="75"/>
      <c r="M265" s="75"/>
      <c r="N265" s="75"/>
      <c r="O265" s="75"/>
      <c r="P265" s="75"/>
      <c r="Q265" s="75"/>
      <c r="R265" s="75"/>
      <c r="S265" s="75"/>
      <c r="T265" s="75"/>
    </row>
    <row r="266" spans="1:21" ht="20.100000000000001" customHeight="1">
      <c r="A266" s="548"/>
      <c r="B266" s="191" t="s">
        <v>196</v>
      </c>
      <c r="C266" s="192"/>
      <c r="D266" s="61"/>
      <c r="E266" s="51">
        <v>1070</v>
      </c>
      <c r="F266" s="203" t="s">
        <v>11</v>
      </c>
      <c r="G266" s="203"/>
      <c r="H266" s="231">
        <f>D266*E266</f>
        <v>0</v>
      </c>
      <c r="I266" s="232"/>
      <c r="J266" s="74"/>
      <c r="K266" s="75"/>
      <c r="L266" s="75"/>
      <c r="M266" s="75"/>
      <c r="N266" s="75"/>
      <c r="O266" s="75"/>
      <c r="P266" s="75"/>
      <c r="Q266" s="75"/>
      <c r="R266" s="75"/>
      <c r="S266" s="75"/>
      <c r="T266" s="75"/>
      <c r="U266" s="72"/>
    </row>
    <row r="267" spans="1:21" ht="20.100000000000001" customHeight="1">
      <c r="A267" s="548"/>
      <c r="B267" s="222" t="s">
        <v>72</v>
      </c>
      <c r="C267" s="222"/>
      <c r="D267" s="62"/>
      <c r="E267" s="51">
        <v>1070</v>
      </c>
      <c r="F267" s="223" t="s">
        <v>11</v>
      </c>
      <c r="G267" s="223"/>
      <c r="H267" s="224">
        <f t="shared" ref="H267:H276" si="19">D267*E267</f>
        <v>0</v>
      </c>
      <c r="I267" s="225"/>
      <c r="J267" s="74"/>
      <c r="K267" s="75"/>
      <c r="L267" s="75"/>
      <c r="M267" s="75"/>
      <c r="N267" s="75"/>
      <c r="O267" s="75"/>
      <c r="P267" s="75"/>
      <c r="Q267" s="75"/>
      <c r="R267" s="75"/>
      <c r="S267" s="75"/>
      <c r="T267" s="75"/>
    </row>
    <row r="268" spans="1:21" ht="20.100000000000001" customHeight="1">
      <c r="A268" s="548"/>
      <c r="B268" s="222" t="s">
        <v>47</v>
      </c>
      <c r="C268" s="226"/>
      <c r="D268" s="62"/>
      <c r="E268" s="51">
        <v>1070</v>
      </c>
      <c r="F268" s="223" t="s">
        <v>11</v>
      </c>
      <c r="G268" s="223"/>
      <c r="H268" s="224">
        <f t="shared" si="19"/>
        <v>0</v>
      </c>
      <c r="I268" s="225"/>
      <c r="J268" s="74"/>
      <c r="K268" s="75"/>
      <c r="L268" s="75"/>
      <c r="M268" s="75"/>
      <c r="N268" s="75"/>
      <c r="O268" s="75"/>
      <c r="P268" s="75"/>
      <c r="Q268" s="75"/>
      <c r="R268" s="75"/>
      <c r="S268" s="75"/>
      <c r="T268" s="75"/>
    </row>
    <row r="269" spans="1:21" ht="20.100000000000001" customHeight="1">
      <c r="A269" s="548"/>
      <c r="B269" s="222" t="s">
        <v>74</v>
      </c>
      <c r="C269" s="222"/>
      <c r="D269" s="62"/>
      <c r="E269" s="51">
        <v>1070</v>
      </c>
      <c r="F269" s="223" t="s">
        <v>11</v>
      </c>
      <c r="G269" s="223"/>
      <c r="H269" s="224">
        <f t="shared" si="19"/>
        <v>0</v>
      </c>
      <c r="I269" s="225"/>
      <c r="J269" s="74"/>
      <c r="K269" s="75"/>
      <c r="L269" s="75"/>
      <c r="M269" s="75"/>
      <c r="N269" s="75"/>
      <c r="O269" s="75"/>
      <c r="P269" s="75"/>
      <c r="Q269" s="75"/>
      <c r="R269" s="75"/>
      <c r="S269" s="75"/>
      <c r="T269" s="75"/>
    </row>
    <row r="270" spans="1:21" ht="20.100000000000001" customHeight="1">
      <c r="A270" s="548"/>
      <c r="B270" s="222" t="s">
        <v>75</v>
      </c>
      <c r="C270" s="222"/>
      <c r="D270" s="62"/>
      <c r="E270" s="51">
        <v>1070</v>
      </c>
      <c r="F270" s="223" t="s">
        <v>11</v>
      </c>
      <c r="G270" s="223"/>
      <c r="H270" s="224">
        <f t="shared" si="19"/>
        <v>0</v>
      </c>
      <c r="I270" s="225"/>
      <c r="J270" s="74"/>
      <c r="K270" s="75"/>
      <c r="L270" s="75"/>
      <c r="M270" s="75"/>
      <c r="N270" s="75"/>
      <c r="O270" s="75"/>
      <c r="P270" s="75"/>
      <c r="Q270" s="75"/>
      <c r="R270" s="75"/>
      <c r="S270" s="75"/>
      <c r="T270" s="75"/>
    </row>
    <row r="271" spans="1:21" ht="20.100000000000001" customHeight="1">
      <c r="A271" s="548"/>
      <c r="B271" s="222" t="s">
        <v>1</v>
      </c>
      <c r="C271" s="222"/>
      <c r="D271" s="62"/>
      <c r="E271" s="51">
        <v>1070</v>
      </c>
      <c r="F271" s="223" t="s">
        <v>11</v>
      </c>
      <c r="G271" s="223"/>
      <c r="H271" s="224">
        <f t="shared" si="19"/>
        <v>0</v>
      </c>
      <c r="I271" s="225"/>
      <c r="J271" s="74"/>
      <c r="K271" s="75"/>
      <c r="L271" s="75"/>
      <c r="M271" s="75"/>
      <c r="N271" s="75"/>
      <c r="O271" s="75"/>
      <c r="P271" s="75"/>
      <c r="Q271" s="75"/>
      <c r="R271" s="75"/>
      <c r="S271" s="75"/>
      <c r="T271" s="75"/>
    </row>
    <row r="272" spans="1:21" ht="20.100000000000001" customHeight="1">
      <c r="A272" s="548"/>
      <c r="B272" s="222" t="s">
        <v>17</v>
      </c>
      <c r="C272" s="222"/>
      <c r="D272" s="62"/>
      <c r="E272" s="51">
        <v>1070</v>
      </c>
      <c r="F272" s="223" t="s">
        <v>11</v>
      </c>
      <c r="G272" s="223"/>
      <c r="H272" s="224">
        <f t="shared" si="19"/>
        <v>0</v>
      </c>
      <c r="I272" s="225"/>
      <c r="J272" s="74"/>
      <c r="K272" s="75"/>
      <c r="L272" s="75"/>
      <c r="M272" s="75"/>
      <c r="N272" s="75"/>
      <c r="O272" s="75"/>
      <c r="P272" s="75"/>
      <c r="Q272" s="75"/>
      <c r="R272" s="75"/>
      <c r="S272" s="75"/>
      <c r="T272" s="75"/>
    </row>
    <row r="273" spans="1:20" ht="20.100000000000001" customHeight="1">
      <c r="A273" s="548"/>
      <c r="B273" s="222" t="s">
        <v>18</v>
      </c>
      <c r="C273" s="222"/>
      <c r="D273" s="62"/>
      <c r="E273" s="51">
        <v>1070</v>
      </c>
      <c r="F273" s="223" t="s">
        <v>11</v>
      </c>
      <c r="G273" s="223"/>
      <c r="H273" s="224">
        <f t="shared" si="19"/>
        <v>0</v>
      </c>
      <c r="I273" s="225"/>
      <c r="J273" s="74"/>
      <c r="K273" s="75"/>
      <c r="L273" s="75"/>
      <c r="M273" s="75"/>
      <c r="N273" s="75"/>
      <c r="O273" s="75"/>
      <c r="P273" s="75"/>
      <c r="Q273" s="75"/>
      <c r="R273" s="75"/>
      <c r="S273" s="75"/>
      <c r="T273" s="75"/>
    </row>
    <row r="274" spans="1:20" ht="20.100000000000001" customHeight="1">
      <c r="A274" s="548"/>
      <c r="B274" s="222" t="s">
        <v>71</v>
      </c>
      <c r="C274" s="222"/>
      <c r="D274" s="62"/>
      <c r="E274" s="51">
        <v>1070</v>
      </c>
      <c r="F274" s="223" t="s">
        <v>11</v>
      </c>
      <c r="G274" s="223"/>
      <c r="H274" s="224">
        <f t="shared" si="19"/>
        <v>0</v>
      </c>
      <c r="I274" s="225"/>
      <c r="J274" s="74"/>
      <c r="K274" s="75"/>
      <c r="L274" s="75"/>
      <c r="M274" s="75"/>
      <c r="N274" s="75"/>
      <c r="O274" s="75"/>
      <c r="P274" s="75"/>
      <c r="Q274" s="75"/>
      <c r="R274" s="75"/>
      <c r="S274" s="75"/>
      <c r="T274" s="75"/>
    </row>
    <row r="275" spans="1:20" ht="20.100000000000001" customHeight="1">
      <c r="A275" s="548"/>
      <c r="B275" s="201" t="s">
        <v>203</v>
      </c>
      <c r="C275" s="202"/>
      <c r="D275" s="62"/>
      <c r="E275" s="51">
        <v>1070</v>
      </c>
      <c r="F275" s="223" t="s">
        <v>11</v>
      </c>
      <c r="G275" s="223"/>
      <c r="H275" s="224">
        <f t="shared" si="19"/>
        <v>0</v>
      </c>
      <c r="I275" s="225"/>
      <c r="J275" s="74"/>
      <c r="K275" s="75"/>
      <c r="L275" s="75"/>
      <c r="M275" s="75"/>
      <c r="N275" s="75"/>
      <c r="O275" s="75"/>
      <c r="P275" s="75"/>
      <c r="Q275" s="75"/>
      <c r="R275" s="75"/>
      <c r="S275" s="75"/>
      <c r="T275" s="75"/>
    </row>
    <row r="276" spans="1:20" ht="20.100000000000001" customHeight="1" thickBot="1">
      <c r="A276" s="548"/>
      <c r="B276" s="201" t="s">
        <v>7</v>
      </c>
      <c r="C276" s="202"/>
      <c r="D276" s="115"/>
      <c r="E276" s="113">
        <v>1070</v>
      </c>
      <c r="F276" s="203" t="s">
        <v>11</v>
      </c>
      <c r="G276" s="203"/>
      <c r="H276" s="204">
        <f t="shared" si="19"/>
        <v>0</v>
      </c>
      <c r="I276" s="205"/>
      <c r="J276" s="74"/>
      <c r="K276" s="75"/>
      <c r="L276" s="75"/>
      <c r="M276" s="75"/>
      <c r="N276" s="75"/>
      <c r="O276" s="75"/>
      <c r="P276" s="75"/>
      <c r="Q276" s="75"/>
      <c r="R276" s="75"/>
      <c r="S276" s="75"/>
      <c r="T276" s="75"/>
    </row>
    <row r="277" spans="1:20" ht="20.100000000000001" customHeight="1" thickTop="1" thickBot="1">
      <c r="A277" s="548"/>
      <c r="B277" s="81"/>
      <c r="C277" s="97" t="s">
        <v>10</v>
      </c>
      <c r="D277" s="82"/>
      <c r="E277" s="83"/>
      <c r="F277" s="206"/>
      <c r="G277" s="207"/>
      <c r="H277" s="208">
        <f>SUM(H266:I276)</f>
        <v>0</v>
      </c>
      <c r="I277" s="209"/>
      <c r="J277" s="74"/>
      <c r="K277" s="75"/>
      <c r="L277" s="75"/>
      <c r="M277" s="75"/>
      <c r="N277" s="75"/>
      <c r="O277" s="75"/>
      <c r="P277" s="75"/>
      <c r="Q277" s="75"/>
      <c r="R277" s="75"/>
      <c r="S277" s="75"/>
      <c r="T277" s="75"/>
    </row>
    <row r="278" spans="1:20" ht="20.100000000000001" customHeight="1" thickBot="1">
      <c r="A278" s="548"/>
      <c r="B278" s="210" t="s">
        <v>54</v>
      </c>
      <c r="C278" s="211"/>
      <c r="D278" s="214" t="s">
        <v>91</v>
      </c>
      <c r="E278" s="215"/>
      <c r="F278" s="215"/>
      <c r="G278" s="215"/>
      <c r="H278" s="215"/>
      <c r="I278" s="216"/>
      <c r="J278" s="75"/>
      <c r="K278" s="75"/>
      <c r="L278" s="75"/>
      <c r="M278" s="75"/>
      <c r="N278" s="75"/>
      <c r="O278" s="75"/>
      <c r="P278" s="75"/>
      <c r="Q278" s="75"/>
      <c r="R278" s="75"/>
      <c r="S278" s="75"/>
      <c r="T278" s="75"/>
    </row>
    <row r="279" spans="1:20" ht="27" customHeight="1" thickBot="1">
      <c r="A279" s="548"/>
      <c r="B279" s="212"/>
      <c r="C279" s="213"/>
      <c r="D279" s="98" t="s">
        <v>48</v>
      </c>
      <c r="E279" s="217" t="s">
        <v>53</v>
      </c>
      <c r="F279" s="218"/>
      <c r="G279" s="219"/>
      <c r="H279" s="220" t="s">
        <v>15</v>
      </c>
      <c r="I279" s="221"/>
      <c r="J279" s="75"/>
      <c r="K279" s="75"/>
      <c r="L279" s="75"/>
      <c r="M279" s="75"/>
      <c r="N279" s="75"/>
      <c r="O279" s="75"/>
      <c r="P279" s="75"/>
      <c r="Q279" s="75"/>
      <c r="R279" s="75"/>
      <c r="S279" s="75"/>
      <c r="T279" s="75"/>
    </row>
    <row r="280" spans="1:20" ht="20.100000000000001" customHeight="1">
      <c r="A280" s="548"/>
      <c r="B280" s="191" t="s">
        <v>209</v>
      </c>
      <c r="C280" s="192"/>
      <c r="D280" s="60"/>
      <c r="E280" s="196" t="s">
        <v>69</v>
      </c>
      <c r="F280" s="196"/>
      <c r="G280" s="196"/>
      <c r="H280" s="199"/>
      <c r="I280" s="200"/>
      <c r="J280" s="75"/>
      <c r="K280" s="75"/>
      <c r="L280" s="75"/>
      <c r="M280" s="75"/>
      <c r="N280" s="75"/>
      <c r="O280" s="75"/>
      <c r="P280" s="75"/>
      <c r="Q280" s="75"/>
      <c r="R280" s="75"/>
      <c r="S280" s="75"/>
      <c r="T280" s="75"/>
    </row>
    <row r="281" spans="1:20" ht="20.100000000000001" customHeight="1">
      <c r="A281" s="548"/>
      <c r="B281" s="187" t="s">
        <v>210</v>
      </c>
      <c r="C281" s="195"/>
      <c r="D281" s="37"/>
      <c r="E281" s="197"/>
      <c r="F281" s="197"/>
      <c r="G281" s="197"/>
      <c r="H281" s="185"/>
      <c r="I281" s="186"/>
      <c r="J281" s="75"/>
      <c r="K281" s="75"/>
      <c r="L281" s="75"/>
      <c r="M281" s="75"/>
      <c r="N281" s="75"/>
      <c r="O281" s="75"/>
      <c r="P281" s="75"/>
      <c r="Q281" s="75"/>
      <c r="R281" s="75"/>
      <c r="S281" s="75"/>
      <c r="T281" s="75"/>
    </row>
    <row r="282" spans="1:20" ht="20.100000000000001" customHeight="1">
      <c r="A282" s="548"/>
      <c r="B282" s="187" t="s">
        <v>211</v>
      </c>
      <c r="C282" s="195"/>
      <c r="D282" s="38"/>
      <c r="E282" s="198"/>
      <c r="F282" s="198"/>
      <c r="G282" s="198"/>
      <c r="H282" s="185"/>
      <c r="I282" s="186"/>
      <c r="J282" s="75"/>
      <c r="K282" s="75"/>
      <c r="L282" s="75"/>
      <c r="M282" s="75"/>
      <c r="N282" s="75"/>
      <c r="O282" s="75"/>
      <c r="P282" s="75"/>
      <c r="Q282" s="75"/>
      <c r="R282" s="75"/>
      <c r="S282" s="75"/>
      <c r="T282" s="75"/>
    </row>
    <row r="283" spans="1:20" ht="20.100000000000001" customHeight="1">
      <c r="A283" s="548"/>
      <c r="B283" s="187" t="s">
        <v>212</v>
      </c>
      <c r="C283" s="188"/>
      <c r="D283" s="38"/>
      <c r="E283" s="198"/>
      <c r="F283" s="198"/>
      <c r="G283" s="198"/>
      <c r="H283" s="185"/>
      <c r="I283" s="186"/>
      <c r="J283" s="75"/>
      <c r="K283" s="75"/>
      <c r="L283" s="75"/>
      <c r="M283" s="75"/>
      <c r="N283" s="75"/>
      <c r="O283" s="75"/>
      <c r="P283" s="75"/>
      <c r="Q283" s="75"/>
      <c r="R283" s="75"/>
      <c r="S283" s="75"/>
      <c r="T283" s="75"/>
    </row>
    <row r="284" spans="1:20" ht="20.100000000000001" customHeight="1">
      <c r="A284" s="548"/>
      <c r="B284" s="189" t="s">
        <v>213</v>
      </c>
      <c r="C284" s="190"/>
      <c r="D284" s="37"/>
      <c r="E284" s="198"/>
      <c r="F284" s="198"/>
      <c r="G284" s="198"/>
      <c r="H284" s="185"/>
      <c r="I284" s="186"/>
      <c r="J284" s="75"/>
      <c r="K284" s="75"/>
      <c r="L284" s="75"/>
      <c r="M284" s="75"/>
      <c r="N284" s="75"/>
      <c r="O284" s="75"/>
      <c r="P284" s="75"/>
      <c r="Q284" s="75"/>
      <c r="R284" s="75"/>
      <c r="S284" s="75"/>
      <c r="T284" s="75"/>
    </row>
    <row r="285" spans="1:20" ht="20.100000000000001" customHeight="1">
      <c r="A285" s="548"/>
      <c r="B285" s="191" t="s">
        <v>214</v>
      </c>
      <c r="C285" s="192"/>
      <c r="D285" s="58"/>
      <c r="E285" s="198"/>
      <c r="F285" s="198"/>
      <c r="G285" s="198"/>
      <c r="H285" s="193"/>
      <c r="I285" s="194"/>
      <c r="J285" s="75"/>
      <c r="K285" s="75"/>
      <c r="L285" s="75"/>
      <c r="M285" s="75"/>
      <c r="N285" s="75"/>
      <c r="O285" s="75"/>
      <c r="P285" s="75"/>
      <c r="Q285" s="75"/>
      <c r="R285" s="75"/>
      <c r="S285" s="75"/>
      <c r="T285" s="75"/>
    </row>
    <row r="286" spans="1:20" ht="20.100000000000001" customHeight="1">
      <c r="A286" s="548"/>
      <c r="B286" s="187" t="s">
        <v>215</v>
      </c>
      <c r="C286" s="195"/>
      <c r="D286" s="37"/>
      <c r="E286" s="198"/>
      <c r="F286" s="198"/>
      <c r="G286" s="198"/>
      <c r="H286" s="185"/>
      <c r="I286" s="186"/>
      <c r="J286" s="75"/>
      <c r="K286" s="75"/>
      <c r="L286" s="75"/>
      <c r="M286" s="75"/>
      <c r="N286" s="75"/>
      <c r="O286" s="75"/>
      <c r="P286" s="75"/>
      <c r="Q286" s="75"/>
      <c r="R286" s="75"/>
      <c r="S286" s="75"/>
      <c r="T286" s="75"/>
    </row>
    <row r="287" spans="1:20" ht="20.100000000000001" customHeight="1">
      <c r="A287" s="548"/>
      <c r="B287" s="187" t="s">
        <v>216</v>
      </c>
      <c r="C287" s="195"/>
      <c r="D287" s="38"/>
      <c r="E287" s="198"/>
      <c r="F287" s="198"/>
      <c r="G287" s="198"/>
      <c r="H287" s="185"/>
      <c r="I287" s="186"/>
      <c r="J287" s="75"/>
      <c r="K287" s="75"/>
      <c r="L287" s="75"/>
      <c r="M287" s="75"/>
      <c r="N287" s="75"/>
      <c r="O287" s="75"/>
      <c r="P287" s="75"/>
      <c r="Q287" s="75"/>
      <c r="R287" s="75"/>
      <c r="S287" s="75"/>
      <c r="T287" s="75"/>
    </row>
    <row r="288" spans="1:20" ht="20.100000000000001" customHeight="1">
      <c r="A288" s="548"/>
      <c r="B288" s="187" t="s">
        <v>217</v>
      </c>
      <c r="C288" s="188"/>
      <c r="D288" s="38"/>
      <c r="E288" s="198"/>
      <c r="F288" s="198"/>
      <c r="G288" s="198"/>
      <c r="H288" s="185"/>
      <c r="I288" s="186"/>
      <c r="J288" s="75"/>
      <c r="K288" s="75"/>
      <c r="L288" s="75"/>
      <c r="M288" s="75"/>
      <c r="N288" s="75"/>
      <c r="O288" s="75"/>
      <c r="P288" s="75"/>
      <c r="Q288" s="75"/>
      <c r="R288" s="75"/>
      <c r="S288" s="75"/>
      <c r="T288" s="75"/>
    </row>
    <row r="289" spans="1:22" ht="20.100000000000001" customHeight="1">
      <c r="A289" s="548"/>
      <c r="B289" s="187" t="s">
        <v>1</v>
      </c>
      <c r="C289" s="188"/>
      <c r="D289" s="38"/>
      <c r="E289" s="198"/>
      <c r="F289" s="198"/>
      <c r="G289" s="198"/>
      <c r="H289" s="185"/>
      <c r="I289" s="186"/>
      <c r="J289" s="75"/>
      <c r="K289" s="75"/>
      <c r="L289" s="75"/>
      <c r="M289" s="75"/>
      <c r="N289" s="75"/>
      <c r="O289" s="75"/>
      <c r="P289" s="75"/>
      <c r="Q289" s="75"/>
      <c r="R289" s="75"/>
      <c r="S289" s="75"/>
      <c r="T289" s="75"/>
    </row>
    <row r="290" spans="1:22" ht="20.100000000000001" customHeight="1">
      <c r="A290" s="548"/>
      <c r="B290" s="187" t="s">
        <v>17</v>
      </c>
      <c r="C290" s="188"/>
      <c r="D290" s="38"/>
      <c r="E290" s="198"/>
      <c r="F290" s="198"/>
      <c r="G290" s="198"/>
      <c r="H290" s="185"/>
      <c r="I290" s="186"/>
      <c r="J290" s="75"/>
      <c r="K290" s="75"/>
      <c r="L290" s="75"/>
      <c r="M290" s="75"/>
      <c r="N290" s="75"/>
      <c r="O290" s="75"/>
      <c r="P290" s="75"/>
      <c r="Q290" s="75"/>
      <c r="R290" s="75"/>
      <c r="S290" s="75"/>
      <c r="T290" s="75"/>
    </row>
    <row r="291" spans="1:22" ht="20.100000000000001" customHeight="1">
      <c r="A291" s="548"/>
      <c r="B291" s="183" t="s">
        <v>6</v>
      </c>
      <c r="C291" s="184"/>
      <c r="D291" s="38"/>
      <c r="E291" s="198"/>
      <c r="F291" s="198"/>
      <c r="G291" s="198"/>
      <c r="H291" s="185"/>
      <c r="I291" s="186"/>
      <c r="J291" s="75"/>
      <c r="K291" s="75"/>
      <c r="L291" s="75"/>
      <c r="M291" s="75"/>
      <c r="N291" s="75"/>
      <c r="O291" s="75"/>
      <c r="P291" s="75"/>
      <c r="Q291" s="75"/>
      <c r="R291" s="75"/>
      <c r="S291" s="75"/>
      <c r="T291" s="75"/>
    </row>
    <row r="292" spans="1:22" ht="20.100000000000001" customHeight="1">
      <c r="A292" s="548"/>
      <c r="B292" s="187" t="s">
        <v>18</v>
      </c>
      <c r="C292" s="188"/>
      <c r="D292" s="38"/>
      <c r="E292" s="198"/>
      <c r="F292" s="198"/>
      <c r="G292" s="198"/>
      <c r="H292" s="185"/>
      <c r="I292" s="186"/>
      <c r="J292" s="75"/>
      <c r="K292" s="75"/>
      <c r="L292" s="75"/>
      <c r="M292" s="75"/>
      <c r="N292" s="75"/>
      <c r="O292" s="75"/>
      <c r="P292" s="75"/>
      <c r="Q292" s="75"/>
      <c r="R292" s="75"/>
      <c r="S292" s="75"/>
      <c r="T292" s="75"/>
    </row>
    <row r="293" spans="1:22" ht="20.100000000000001" customHeight="1" thickBot="1">
      <c r="A293" s="548"/>
      <c r="B293" s="189" t="s">
        <v>218</v>
      </c>
      <c r="C293" s="190"/>
      <c r="D293" s="38"/>
      <c r="E293" s="198"/>
      <c r="F293" s="198"/>
      <c r="G293" s="198"/>
      <c r="H293" s="185"/>
      <c r="I293" s="186"/>
      <c r="J293" s="75"/>
      <c r="K293" s="75"/>
      <c r="L293" s="75"/>
      <c r="M293" s="75"/>
      <c r="N293" s="75"/>
      <c r="O293" s="75"/>
      <c r="P293" s="75"/>
      <c r="Q293" s="75"/>
      <c r="R293" s="75"/>
      <c r="S293" s="75"/>
      <c r="T293" s="75"/>
    </row>
    <row r="294" spans="1:22" ht="20.100000000000001" customHeight="1" thickTop="1" thickBot="1">
      <c r="A294" s="548"/>
      <c r="B294" s="130"/>
      <c r="C294" s="96" t="s">
        <v>10</v>
      </c>
      <c r="D294" s="59"/>
      <c r="E294" s="171"/>
      <c r="F294" s="172"/>
      <c r="G294" s="173"/>
      <c r="H294" s="174">
        <f>SUM(H280:I293)</f>
        <v>0</v>
      </c>
      <c r="I294" s="175"/>
      <c r="J294" s="75"/>
      <c r="K294" s="75"/>
      <c r="L294" s="75"/>
      <c r="M294" s="75"/>
      <c r="N294" s="75"/>
      <c r="O294" s="75"/>
      <c r="P294" s="75"/>
      <c r="Q294" s="75"/>
      <c r="R294" s="75"/>
      <c r="S294" s="75"/>
      <c r="T294" s="75"/>
    </row>
    <row r="295" spans="1:22" s="34" customFormat="1" ht="24.95" customHeight="1" thickBot="1">
      <c r="A295" s="548"/>
      <c r="B295" s="176" t="s">
        <v>231</v>
      </c>
      <c r="C295" s="176"/>
      <c r="D295" s="102"/>
      <c r="E295" s="102"/>
      <c r="F295" s="102"/>
      <c r="G295" s="102"/>
      <c r="H295" s="102"/>
      <c r="I295" s="84"/>
      <c r="J295" s="177">
        <f>SUM(H33,J54,H61,H69,H80,H91,J115,J129,J152,H156,I178,L189,L195,L200,L217,L223,H229,H246,F262,L262,Q262,H277,H294)</f>
        <v>0</v>
      </c>
      <c r="K295" s="178"/>
      <c r="L295" s="178"/>
      <c r="M295" s="178"/>
      <c r="N295" s="178"/>
      <c r="O295" s="178"/>
      <c r="P295" s="178"/>
      <c r="Q295" s="179" t="s">
        <v>16</v>
      </c>
      <c r="R295" s="179"/>
      <c r="S295" s="179"/>
      <c r="T295" s="180"/>
      <c r="V295" s="80"/>
    </row>
    <row r="296" spans="1:22" ht="80.25" customHeight="1" thickBot="1">
      <c r="A296" s="550"/>
      <c r="B296" s="181" t="s">
        <v>232</v>
      </c>
      <c r="C296" s="181"/>
      <c r="D296" s="181"/>
      <c r="E296" s="181"/>
      <c r="F296" s="181"/>
      <c r="G296" s="181"/>
      <c r="H296" s="181"/>
      <c r="I296" s="181"/>
      <c r="J296" s="181"/>
      <c r="K296" s="181"/>
      <c r="L296" s="181"/>
      <c r="M296" s="181"/>
      <c r="N296" s="181"/>
      <c r="O296" s="181"/>
      <c r="P296" s="181"/>
      <c r="Q296" s="181"/>
      <c r="R296" s="181"/>
      <c r="S296" s="181"/>
      <c r="T296" s="182"/>
    </row>
    <row r="297" spans="1:22" ht="22.5" customHeight="1">
      <c r="A297" s="16"/>
      <c r="B297" s="170" t="s">
        <v>46</v>
      </c>
      <c r="C297" s="170"/>
      <c r="D297" s="170"/>
      <c r="E297" s="170"/>
      <c r="F297" s="170"/>
      <c r="G297" s="170"/>
      <c r="H297" s="170"/>
      <c r="I297" s="170"/>
      <c r="J297" s="170"/>
      <c r="K297" s="170"/>
      <c r="L297" s="170"/>
      <c r="M297" s="170"/>
      <c r="N297" s="170"/>
      <c r="O297" s="170"/>
      <c r="P297" s="170"/>
      <c r="Q297" s="170"/>
      <c r="R297" s="170"/>
      <c r="S297" s="170"/>
      <c r="T297" s="170"/>
    </row>
    <row r="298" spans="1:22" ht="9.75" customHeight="1">
      <c r="A298" s="16"/>
      <c r="B298" s="77"/>
      <c r="C298" s="77"/>
      <c r="D298" s="77"/>
      <c r="E298" s="77"/>
      <c r="F298" s="77"/>
      <c r="G298" s="77"/>
      <c r="H298" s="77"/>
      <c r="I298" s="77"/>
      <c r="J298" s="77"/>
      <c r="K298" s="77"/>
      <c r="L298" s="77"/>
      <c r="M298" s="77"/>
      <c r="N298" s="77"/>
      <c r="O298" s="77"/>
      <c r="P298" s="77"/>
      <c r="Q298" s="77"/>
      <c r="R298" s="77"/>
      <c r="S298" s="77"/>
      <c r="T298" s="77"/>
    </row>
    <row r="299" spans="1:22" s="13" customFormat="1" ht="20.25" customHeight="1">
      <c r="A299" s="16"/>
      <c r="B299" s="15"/>
      <c r="C299" s="15"/>
      <c r="D299" s="68"/>
      <c r="E299" s="68"/>
      <c r="F299" s="68"/>
      <c r="G299" s="68"/>
      <c r="H299" s="68"/>
      <c r="I299" s="68"/>
      <c r="J299" s="68"/>
      <c r="K299" s="68"/>
      <c r="L299" s="68"/>
      <c r="M299" s="68"/>
      <c r="N299" s="68"/>
      <c r="O299" s="68"/>
      <c r="P299" s="68"/>
      <c r="Q299" s="68"/>
      <c r="R299" s="68"/>
      <c r="S299" s="68"/>
      <c r="T299" s="68"/>
    </row>
  </sheetData>
  <mergeCells count="941">
    <mergeCell ref="F91:G91"/>
    <mergeCell ref="H91:I91"/>
    <mergeCell ref="H88:I88"/>
    <mergeCell ref="B89:C89"/>
    <mergeCell ref="F89:G89"/>
    <mergeCell ref="H89:I89"/>
    <mergeCell ref="B90:C90"/>
    <mergeCell ref="F90:G90"/>
    <mergeCell ref="H90:I90"/>
    <mergeCell ref="F16:G16"/>
    <mergeCell ref="H16:I16"/>
    <mergeCell ref="B17:C17"/>
    <mergeCell ref="F17:G17"/>
    <mergeCell ref="H17:I17"/>
    <mergeCell ref="B18:C18"/>
    <mergeCell ref="F18:G18"/>
    <mergeCell ref="H18:I18"/>
    <mergeCell ref="B20:C20"/>
    <mergeCell ref="F20:G20"/>
    <mergeCell ref="H20:I20"/>
    <mergeCell ref="H85:I85"/>
    <mergeCell ref="A1:C1"/>
    <mergeCell ref="L1:T1"/>
    <mergeCell ref="A2:T2"/>
    <mergeCell ref="D4:O4"/>
    <mergeCell ref="D6:O6"/>
    <mergeCell ref="D8:O8"/>
    <mergeCell ref="D12:L12"/>
    <mergeCell ref="A13:A296"/>
    <mergeCell ref="B13:C14"/>
    <mergeCell ref="D13:I13"/>
    <mergeCell ref="F14:G14"/>
    <mergeCell ref="H14:I14"/>
    <mergeCell ref="B86:C86"/>
    <mergeCell ref="F86:G86"/>
    <mergeCell ref="H86:I86"/>
    <mergeCell ref="B87:C87"/>
    <mergeCell ref="F87:G87"/>
    <mergeCell ref="H87:I87"/>
    <mergeCell ref="B88:C88"/>
    <mergeCell ref="F88:G88"/>
    <mergeCell ref="B25:C25"/>
    <mergeCell ref="F25:G25"/>
    <mergeCell ref="H25:I25"/>
    <mergeCell ref="B26:C26"/>
    <mergeCell ref="F26:G26"/>
    <mergeCell ref="H26:I26"/>
    <mergeCell ref="B15:C15"/>
    <mergeCell ref="F15:G15"/>
    <mergeCell ref="H15:I15"/>
    <mergeCell ref="B23:C23"/>
    <mergeCell ref="F23:G23"/>
    <mergeCell ref="H23:I23"/>
    <mergeCell ref="B24:C24"/>
    <mergeCell ref="F24:G24"/>
    <mergeCell ref="H24:I24"/>
    <mergeCell ref="B21:C21"/>
    <mergeCell ref="F21:G21"/>
    <mergeCell ref="H21:I21"/>
    <mergeCell ref="B22:C22"/>
    <mergeCell ref="F22:G22"/>
    <mergeCell ref="H22:I22"/>
    <mergeCell ref="B19:C19"/>
    <mergeCell ref="F19:G19"/>
    <mergeCell ref="H19:I19"/>
    <mergeCell ref="B29:C29"/>
    <mergeCell ref="F29:G29"/>
    <mergeCell ref="H29:I29"/>
    <mergeCell ref="B30:C30"/>
    <mergeCell ref="F30:G30"/>
    <mergeCell ref="H30:I30"/>
    <mergeCell ref="B27:C27"/>
    <mergeCell ref="F27:G27"/>
    <mergeCell ref="H27:I27"/>
    <mergeCell ref="B28:C28"/>
    <mergeCell ref="F28:G28"/>
    <mergeCell ref="H28:I28"/>
    <mergeCell ref="F33:G33"/>
    <mergeCell ref="H33:I33"/>
    <mergeCell ref="B34:C35"/>
    <mergeCell ref="D34:K34"/>
    <mergeCell ref="F35:G35"/>
    <mergeCell ref="H35:I35"/>
    <mergeCell ref="J35:K35"/>
    <mergeCell ref="B31:C31"/>
    <mergeCell ref="F31:G31"/>
    <mergeCell ref="H31:I31"/>
    <mergeCell ref="B32:C32"/>
    <mergeCell ref="F32:G32"/>
    <mergeCell ref="H32:I32"/>
    <mergeCell ref="B38:C38"/>
    <mergeCell ref="F38:G38"/>
    <mergeCell ref="H38:I38"/>
    <mergeCell ref="J38:K38"/>
    <mergeCell ref="B39:C39"/>
    <mergeCell ref="F39:G39"/>
    <mergeCell ref="H39:I39"/>
    <mergeCell ref="J39:K39"/>
    <mergeCell ref="B36:C36"/>
    <mergeCell ref="F36:G36"/>
    <mergeCell ref="H36:I36"/>
    <mergeCell ref="J36:K36"/>
    <mergeCell ref="F37:G37"/>
    <mergeCell ref="H37:I37"/>
    <mergeCell ref="J37:K37"/>
    <mergeCell ref="B42:C42"/>
    <mergeCell ref="F42:G42"/>
    <mergeCell ref="H42:I42"/>
    <mergeCell ref="J42:K42"/>
    <mergeCell ref="B43:C43"/>
    <mergeCell ref="F43:G43"/>
    <mergeCell ref="H43:I43"/>
    <mergeCell ref="J43:K43"/>
    <mergeCell ref="B40:C40"/>
    <mergeCell ref="F40:G40"/>
    <mergeCell ref="H40:I40"/>
    <mergeCell ref="J40:K40"/>
    <mergeCell ref="B41:C41"/>
    <mergeCell ref="F41:G41"/>
    <mergeCell ref="H41:I41"/>
    <mergeCell ref="J41:K41"/>
    <mergeCell ref="B46:C46"/>
    <mergeCell ref="F46:G46"/>
    <mergeCell ref="H46:I46"/>
    <mergeCell ref="J46:K46"/>
    <mergeCell ref="B47:C47"/>
    <mergeCell ref="F47:G47"/>
    <mergeCell ref="H47:I47"/>
    <mergeCell ref="J47:K47"/>
    <mergeCell ref="B44:C44"/>
    <mergeCell ref="F44:G44"/>
    <mergeCell ref="H44:I44"/>
    <mergeCell ref="J44:K44"/>
    <mergeCell ref="B45:C45"/>
    <mergeCell ref="F45:G45"/>
    <mergeCell ref="H45:I45"/>
    <mergeCell ref="J45:K45"/>
    <mergeCell ref="B50:C50"/>
    <mergeCell ref="F50:G50"/>
    <mergeCell ref="H50:I50"/>
    <mergeCell ref="J50:K50"/>
    <mergeCell ref="B51:C51"/>
    <mergeCell ref="F51:G51"/>
    <mergeCell ref="H51:I51"/>
    <mergeCell ref="J51:K51"/>
    <mergeCell ref="B48:C48"/>
    <mergeCell ref="F48:G48"/>
    <mergeCell ref="H48:I48"/>
    <mergeCell ref="J48:K48"/>
    <mergeCell ref="B49:C49"/>
    <mergeCell ref="F49:G49"/>
    <mergeCell ref="H49:I49"/>
    <mergeCell ref="J49:K49"/>
    <mergeCell ref="B54:C54"/>
    <mergeCell ref="F54:G54"/>
    <mergeCell ref="H54:I54"/>
    <mergeCell ref="J54:K54"/>
    <mergeCell ref="B55:C56"/>
    <mergeCell ref="D55:I55"/>
    <mergeCell ref="F56:G56"/>
    <mergeCell ref="H56:I56"/>
    <mergeCell ref="B52:C52"/>
    <mergeCell ref="F52:G52"/>
    <mergeCell ref="H52:I52"/>
    <mergeCell ref="J52:K52"/>
    <mergeCell ref="B53:C53"/>
    <mergeCell ref="F53:G53"/>
    <mergeCell ref="H53:I53"/>
    <mergeCell ref="J53:K53"/>
    <mergeCell ref="B61:C61"/>
    <mergeCell ref="F61:G61"/>
    <mergeCell ref="H61:I61"/>
    <mergeCell ref="B62:C63"/>
    <mergeCell ref="D62:I62"/>
    <mergeCell ref="F63:G63"/>
    <mergeCell ref="H63:I63"/>
    <mergeCell ref="B57:C57"/>
    <mergeCell ref="F57:G60"/>
    <mergeCell ref="H57:I57"/>
    <mergeCell ref="B58:C58"/>
    <mergeCell ref="H58:I58"/>
    <mergeCell ref="B59:C59"/>
    <mergeCell ref="H59:I59"/>
    <mergeCell ref="B60:C60"/>
    <mergeCell ref="H60:I60"/>
    <mergeCell ref="B66:C66"/>
    <mergeCell ref="F66:G66"/>
    <mergeCell ref="H66:I66"/>
    <mergeCell ref="B67:C67"/>
    <mergeCell ref="F67:G67"/>
    <mergeCell ref="H67:I67"/>
    <mergeCell ref="B64:C64"/>
    <mergeCell ref="F64:G64"/>
    <mergeCell ref="H64:I64"/>
    <mergeCell ref="B65:C65"/>
    <mergeCell ref="F65:G65"/>
    <mergeCell ref="H65:I65"/>
    <mergeCell ref="B68:C68"/>
    <mergeCell ref="F68:G68"/>
    <mergeCell ref="H68:I68"/>
    <mergeCell ref="F69:G69"/>
    <mergeCell ref="H69:I69"/>
    <mergeCell ref="B70:C72"/>
    <mergeCell ref="D70:I70"/>
    <mergeCell ref="D71:D72"/>
    <mergeCell ref="E71:E72"/>
    <mergeCell ref="F71:G72"/>
    <mergeCell ref="F84:G84"/>
    <mergeCell ref="H84:I84"/>
    <mergeCell ref="F85:G85"/>
    <mergeCell ref="H71:I72"/>
    <mergeCell ref="B73:C73"/>
    <mergeCell ref="F73:G73"/>
    <mergeCell ref="H73:I73"/>
    <mergeCell ref="F74:G74"/>
    <mergeCell ref="H74:I74"/>
    <mergeCell ref="B77:C77"/>
    <mergeCell ref="F77:G77"/>
    <mergeCell ref="H77:I77"/>
    <mergeCell ref="B78:C78"/>
    <mergeCell ref="F78:G78"/>
    <mergeCell ref="H78:I78"/>
    <mergeCell ref="B75:C75"/>
    <mergeCell ref="F75:G75"/>
    <mergeCell ref="H75:I75"/>
    <mergeCell ref="B76:C76"/>
    <mergeCell ref="F76:G76"/>
    <mergeCell ref="H76:I76"/>
    <mergeCell ref="B94:C94"/>
    <mergeCell ref="D94:E94"/>
    <mergeCell ref="G94:I94"/>
    <mergeCell ref="J94:L94"/>
    <mergeCell ref="D95:E95"/>
    <mergeCell ref="G95:I95"/>
    <mergeCell ref="J95:L95"/>
    <mergeCell ref="B79:C79"/>
    <mergeCell ref="F79:G79"/>
    <mergeCell ref="H79:I79"/>
    <mergeCell ref="F80:G80"/>
    <mergeCell ref="H80:I80"/>
    <mergeCell ref="B92:C93"/>
    <mergeCell ref="D92:L92"/>
    <mergeCell ref="D93:E93"/>
    <mergeCell ref="G93:I93"/>
    <mergeCell ref="J93:L93"/>
    <mergeCell ref="B81:C83"/>
    <mergeCell ref="D81:I81"/>
    <mergeCell ref="D82:D83"/>
    <mergeCell ref="E82:E83"/>
    <mergeCell ref="F82:G83"/>
    <mergeCell ref="H82:I83"/>
    <mergeCell ref="B84:C84"/>
    <mergeCell ref="B98:C98"/>
    <mergeCell ref="D98:E98"/>
    <mergeCell ref="G98:I98"/>
    <mergeCell ref="J98:L98"/>
    <mergeCell ref="B99:C99"/>
    <mergeCell ref="D99:E99"/>
    <mergeCell ref="G99:I99"/>
    <mergeCell ref="J99:L99"/>
    <mergeCell ref="B96:C96"/>
    <mergeCell ref="D96:E96"/>
    <mergeCell ref="G96:I96"/>
    <mergeCell ref="J96:L96"/>
    <mergeCell ref="B97:C97"/>
    <mergeCell ref="D97:E97"/>
    <mergeCell ref="G97:I97"/>
    <mergeCell ref="J97:L97"/>
    <mergeCell ref="B102:C102"/>
    <mergeCell ref="D102:E102"/>
    <mergeCell ref="G102:I102"/>
    <mergeCell ref="J102:L102"/>
    <mergeCell ref="D103:E103"/>
    <mergeCell ref="G103:I103"/>
    <mergeCell ref="J103:L103"/>
    <mergeCell ref="B100:C100"/>
    <mergeCell ref="D100:E100"/>
    <mergeCell ref="G100:I100"/>
    <mergeCell ref="J100:L100"/>
    <mergeCell ref="B101:C101"/>
    <mergeCell ref="D101:E101"/>
    <mergeCell ref="G101:I101"/>
    <mergeCell ref="J101:L101"/>
    <mergeCell ref="B106:C106"/>
    <mergeCell ref="D106:E106"/>
    <mergeCell ref="G106:I106"/>
    <mergeCell ref="J106:L106"/>
    <mergeCell ref="B107:C107"/>
    <mergeCell ref="D107:E107"/>
    <mergeCell ref="G107:I107"/>
    <mergeCell ref="J107:L107"/>
    <mergeCell ref="B104:C104"/>
    <mergeCell ref="D104:E104"/>
    <mergeCell ref="G104:I104"/>
    <mergeCell ref="J104:L104"/>
    <mergeCell ref="B105:C105"/>
    <mergeCell ref="D105:E105"/>
    <mergeCell ref="G105:I105"/>
    <mergeCell ref="J105:L105"/>
    <mergeCell ref="B110:C110"/>
    <mergeCell ref="D110:E110"/>
    <mergeCell ref="G110:I110"/>
    <mergeCell ref="J110:L110"/>
    <mergeCell ref="B111:C111"/>
    <mergeCell ref="D111:E111"/>
    <mergeCell ref="G111:I111"/>
    <mergeCell ref="J111:L111"/>
    <mergeCell ref="B108:C108"/>
    <mergeCell ref="D108:E108"/>
    <mergeCell ref="G108:I108"/>
    <mergeCell ref="J108:L108"/>
    <mergeCell ref="B109:C109"/>
    <mergeCell ref="D109:E109"/>
    <mergeCell ref="G109:I109"/>
    <mergeCell ref="J109:L109"/>
    <mergeCell ref="B114:C114"/>
    <mergeCell ref="D114:E114"/>
    <mergeCell ref="G114:I114"/>
    <mergeCell ref="J114:L114"/>
    <mergeCell ref="D115:E115"/>
    <mergeCell ref="G115:I115"/>
    <mergeCell ref="J115:L115"/>
    <mergeCell ref="B112:C112"/>
    <mergeCell ref="D112:E112"/>
    <mergeCell ref="G112:I112"/>
    <mergeCell ref="J112:L112"/>
    <mergeCell ref="B113:C113"/>
    <mergeCell ref="D113:E113"/>
    <mergeCell ref="G113:I113"/>
    <mergeCell ref="J113:L113"/>
    <mergeCell ref="B116:C117"/>
    <mergeCell ref="D116:L116"/>
    <mergeCell ref="D117:E117"/>
    <mergeCell ref="G117:I117"/>
    <mergeCell ref="J117:L117"/>
    <mergeCell ref="B118:C118"/>
    <mergeCell ref="D118:E118"/>
    <mergeCell ref="G118:I118"/>
    <mergeCell ref="J118:L118"/>
    <mergeCell ref="B121:C121"/>
    <mergeCell ref="D121:E121"/>
    <mergeCell ref="G121:I121"/>
    <mergeCell ref="J121:L121"/>
    <mergeCell ref="B122:C122"/>
    <mergeCell ref="D122:E122"/>
    <mergeCell ref="G122:I122"/>
    <mergeCell ref="J122:L122"/>
    <mergeCell ref="B119:C119"/>
    <mergeCell ref="D119:E119"/>
    <mergeCell ref="G119:I119"/>
    <mergeCell ref="J119:L119"/>
    <mergeCell ref="B120:C120"/>
    <mergeCell ref="D120:E120"/>
    <mergeCell ref="G120:I120"/>
    <mergeCell ref="J120:L120"/>
    <mergeCell ref="B125:C125"/>
    <mergeCell ref="D125:E125"/>
    <mergeCell ref="G125:I125"/>
    <mergeCell ref="J125:L125"/>
    <mergeCell ref="B126:C126"/>
    <mergeCell ref="D126:E126"/>
    <mergeCell ref="G126:I126"/>
    <mergeCell ref="J126:L126"/>
    <mergeCell ref="D123:E123"/>
    <mergeCell ref="G123:I123"/>
    <mergeCell ref="J123:L123"/>
    <mergeCell ref="B124:C124"/>
    <mergeCell ref="D124:E124"/>
    <mergeCell ref="G124:I124"/>
    <mergeCell ref="J124:L124"/>
    <mergeCell ref="D129:E129"/>
    <mergeCell ref="G129:I129"/>
    <mergeCell ref="J129:L129"/>
    <mergeCell ref="B130:C131"/>
    <mergeCell ref="D130:L130"/>
    <mergeCell ref="D131:E131"/>
    <mergeCell ref="G131:I131"/>
    <mergeCell ref="J131:L131"/>
    <mergeCell ref="B127:C127"/>
    <mergeCell ref="D127:E127"/>
    <mergeCell ref="G127:I127"/>
    <mergeCell ref="J127:L127"/>
    <mergeCell ref="B128:C128"/>
    <mergeCell ref="D128:E128"/>
    <mergeCell ref="G128:I128"/>
    <mergeCell ref="J128:L128"/>
    <mergeCell ref="B134:C134"/>
    <mergeCell ref="D134:E134"/>
    <mergeCell ref="G134:I134"/>
    <mergeCell ref="J134:L134"/>
    <mergeCell ref="B135:C135"/>
    <mergeCell ref="D135:E135"/>
    <mergeCell ref="G135:I135"/>
    <mergeCell ref="J135:L135"/>
    <mergeCell ref="B132:C132"/>
    <mergeCell ref="D132:E132"/>
    <mergeCell ref="G132:I132"/>
    <mergeCell ref="J132:L132"/>
    <mergeCell ref="D133:E133"/>
    <mergeCell ref="G133:I133"/>
    <mergeCell ref="J133:L133"/>
    <mergeCell ref="B138:C138"/>
    <mergeCell ref="D138:E138"/>
    <mergeCell ref="G138:I138"/>
    <mergeCell ref="J138:L138"/>
    <mergeCell ref="B139:C139"/>
    <mergeCell ref="D139:E139"/>
    <mergeCell ref="G139:I139"/>
    <mergeCell ref="J139:L139"/>
    <mergeCell ref="B136:C136"/>
    <mergeCell ref="D136:E136"/>
    <mergeCell ref="G136:I136"/>
    <mergeCell ref="J136:L136"/>
    <mergeCell ref="B137:C137"/>
    <mergeCell ref="D137:E137"/>
    <mergeCell ref="G137:I137"/>
    <mergeCell ref="J137:L137"/>
    <mergeCell ref="B142:C142"/>
    <mergeCell ref="D142:E142"/>
    <mergeCell ref="G142:I142"/>
    <mergeCell ref="J142:L142"/>
    <mergeCell ref="B143:C143"/>
    <mergeCell ref="D143:E143"/>
    <mergeCell ref="G143:I143"/>
    <mergeCell ref="J143:L143"/>
    <mergeCell ref="D140:E140"/>
    <mergeCell ref="G140:I140"/>
    <mergeCell ref="J140:L140"/>
    <mergeCell ref="B141:C141"/>
    <mergeCell ref="D141:E141"/>
    <mergeCell ref="G141:I141"/>
    <mergeCell ref="J141:L141"/>
    <mergeCell ref="B146:C146"/>
    <mergeCell ref="D146:E146"/>
    <mergeCell ref="G146:I146"/>
    <mergeCell ref="J146:L146"/>
    <mergeCell ref="B147:C147"/>
    <mergeCell ref="D147:E147"/>
    <mergeCell ref="G147:I147"/>
    <mergeCell ref="J147:L147"/>
    <mergeCell ref="B144:C144"/>
    <mergeCell ref="D144:E144"/>
    <mergeCell ref="G144:I144"/>
    <mergeCell ref="J144:L144"/>
    <mergeCell ref="B145:C145"/>
    <mergeCell ref="D145:E145"/>
    <mergeCell ref="G145:I145"/>
    <mergeCell ref="J145:L145"/>
    <mergeCell ref="B150:C150"/>
    <mergeCell ref="D150:E150"/>
    <mergeCell ref="G150:I150"/>
    <mergeCell ref="J150:L150"/>
    <mergeCell ref="B151:C151"/>
    <mergeCell ref="D151:E151"/>
    <mergeCell ref="G151:I151"/>
    <mergeCell ref="J151:L151"/>
    <mergeCell ref="B148:C148"/>
    <mergeCell ref="D148:E148"/>
    <mergeCell ref="G148:I148"/>
    <mergeCell ref="J148:L148"/>
    <mergeCell ref="B149:C149"/>
    <mergeCell ref="D149:E149"/>
    <mergeCell ref="G149:I149"/>
    <mergeCell ref="J149:L149"/>
    <mergeCell ref="D152:E152"/>
    <mergeCell ref="G152:I152"/>
    <mergeCell ref="J152:L152"/>
    <mergeCell ref="D153:I153"/>
    <mergeCell ref="B154:B155"/>
    <mergeCell ref="F154:G154"/>
    <mergeCell ref="H154:I154"/>
    <mergeCell ref="F155:G155"/>
    <mergeCell ref="H155:I155"/>
    <mergeCell ref="F156:G156"/>
    <mergeCell ref="H156:I156"/>
    <mergeCell ref="B157:C158"/>
    <mergeCell ref="D157:J157"/>
    <mergeCell ref="F158:G158"/>
    <mergeCell ref="I158:J158"/>
    <mergeCell ref="K158:M158"/>
    <mergeCell ref="N158:P158"/>
    <mergeCell ref="B165:C165"/>
    <mergeCell ref="F165:G165"/>
    <mergeCell ref="I165:J165"/>
    <mergeCell ref="K165:M165"/>
    <mergeCell ref="B161:C161"/>
    <mergeCell ref="N161:P161"/>
    <mergeCell ref="B162:C162"/>
    <mergeCell ref="F162:G162"/>
    <mergeCell ref="I162:J162"/>
    <mergeCell ref="K162:M162"/>
    <mergeCell ref="B159:C159"/>
    <mergeCell ref="E159:E177"/>
    <mergeCell ref="F159:G159"/>
    <mergeCell ref="I159:J159"/>
    <mergeCell ref="K159:M159"/>
    <mergeCell ref="N159:P159"/>
    <mergeCell ref="F160:G160"/>
    <mergeCell ref="I160:J160"/>
    <mergeCell ref="K160:M160"/>
    <mergeCell ref="N160:P160"/>
    <mergeCell ref="B166:C166"/>
    <mergeCell ref="F166:G166"/>
    <mergeCell ref="I166:J166"/>
    <mergeCell ref="K166:M166"/>
    <mergeCell ref="F161:G161"/>
    <mergeCell ref="I161:J161"/>
    <mergeCell ref="K161:M161"/>
    <mergeCell ref="B171:C171"/>
    <mergeCell ref="F171:G171"/>
    <mergeCell ref="I171:J171"/>
    <mergeCell ref="K171:M171"/>
    <mergeCell ref="B172:C172"/>
    <mergeCell ref="F172:G172"/>
    <mergeCell ref="I172:J172"/>
    <mergeCell ref="K172:M172"/>
    <mergeCell ref="B169:C169"/>
    <mergeCell ref="F169:G169"/>
    <mergeCell ref="I169:J169"/>
    <mergeCell ref="K169:M169"/>
    <mergeCell ref="B170:C170"/>
    <mergeCell ref="F170:G170"/>
    <mergeCell ref="I170:J170"/>
    <mergeCell ref="K170:M170"/>
    <mergeCell ref="F167:G167"/>
    <mergeCell ref="I167:J167"/>
    <mergeCell ref="K167:M167"/>
    <mergeCell ref="B168:C168"/>
    <mergeCell ref="K173:M173"/>
    <mergeCell ref="B174:C174"/>
    <mergeCell ref="F174:G174"/>
    <mergeCell ref="I174:J174"/>
    <mergeCell ref="K174:M174"/>
    <mergeCell ref="B163:C163"/>
    <mergeCell ref="F163:G163"/>
    <mergeCell ref="I163:J163"/>
    <mergeCell ref="K163:M163"/>
    <mergeCell ref="B164:C164"/>
    <mergeCell ref="F164:G164"/>
    <mergeCell ref="I164:J164"/>
    <mergeCell ref="K164:M164"/>
    <mergeCell ref="J193:K193"/>
    <mergeCell ref="D189:K189"/>
    <mergeCell ref="C190:C195"/>
    <mergeCell ref="F168:G168"/>
    <mergeCell ref="I168:J168"/>
    <mergeCell ref="K168:M168"/>
    <mergeCell ref="B177:C177"/>
    <mergeCell ref="F177:G177"/>
    <mergeCell ref="I177:J177"/>
    <mergeCell ref="K177:M177"/>
    <mergeCell ref="B178:C178"/>
    <mergeCell ref="I178:J178"/>
    <mergeCell ref="K178:M178"/>
    <mergeCell ref="B175:C175"/>
    <mergeCell ref="F175:G175"/>
    <mergeCell ref="I175:J175"/>
    <mergeCell ref="K175:M175"/>
    <mergeCell ref="B176:C176"/>
    <mergeCell ref="F176:G176"/>
    <mergeCell ref="I176:J176"/>
    <mergeCell ref="K176:M176"/>
    <mergeCell ref="B173:C173"/>
    <mergeCell ref="F173:G173"/>
    <mergeCell ref="I173:J173"/>
    <mergeCell ref="D190:E190"/>
    <mergeCell ref="F190:G190"/>
    <mergeCell ref="H190:I190"/>
    <mergeCell ref="J190:K190"/>
    <mergeCell ref="K179:M179"/>
    <mergeCell ref="K180:M180"/>
    <mergeCell ref="K181:M181"/>
    <mergeCell ref="K182:M182"/>
    <mergeCell ref="K183:M183"/>
    <mergeCell ref="K184:M184"/>
    <mergeCell ref="H187:I187"/>
    <mergeCell ref="J187:K187"/>
    <mergeCell ref="D188:E188"/>
    <mergeCell ref="F188:G188"/>
    <mergeCell ref="H188:I188"/>
    <mergeCell ref="J188:K188"/>
    <mergeCell ref="N184:P184"/>
    <mergeCell ref="B185:L185"/>
    <mergeCell ref="B186:B223"/>
    <mergeCell ref="D186:E186"/>
    <mergeCell ref="F186:G186"/>
    <mergeCell ref="H186:I186"/>
    <mergeCell ref="J186:K186"/>
    <mergeCell ref="C187:C189"/>
    <mergeCell ref="D187:E187"/>
    <mergeCell ref="F187:G187"/>
    <mergeCell ref="F201:G201"/>
    <mergeCell ref="H201:I201"/>
    <mergeCell ref="J201:K201"/>
    <mergeCell ref="D208:E208"/>
    <mergeCell ref="F208:G208"/>
    <mergeCell ref="H208:I208"/>
    <mergeCell ref="J208:K208"/>
    <mergeCell ref="D209:E209"/>
    <mergeCell ref="D191:E191"/>
    <mergeCell ref="F191:G191"/>
    <mergeCell ref="H191:I191"/>
    <mergeCell ref="J191:K191"/>
    <mergeCell ref="D197:E197"/>
    <mergeCell ref="F197:G197"/>
    <mergeCell ref="H197:I197"/>
    <mergeCell ref="J197:K197"/>
    <mergeCell ref="D198:E198"/>
    <mergeCell ref="F198:G198"/>
    <mergeCell ref="H198:I198"/>
    <mergeCell ref="J198:K198"/>
    <mergeCell ref="D194:E194"/>
    <mergeCell ref="F194:G194"/>
    <mergeCell ref="H194:I194"/>
    <mergeCell ref="J194:K194"/>
    <mergeCell ref="D195:K195"/>
    <mergeCell ref="D192:E192"/>
    <mergeCell ref="F192:G192"/>
    <mergeCell ref="H192:I192"/>
    <mergeCell ref="J192:K192"/>
    <mergeCell ref="D193:E193"/>
    <mergeCell ref="F193:G193"/>
    <mergeCell ref="H193:I193"/>
    <mergeCell ref="D203:E203"/>
    <mergeCell ref="F203:G203"/>
    <mergeCell ref="H203:I203"/>
    <mergeCell ref="J203:K203"/>
    <mergeCell ref="D199:E199"/>
    <mergeCell ref="F199:G199"/>
    <mergeCell ref="H199:I199"/>
    <mergeCell ref="J199:K199"/>
    <mergeCell ref="D200:K200"/>
    <mergeCell ref="D201:E201"/>
    <mergeCell ref="C196:C200"/>
    <mergeCell ref="D196:E196"/>
    <mergeCell ref="F196:G196"/>
    <mergeCell ref="H196:I196"/>
    <mergeCell ref="J196:K196"/>
    <mergeCell ref="D202:E202"/>
    <mergeCell ref="F202:G202"/>
    <mergeCell ref="H202:I202"/>
    <mergeCell ref="J202:K202"/>
    <mergeCell ref="C201:C217"/>
    <mergeCell ref="F209:G209"/>
    <mergeCell ref="H209:I209"/>
    <mergeCell ref="J209:K209"/>
    <mergeCell ref="D206:E206"/>
    <mergeCell ref="D204:E204"/>
    <mergeCell ref="F204:G204"/>
    <mergeCell ref="H204:I204"/>
    <mergeCell ref="J204:K204"/>
    <mergeCell ref="D205:E205"/>
    <mergeCell ref="F205:G205"/>
    <mergeCell ref="H205:I205"/>
    <mergeCell ref="J205:K205"/>
    <mergeCell ref="D214:E214"/>
    <mergeCell ref="F214:G214"/>
    <mergeCell ref="H214:I214"/>
    <mergeCell ref="J214:K214"/>
    <mergeCell ref="D210:E210"/>
    <mergeCell ref="F210:G210"/>
    <mergeCell ref="H210:I210"/>
    <mergeCell ref="J210:K210"/>
    <mergeCell ref="D211:E211"/>
    <mergeCell ref="F211:G211"/>
    <mergeCell ref="H211:I211"/>
    <mergeCell ref="J211:K211"/>
    <mergeCell ref="F206:G206"/>
    <mergeCell ref="H206:I206"/>
    <mergeCell ref="J206:K206"/>
    <mergeCell ref="D207:E207"/>
    <mergeCell ref="F207:G207"/>
    <mergeCell ref="H207:I207"/>
    <mergeCell ref="J207:K207"/>
    <mergeCell ref="D215:E215"/>
    <mergeCell ref="F215:G215"/>
    <mergeCell ref="H215:I215"/>
    <mergeCell ref="J215:K215"/>
    <mergeCell ref="D212:E212"/>
    <mergeCell ref="F212:G212"/>
    <mergeCell ref="H212:I212"/>
    <mergeCell ref="J212:K212"/>
    <mergeCell ref="D213:E213"/>
    <mergeCell ref="F213:G213"/>
    <mergeCell ref="H213:I213"/>
    <mergeCell ref="J213:K213"/>
    <mergeCell ref="F220:G220"/>
    <mergeCell ref="H220:I220"/>
    <mergeCell ref="J220:K220"/>
    <mergeCell ref="D216:E216"/>
    <mergeCell ref="F216:G216"/>
    <mergeCell ref="H216:I216"/>
    <mergeCell ref="J216:K216"/>
    <mergeCell ref="D217:K217"/>
    <mergeCell ref="D218:E218"/>
    <mergeCell ref="F218:G218"/>
    <mergeCell ref="H218:I218"/>
    <mergeCell ref="J218:K218"/>
    <mergeCell ref="D223:K223"/>
    <mergeCell ref="B224:I224"/>
    <mergeCell ref="B225:B228"/>
    <mergeCell ref="F225:G225"/>
    <mergeCell ref="H225:I225"/>
    <mergeCell ref="F226:G226"/>
    <mergeCell ref="H226:I226"/>
    <mergeCell ref="F227:G227"/>
    <mergeCell ref="H227:I227"/>
    <mergeCell ref="F228:G228"/>
    <mergeCell ref="C218:C223"/>
    <mergeCell ref="D221:E221"/>
    <mergeCell ref="F221:G221"/>
    <mergeCell ref="H221:I221"/>
    <mergeCell ref="J221:K221"/>
    <mergeCell ref="D222:E222"/>
    <mergeCell ref="F222:G222"/>
    <mergeCell ref="H222:I222"/>
    <mergeCell ref="J222:K222"/>
    <mergeCell ref="D219:E219"/>
    <mergeCell ref="F219:G219"/>
    <mergeCell ref="H219:I219"/>
    <mergeCell ref="J219:K219"/>
    <mergeCell ref="D220:E220"/>
    <mergeCell ref="B234:C234"/>
    <mergeCell ref="F234:G234"/>
    <mergeCell ref="H234:I234"/>
    <mergeCell ref="B235:C235"/>
    <mergeCell ref="F235:G235"/>
    <mergeCell ref="H235:I235"/>
    <mergeCell ref="H228:I228"/>
    <mergeCell ref="F229:G229"/>
    <mergeCell ref="H229:I229"/>
    <mergeCell ref="C230:I230"/>
    <mergeCell ref="B231:C233"/>
    <mergeCell ref="D231:I231"/>
    <mergeCell ref="D232:D233"/>
    <mergeCell ref="E232:E233"/>
    <mergeCell ref="F232:G233"/>
    <mergeCell ref="H232:I233"/>
    <mergeCell ref="B238:C238"/>
    <mergeCell ref="F238:G238"/>
    <mergeCell ref="H238:I238"/>
    <mergeCell ref="B239:C239"/>
    <mergeCell ref="F239:G239"/>
    <mergeCell ref="H239:I239"/>
    <mergeCell ref="B236:C236"/>
    <mergeCell ref="F236:G236"/>
    <mergeCell ref="H236:I236"/>
    <mergeCell ref="B237:C237"/>
    <mergeCell ref="F237:G237"/>
    <mergeCell ref="H237:I237"/>
    <mergeCell ref="B242:C242"/>
    <mergeCell ref="F242:G242"/>
    <mergeCell ref="H242:I242"/>
    <mergeCell ref="B243:C243"/>
    <mergeCell ref="F243:G243"/>
    <mergeCell ref="H243:I243"/>
    <mergeCell ref="B240:C240"/>
    <mergeCell ref="F240:G240"/>
    <mergeCell ref="H240:I240"/>
    <mergeCell ref="B241:C241"/>
    <mergeCell ref="F241:G241"/>
    <mergeCell ref="H241:I241"/>
    <mergeCell ref="F246:G246"/>
    <mergeCell ref="H246:I246"/>
    <mergeCell ref="B247:C249"/>
    <mergeCell ref="D247:I247"/>
    <mergeCell ref="D248:D249"/>
    <mergeCell ref="E248:E249"/>
    <mergeCell ref="F248:G249"/>
    <mergeCell ref="H248:I249"/>
    <mergeCell ref="B244:C244"/>
    <mergeCell ref="F244:G244"/>
    <mergeCell ref="H244:I244"/>
    <mergeCell ref="B245:C245"/>
    <mergeCell ref="F245:G245"/>
    <mergeCell ref="H245:I245"/>
    <mergeCell ref="J248:K249"/>
    <mergeCell ref="L248:L249"/>
    <mergeCell ref="M248:O249"/>
    <mergeCell ref="P248:P249"/>
    <mergeCell ref="Q248:S249"/>
    <mergeCell ref="B250:C250"/>
    <mergeCell ref="F250:G250"/>
    <mergeCell ref="H250:I250"/>
    <mergeCell ref="J250:K250"/>
    <mergeCell ref="M250:O250"/>
    <mergeCell ref="B252:C252"/>
    <mergeCell ref="F252:G252"/>
    <mergeCell ref="H252:I252"/>
    <mergeCell ref="J252:K252"/>
    <mergeCell ref="M252:O252"/>
    <mergeCell ref="Q252:S252"/>
    <mergeCell ref="Q250:S250"/>
    <mergeCell ref="B251:C251"/>
    <mergeCell ref="F251:G251"/>
    <mergeCell ref="H251:I251"/>
    <mergeCell ref="J251:K251"/>
    <mergeCell ref="M251:O251"/>
    <mergeCell ref="Q251:S251"/>
    <mergeCell ref="B254:C254"/>
    <mergeCell ref="F254:G254"/>
    <mergeCell ref="H254:I254"/>
    <mergeCell ref="J254:K254"/>
    <mergeCell ref="M254:O254"/>
    <mergeCell ref="Q254:S254"/>
    <mergeCell ref="B253:C253"/>
    <mergeCell ref="F253:G253"/>
    <mergeCell ref="H253:I253"/>
    <mergeCell ref="J253:K253"/>
    <mergeCell ref="M253:O253"/>
    <mergeCell ref="Q253:S253"/>
    <mergeCell ref="B256:C256"/>
    <mergeCell ref="F256:G256"/>
    <mergeCell ref="H256:I256"/>
    <mergeCell ref="J256:K256"/>
    <mergeCell ref="M256:O256"/>
    <mergeCell ref="Q256:S256"/>
    <mergeCell ref="B255:C255"/>
    <mergeCell ref="F255:G255"/>
    <mergeCell ref="H255:I255"/>
    <mergeCell ref="J255:K255"/>
    <mergeCell ref="M255:O255"/>
    <mergeCell ref="Q255:S255"/>
    <mergeCell ref="B258:C258"/>
    <mergeCell ref="F258:G258"/>
    <mergeCell ref="H258:I258"/>
    <mergeCell ref="J258:K258"/>
    <mergeCell ref="M258:O258"/>
    <mergeCell ref="Q258:S258"/>
    <mergeCell ref="B257:C257"/>
    <mergeCell ref="F257:G257"/>
    <mergeCell ref="H257:I257"/>
    <mergeCell ref="J257:K257"/>
    <mergeCell ref="M257:O257"/>
    <mergeCell ref="Q257:S257"/>
    <mergeCell ref="B260:C260"/>
    <mergeCell ref="F260:G260"/>
    <mergeCell ref="H260:I260"/>
    <mergeCell ref="J260:K260"/>
    <mergeCell ref="M260:O260"/>
    <mergeCell ref="Q260:S260"/>
    <mergeCell ref="B259:C259"/>
    <mergeCell ref="F259:G259"/>
    <mergeCell ref="H259:I259"/>
    <mergeCell ref="J259:K259"/>
    <mergeCell ref="M259:O259"/>
    <mergeCell ref="Q259:S259"/>
    <mergeCell ref="J262:K262"/>
    <mergeCell ref="M262:O262"/>
    <mergeCell ref="Q262:S262"/>
    <mergeCell ref="B263:C265"/>
    <mergeCell ref="D263:I263"/>
    <mergeCell ref="D264:D265"/>
    <mergeCell ref="E264:E265"/>
    <mergeCell ref="F264:G265"/>
    <mergeCell ref="B261:C261"/>
    <mergeCell ref="F261:G261"/>
    <mergeCell ref="H261:I261"/>
    <mergeCell ref="J261:K261"/>
    <mergeCell ref="M261:O261"/>
    <mergeCell ref="Q261:S261"/>
    <mergeCell ref="H264:I265"/>
    <mergeCell ref="B266:C266"/>
    <mergeCell ref="F266:G266"/>
    <mergeCell ref="H266:I266"/>
    <mergeCell ref="B267:C267"/>
    <mergeCell ref="F267:G267"/>
    <mergeCell ref="H267:I267"/>
    <mergeCell ref="F262:G262"/>
    <mergeCell ref="H262:I262"/>
    <mergeCell ref="B270:C270"/>
    <mergeCell ref="F270:G270"/>
    <mergeCell ref="H270:I270"/>
    <mergeCell ref="B271:C271"/>
    <mergeCell ref="F271:G271"/>
    <mergeCell ref="H271:I271"/>
    <mergeCell ref="B268:C268"/>
    <mergeCell ref="F268:G268"/>
    <mergeCell ref="H268:I268"/>
    <mergeCell ref="B269:C269"/>
    <mergeCell ref="F269:G269"/>
    <mergeCell ref="H269:I269"/>
    <mergeCell ref="B274:C274"/>
    <mergeCell ref="F274:G274"/>
    <mergeCell ref="H274:I274"/>
    <mergeCell ref="B275:C275"/>
    <mergeCell ref="F275:G275"/>
    <mergeCell ref="H275:I275"/>
    <mergeCell ref="B272:C272"/>
    <mergeCell ref="F272:G272"/>
    <mergeCell ref="H272:I272"/>
    <mergeCell ref="B273:C273"/>
    <mergeCell ref="F273:G273"/>
    <mergeCell ref="H273:I273"/>
    <mergeCell ref="B276:C276"/>
    <mergeCell ref="F276:G276"/>
    <mergeCell ref="H276:I276"/>
    <mergeCell ref="F277:G277"/>
    <mergeCell ref="H277:I277"/>
    <mergeCell ref="B278:C279"/>
    <mergeCell ref="D278:I278"/>
    <mergeCell ref="E279:G279"/>
    <mergeCell ref="H279:I279"/>
    <mergeCell ref="B286:C286"/>
    <mergeCell ref="H286:I286"/>
    <mergeCell ref="B287:C287"/>
    <mergeCell ref="H287:I287"/>
    <mergeCell ref="B280:C280"/>
    <mergeCell ref="E280:G293"/>
    <mergeCell ref="H280:I280"/>
    <mergeCell ref="B281:C281"/>
    <mergeCell ref="H281:I281"/>
    <mergeCell ref="B282:C282"/>
    <mergeCell ref="H282:I282"/>
    <mergeCell ref="B283:C283"/>
    <mergeCell ref="H283:I283"/>
    <mergeCell ref="B284:C284"/>
    <mergeCell ref="D10:M10"/>
    <mergeCell ref="K157:P157"/>
    <mergeCell ref="B297:T297"/>
    <mergeCell ref="E294:G294"/>
    <mergeCell ref="H294:I294"/>
    <mergeCell ref="B295:C295"/>
    <mergeCell ref="J295:P295"/>
    <mergeCell ref="Q295:T295"/>
    <mergeCell ref="B296:T296"/>
    <mergeCell ref="B291:C291"/>
    <mergeCell ref="H291:I291"/>
    <mergeCell ref="B292:C292"/>
    <mergeCell ref="H292:I292"/>
    <mergeCell ref="B293:C293"/>
    <mergeCell ref="H293:I293"/>
    <mergeCell ref="B288:C288"/>
    <mergeCell ref="H288:I288"/>
    <mergeCell ref="B289:C289"/>
    <mergeCell ref="H289:I289"/>
    <mergeCell ref="B290:C290"/>
    <mergeCell ref="H290:I290"/>
    <mergeCell ref="H284:I284"/>
    <mergeCell ref="B285:C285"/>
    <mergeCell ref="H285:I285"/>
  </mergeCells>
  <phoneticPr fontId="1"/>
  <printOptions horizontalCentered="1"/>
  <pageMargins left="0.70866141732283472" right="0.23622047244094491" top="0.74803149606299213" bottom="0.74803149606299213" header="0.31496062992125984" footer="0.31496062992125984"/>
  <pageSetup paperSize="9" scale="51" fitToHeight="0" orientation="portrait" r:id="rId1"/>
  <rowBreaks count="5" manualBreakCount="5">
    <brk id="54" max="19" man="1"/>
    <brk id="115" max="17" man="1"/>
    <brk id="184" max="17" man="1"/>
    <brk id="246" max="19" man="1"/>
    <brk id="29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R6事業意向調査表</vt:lpstr>
      <vt:lpstr>'R6事業意向調査表'!Print_Area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oitapref</cp:lastModifiedBy>
  <cp:lastPrinted>2023-07-06T00:35:47Z</cp:lastPrinted>
  <dcterms:created xsi:type="dcterms:W3CDTF">2014-08-27T12:54:28Z</dcterms:created>
  <dcterms:modified xsi:type="dcterms:W3CDTF">2023-07-06T00:44:25Z</dcterms:modified>
</cp:coreProperties>
</file>