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activeTab="0"/>
  </bookViews>
  <sheets>
    <sheet name="３区分男" sheetId="1" r:id="rId1"/>
  </sheets>
  <definedNames>
    <definedName name="_Regression_Int" localSheetId="0" hidden="1">1</definedName>
    <definedName name="_xlnm.Print_Area" localSheetId="0">'３区分男'!$A$1:$H$82</definedName>
    <definedName name="Print_Area_MI" localSheetId="0">'３区分男'!$A$1:$H$82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<sst xmlns="http://schemas.openxmlformats.org/spreadsheetml/2006/main" count="118" uniqueCount="74">
  <si>
    <t xml:space="preserve">   実          数</t>
  </si>
  <si>
    <t>割      合</t>
  </si>
  <si>
    <t>市町村名</t>
  </si>
  <si>
    <t xml:space="preserve">          1)</t>
  </si>
  <si>
    <t xml:space="preserve">  総    数</t>
  </si>
  <si>
    <t xml:space="preserve"> 0～14歳</t>
  </si>
  <si>
    <t>15～64歳</t>
  </si>
  <si>
    <t>65歳以上</t>
  </si>
  <si>
    <t>大  分  県</t>
  </si>
  <si>
    <t>市      部</t>
  </si>
  <si>
    <t>郡      部</t>
  </si>
  <si>
    <t xml:space="preserve"> </t>
  </si>
  <si>
    <t>大  分  市</t>
  </si>
  <si>
    <t>別　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</si>
  <si>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</si>
  <si>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</si>
  <si>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</si>
  <si>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</si>
  <si>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</si>
  <si>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</si>
  <si>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</si>
  <si>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</si>
  <si>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</si>
  <si>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大  田  村</t>
  </si>
  <si>
    <t>真  玉  町</t>
  </si>
  <si>
    <t>香々地  町</t>
  </si>
  <si>
    <t>国  見  町</t>
  </si>
  <si>
    <t>姫  島  村</t>
  </si>
  <si>
    <t>国  東  町</t>
  </si>
  <si>
    <t>武  蔵  町</t>
  </si>
  <si>
    <t>安  岐  町</t>
  </si>
  <si>
    <t>日  出  町</t>
  </si>
  <si>
    <t>山  香  町</t>
  </si>
  <si>
    <t>野津原  町</t>
  </si>
  <si>
    <t>挾  間  町</t>
  </si>
  <si>
    <t>庄  内  町</t>
  </si>
  <si>
    <t>湯布院  町</t>
  </si>
  <si>
    <t>佐賀関  町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</si>
  <si>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</si>
  <si>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</si>
  <si>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</si>
  <si>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</si>
  <si>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</si>
  <si>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</si>
  <si>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</si>
  <si>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</si>
  <si>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</si>
  <si>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</si>
  <si>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</si>
  <si>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</si>
  <si>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</si>
  <si>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</si>
  <si>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</si>
  <si>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</si>
  <si>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　</t>
  </si>
  <si>
    <t>荻      町</t>
  </si>
  <si>
    <t>久  住  町</t>
  </si>
  <si>
    <t>直  入  町</t>
  </si>
  <si>
    <t>九  重  町</t>
  </si>
  <si>
    <t>玖  珠  町</t>
  </si>
  <si>
    <t>前津江  村</t>
  </si>
  <si>
    <t>中津江  村</t>
  </si>
  <si>
    <t>上津江  村</t>
  </si>
  <si>
    <t>大  山  町</t>
  </si>
  <si>
    <t>天  瀬  町</t>
  </si>
  <si>
    <t>三  光  村</t>
  </si>
  <si>
    <t>本耶馬溪町</t>
  </si>
  <si>
    <t>耶馬渓  町</t>
  </si>
  <si>
    <t>山  国  町</t>
  </si>
  <si>
    <t>院  内  町</t>
  </si>
  <si>
    <t>安心院  町</t>
  </si>
  <si>
    <t xml:space="preserve"> 1) 年齢｢不詳｣を含む。</t>
  </si>
  <si>
    <t>単位：人　％</t>
  </si>
  <si>
    <t>第５表　市町村の年齢（３区分）別人口、割合（男）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</si>
</sst>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3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center"/>
      <protection/>
    </xf>
    <xf numFmtId="37" fontId="1" fillId="0" borderId="3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176" fontId="1" fillId="0" borderId="0" xfId="0" applyNumberFormat="1" applyFont="1" applyAlignment="1" applyProtection="1">
      <alignment/>
      <protection/>
    </xf>
    <xf numFmtId="176" fontId="1" fillId="0" borderId="0" xfId="0" applyNumberFormat="1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82"/>
  <sheetViews>
    <sheetView showGridLines="0" tabSelected="1" workbookViewId="0" topLeftCell="A1">
      <selection activeCell="B2" sqref="B2"/>
    </sheetView>
  </sheetViews>
  <sheetFormatPr defaultColWidth="11.66015625" defaultRowHeight="13.5" customHeight="1"/>
  <cols>
    <col min="1" max="1" width="9.16015625" style="1" customWidth="1"/>
    <col min="2" max="8" width="10.66015625" style="1" customWidth="1"/>
    <col min="9" max="9" width="9.66015625" style="1" customWidth="1"/>
    <col min="10" max="10" width="2.66015625" style="1" customWidth="1"/>
    <col min="11" max="12" width="11.66015625" style="1" customWidth="1"/>
    <col min="13" max="13" width="2.66015625" style="1" customWidth="1"/>
    <col min="14" max="17" width="13.66015625" style="1" customWidth="1"/>
    <col min="18" max="18" width="2.66015625" style="1" customWidth="1"/>
    <col min="19" max="16384" width="11.66015625" style="1" customWidth="1"/>
  </cols>
  <sheetData>
    <row r="1" ht="13.5" customHeight="1">
      <c r="B1" s="2" t="s">
        <v>73</v>
      </c>
    </row>
    <row r="2" spans="1:8" ht="13.5" customHeight="1">
      <c r="A2" s="3"/>
      <c r="B2" s="4"/>
      <c r="C2" s="4"/>
      <c r="D2" s="4"/>
      <c r="E2" s="4"/>
      <c r="F2" s="4"/>
      <c r="G2" s="3"/>
      <c r="H2" s="4" t="s">
        <v>72</v>
      </c>
    </row>
    <row r="3" spans="2:9" ht="13.5" customHeight="1">
      <c r="B3" s="5"/>
      <c r="C3" s="3" t="s">
        <v>0</v>
      </c>
      <c r="D3" s="4"/>
      <c r="E3" s="4"/>
      <c r="F3" s="5"/>
      <c r="G3" s="3" t="s">
        <v>1</v>
      </c>
      <c r="H3" s="4"/>
      <c r="I3" s="6"/>
    </row>
    <row r="4" spans="1:9" ht="13.5" customHeight="1">
      <c r="A4" s="7" t="s">
        <v>2</v>
      </c>
      <c r="B4" s="8" t="s">
        <v>3</v>
      </c>
      <c r="C4" s="6"/>
      <c r="D4" s="6"/>
      <c r="E4" s="6"/>
      <c r="F4" s="6"/>
      <c r="G4" s="6"/>
      <c r="H4" s="6"/>
      <c r="I4" s="6"/>
    </row>
    <row r="5" spans="1:9" ht="13.5" customHeight="1">
      <c r="A5" s="4"/>
      <c r="B5" s="9" t="s">
        <v>4</v>
      </c>
      <c r="C5" s="10" t="s">
        <v>5</v>
      </c>
      <c r="D5" s="10" t="s">
        <v>6</v>
      </c>
      <c r="E5" s="10" t="s">
        <v>7</v>
      </c>
      <c r="F5" s="10" t="s">
        <v>5</v>
      </c>
      <c r="G5" s="10" t="s">
        <v>6</v>
      </c>
      <c r="H5" s="10" t="s">
        <v>7</v>
      </c>
      <c r="I5" s="6"/>
    </row>
    <row r="6" ht="13.5" customHeight="1">
      <c r="B6" s="6"/>
    </row>
    <row r="7" spans="1:9" ht="13.5" customHeight="1">
      <c r="A7" s="7" t="s">
        <v>8</v>
      </c>
      <c r="B7" s="11">
        <f>SUM(B11:B80)</f>
        <v>579877</v>
      </c>
      <c r="C7" s="12">
        <f>SUM(C11:C80)</f>
        <v>96680</v>
      </c>
      <c r="D7" s="12">
        <f>SUM(D11:D80)</f>
        <v>380675</v>
      </c>
      <c r="E7" s="12">
        <f>SUM(E11:E80)</f>
        <v>102351</v>
      </c>
      <c r="F7" s="13">
        <f>ROUND(C7/B7*100,1)</f>
        <v>16.7</v>
      </c>
      <c r="G7" s="13">
        <f>ROUND(D7/B7*100,1)</f>
        <v>65.6</v>
      </c>
      <c r="H7" s="13">
        <f>ROUND(E7/B7*100,1)</f>
        <v>17.7</v>
      </c>
      <c r="I7" s="13"/>
    </row>
    <row r="8" spans="1:9" ht="13.5" customHeight="1">
      <c r="A8" s="7" t="s">
        <v>9</v>
      </c>
      <c r="B8" s="11">
        <f>SUM(B11:B21)</f>
        <v>431821</v>
      </c>
      <c r="C8" s="12">
        <f>SUM(C11:C21)</f>
        <v>74081</v>
      </c>
      <c r="D8" s="12">
        <f>SUM(D11:D21)</f>
        <v>291689</v>
      </c>
      <c r="E8" s="12">
        <f>SUM(E11:E21)</f>
        <v>65884</v>
      </c>
      <c r="F8" s="13">
        <f>ROUND(C8/B8*100,1)</f>
        <v>17.2</v>
      </c>
      <c r="G8" s="13">
        <f>ROUND(D8/B8*100,1)</f>
        <v>67.5</v>
      </c>
      <c r="H8" s="13">
        <f>ROUND(E8/B8*100,1)</f>
        <v>15.3</v>
      </c>
      <c r="I8" s="13"/>
    </row>
    <row r="9" spans="1:9" ht="13.5" customHeight="1">
      <c r="A9" s="7" t="s">
        <v>10</v>
      </c>
      <c r="B9" s="11">
        <f>SUM(B23:B80)</f>
        <v>148056</v>
      </c>
      <c r="C9" s="12">
        <f>SUM(C23:C80)</f>
        <v>22599</v>
      </c>
      <c r="D9" s="12">
        <f>SUM(D23:D80)</f>
        <v>88986</v>
      </c>
      <c r="E9" s="12">
        <f>SUM(E23:E80)</f>
        <v>36467</v>
      </c>
      <c r="F9" s="13">
        <f>ROUND(C9/B9*100,1)</f>
        <v>15.3</v>
      </c>
      <c r="G9" s="13">
        <f>ROUND(D9/B9*100,1)</f>
        <v>60.1</v>
      </c>
      <c r="H9" s="13">
        <f>ROUND(E9/B9*100,1)</f>
        <v>24.6</v>
      </c>
      <c r="I9" s="13"/>
    </row>
    <row r="10" spans="2:8" ht="13.5" customHeight="1">
      <c r="B10" s="6"/>
      <c r="F10" s="14" t="s">
        <v>11</v>
      </c>
      <c r="G10" s="14" t="s">
        <v>11</v>
      </c>
      <c r="H10" s="14" t="s">
        <v>11</v>
      </c>
    </row>
    <row r="11" spans="1:9" ht="13.5" customHeight="1">
      <c r="A11" s="7" t="s">
        <v>12</v>
      </c>
      <c r="B11" s="11">
        <v>211424</v>
      </c>
      <c r="C11" s="12">
        <v>37556</v>
      </c>
      <c r="D11" s="12">
        <v>149448</v>
      </c>
      <c r="E11" s="12">
        <v>24272</v>
      </c>
      <c r="F11" s="13">
        <f aca="true" t="shared" si="0" ref="F11:F21">ROUND(C11/B11*100,1)</f>
        <v>17.8</v>
      </c>
      <c r="G11" s="13">
        <f aca="true" t="shared" si="1" ref="G11:G21">ROUND(D11/B11*100,1)</f>
        <v>70.7</v>
      </c>
      <c r="H11" s="13">
        <f aca="true" t="shared" si="2" ref="H11:H21">ROUND(E11/B11*100,1)</f>
        <v>11.5</v>
      </c>
      <c r="I11" s="13"/>
    </row>
    <row r="12" spans="1:9" ht="13.5" customHeight="1">
      <c r="A12" s="7" t="s">
        <v>13</v>
      </c>
      <c r="B12" s="11">
        <v>56828</v>
      </c>
      <c r="C12" s="12">
        <v>8754</v>
      </c>
      <c r="D12" s="12">
        <v>37721</v>
      </c>
      <c r="E12" s="12">
        <v>10341</v>
      </c>
      <c r="F12" s="13">
        <f t="shared" si="0"/>
        <v>15.4</v>
      </c>
      <c r="G12" s="13">
        <f t="shared" si="1"/>
        <v>66.4</v>
      </c>
      <c r="H12" s="13">
        <f t="shared" si="2"/>
        <v>18.2</v>
      </c>
      <c r="I12" s="13"/>
    </row>
    <row r="13" spans="1:9" ht="13.5" customHeight="1">
      <c r="A13" s="7" t="s">
        <v>14</v>
      </c>
      <c r="B13" s="11">
        <v>31304</v>
      </c>
      <c r="C13" s="12">
        <v>5948</v>
      </c>
      <c r="D13" s="12">
        <v>20699</v>
      </c>
      <c r="E13" s="12">
        <v>4653</v>
      </c>
      <c r="F13" s="13">
        <f t="shared" si="0"/>
        <v>19</v>
      </c>
      <c r="G13" s="13">
        <f t="shared" si="1"/>
        <v>66.1</v>
      </c>
      <c r="H13" s="13">
        <f t="shared" si="2"/>
        <v>14.9</v>
      </c>
      <c r="I13" s="13"/>
    </row>
    <row r="14" spans="1:9" ht="13.5" customHeight="1">
      <c r="A14" s="7" t="s">
        <v>15</v>
      </c>
      <c r="B14" s="11">
        <v>29626</v>
      </c>
      <c r="C14" s="12">
        <v>5284</v>
      </c>
      <c r="D14" s="12">
        <v>19026</v>
      </c>
      <c r="E14" s="12">
        <v>5316</v>
      </c>
      <c r="F14" s="13">
        <f t="shared" si="0"/>
        <v>17.8</v>
      </c>
      <c r="G14" s="13">
        <f t="shared" si="1"/>
        <v>64.2</v>
      </c>
      <c r="H14" s="13">
        <f t="shared" si="2"/>
        <v>17.9</v>
      </c>
      <c r="I14" s="13"/>
    </row>
    <row r="15" spans="1:9" ht="13.5" customHeight="1">
      <c r="A15" s="7" t="s">
        <v>16</v>
      </c>
      <c r="B15" s="11">
        <v>23722</v>
      </c>
      <c r="C15" s="12">
        <v>4031</v>
      </c>
      <c r="D15" s="12">
        <v>15537</v>
      </c>
      <c r="E15" s="12">
        <v>4154</v>
      </c>
      <c r="F15" s="13">
        <f t="shared" si="0"/>
        <v>17</v>
      </c>
      <c r="G15" s="13">
        <f t="shared" si="1"/>
        <v>65.5</v>
      </c>
      <c r="H15" s="13">
        <f t="shared" si="2"/>
        <v>17.5</v>
      </c>
      <c r="I15" s="13"/>
    </row>
    <row r="16" spans="1:9" ht="13.5" customHeight="1">
      <c r="A16" s="7" t="s">
        <v>17</v>
      </c>
      <c r="B16" s="11">
        <v>16822</v>
      </c>
      <c r="C16" s="12">
        <v>2591</v>
      </c>
      <c r="D16" s="12">
        <v>10674</v>
      </c>
      <c r="E16" s="12">
        <v>3557</v>
      </c>
      <c r="F16" s="13">
        <f t="shared" si="0"/>
        <v>15.4</v>
      </c>
      <c r="G16" s="13">
        <f t="shared" si="1"/>
        <v>63.5</v>
      </c>
      <c r="H16" s="13">
        <f t="shared" si="2"/>
        <v>21.1</v>
      </c>
      <c r="I16" s="13"/>
    </row>
    <row r="17" spans="1:9" ht="13.5" customHeight="1">
      <c r="A17" s="7" t="s">
        <v>18</v>
      </c>
      <c r="B17" s="11">
        <v>11266</v>
      </c>
      <c r="C17" s="12">
        <v>1714</v>
      </c>
      <c r="D17" s="12">
        <v>7265</v>
      </c>
      <c r="E17" s="12">
        <v>2287</v>
      </c>
      <c r="F17" s="13">
        <f t="shared" si="0"/>
        <v>15.2</v>
      </c>
      <c r="G17" s="13">
        <f t="shared" si="1"/>
        <v>64.5</v>
      </c>
      <c r="H17" s="13">
        <f t="shared" si="2"/>
        <v>20.3</v>
      </c>
      <c r="I17" s="13"/>
    </row>
    <row r="18" spans="1:9" ht="13.5" customHeight="1">
      <c r="A18" s="7" t="s">
        <v>19</v>
      </c>
      <c r="B18" s="11">
        <v>8445</v>
      </c>
      <c r="C18" s="12">
        <v>1157</v>
      </c>
      <c r="D18" s="12">
        <v>4930</v>
      </c>
      <c r="E18" s="12">
        <v>2358</v>
      </c>
      <c r="F18" s="13">
        <f t="shared" si="0"/>
        <v>13.7</v>
      </c>
      <c r="G18" s="13">
        <f t="shared" si="1"/>
        <v>58.4</v>
      </c>
      <c r="H18" s="13">
        <f t="shared" si="2"/>
        <v>27.9</v>
      </c>
      <c r="I18" s="13"/>
    </row>
    <row r="19" spans="1:9" ht="13.5" customHeight="1">
      <c r="A19" s="7" t="s">
        <v>20</v>
      </c>
      <c r="B19" s="11">
        <v>8773</v>
      </c>
      <c r="C19" s="12">
        <v>1386</v>
      </c>
      <c r="D19" s="12">
        <v>5285</v>
      </c>
      <c r="E19" s="12">
        <v>2102</v>
      </c>
      <c r="F19" s="13">
        <f t="shared" si="0"/>
        <v>15.8</v>
      </c>
      <c r="G19" s="13">
        <f t="shared" si="1"/>
        <v>60.2</v>
      </c>
      <c r="H19" s="13">
        <f t="shared" si="2"/>
        <v>24</v>
      </c>
      <c r="I19" s="13"/>
    </row>
    <row r="20" spans="1:9" ht="13.5" customHeight="1">
      <c r="A20" s="7" t="s">
        <v>21</v>
      </c>
      <c r="B20" s="11">
        <v>10553</v>
      </c>
      <c r="C20" s="12">
        <v>1724</v>
      </c>
      <c r="D20" s="12">
        <v>6542</v>
      </c>
      <c r="E20" s="12">
        <v>2287</v>
      </c>
      <c r="F20" s="13">
        <f t="shared" si="0"/>
        <v>16.3</v>
      </c>
      <c r="G20" s="13">
        <f t="shared" si="1"/>
        <v>62</v>
      </c>
      <c r="H20" s="13">
        <f t="shared" si="2"/>
        <v>21.7</v>
      </c>
      <c r="I20" s="13"/>
    </row>
    <row r="21" spans="1:9" ht="13.5" customHeight="1">
      <c r="A21" s="7" t="s">
        <v>22</v>
      </c>
      <c r="B21" s="11">
        <v>23058</v>
      </c>
      <c r="C21" s="12">
        <v>3936</v>
      </c>
      <c r="D21" s="12">
        <v>14562</v>
      </c>
      <c r="E21" s="12">
        <v>4557</v>
      </c>
      <c r="F21" s="13">
        <f t="shared" si="0"/>
        <v>17.1</v>
      </c>
      <c r="G21" s="13">
        <f t="shared" si="1"/>
        <v>63.2</v>
      </c>
      <c r="H21" s="13">
        <f t="shared" si="2"/>
        <v>19.8</v>
      </c>
      <c r="I21" s="13"/>
    </row>
    <row r="22" spans="2:8" ht="13.5" customHeight="1">
      <c r="B22" s="6"/>
      <c r="F22" s="14" t="s">
        <v>11</v>
      </c>
      <c r="G22" s="14" t="s">
        <v>11</v>
      </c>
      <c r="H22" s="14" t="s">
        <v>11</v>
      </c>
    </row>
    <row r="23" spans="1:9" ht="13.5" customHeight="1">
      <c r="A23" s="7" t="s">
        <v>23</v>
      </c>
      <c r="B23" s="11">
        <v>895</v>
      </c>
      <c r="C23" s="12">
        <v>100</v>
      </c>
      <c r="D23" s="12">
        <v>460</v>
      </c>
      <c r="E23" s="12">
        <v>335</v>
      </c>
      <c r="F23" s="13">
        <f>ROUND(C23/B23*100,1)</f>
        <v>11.2</v>
      </c>
      <c r="G23" s="13">
        <f>ROUND(D23/B23*100,1)</f>
        <v>51.4</v>
      </c>
      <c r="H23" s="13">
        <f>ROUND(E23/B23*100,1)</f>
        <v>37.4</v>
      </c>
      <c r="I23" s="13"/>
    </row>
    <row r="24" spans="1:9" ht="13.5" customHeight="1">
      <c r="A24" s="7" t="s">
        <v>24</v>
      </c>
      <c r="B24" s="11">
        <v>1816</v>
      </c>
      <c r="C24" s="12">
        <v>246</v>
      </c>
      <c r="D24" s="12">
        <v>989</v>
      </c>
      <c r="E24" s="12">
        <v>581</v>
      </c>
      <c r="F24" s="13">
        <f>ROUND(C24/B24*100,1)</f>
        <v>13.5</v>
      </c>
      <c r="G24" s="13">
        <f>ROUND(D24/B24*100,1)</f>
        <v>54.5</v>
      </c>
      <c r="H24" s="13">
        <f>ROUND(E24/B24*100,1)</f>
        <v>32</v>
      </c>
      <c r="I24" s="13"/>
    </row>
    <row r="25" spans="1:9" ht="13.5" customHeight="1">
      <c r="A25" s="7" t="s">
        <v>25</v>
      </c>
      <c r="B25" s="11">
        <v>1816</v>
      </c>
      <c r="C25" s="12">
        <v>247</v>
      </c>
      <c r="D25" s="12">
        <v>1058</v>
      </c>
      <c r="E25" s="12">
        <v>511</v>
      </c>
      <c r="F25" s="13">
        <f>ROUND(C25/B25*100,1)</f>
        <v>13.6</v>
      </c>
      <c r="G25" s="13">
        <f>ROUND(D25/B25*100,1)</f>
        <v>58.3</v>
      </c>
      <c r="H25" s="13">
        <f>ROUND(E25/B25*100,1)</f>
        <v>28.1</v>
      </c>
      <c r="I25" s="13"/>
    </row>
    <row r="26" spans="2:8" ht="13.5" customHeight="1">
      <c r="B26" s="6"/>
      <c r="F26" s="14" t="s">
        <v>11</v>
      </c>
      <c r="G26" s="14" t="s">
        <v>11</v>
      </c>
      <c r="H26" s="14" t="s">
        <v>11</v>
      </c>
    </row>
    <row r="27" spans="1:9" ht="13.5" customHeight="1">
      <c r="A27" s="7" t="s">
        <v>26</v>
      </c>
      <c r="B27" s="11">
        <v>2665</v>
      </c>
      <c r="C27" s="12">
        <v>336</v>
      </c>
      <c r="D27" s="12">
        <v>1458</v>
      </c>
      <c r="E27" s="12">
        <v>869</v>
      </c>
      <c r="F27" s="13">
        <f>ROUND(C27/B27*100,1)</f>
        <v>12.6</v>
      </c>
      <c r="G27" s="13">
        <f>ROUND(D27/B27*100,1)</f>
        <v>54.7</v>
      </c>
      <c r="H27" s="13">
        <f>ROUND(E27/B27*100,1)</f>
        <v>32.6</v>
      </c>
      <c r="I27" s="13"/>
    </row>
    <row r="28" spans="1:9" ht="13.5" customHeight="1">
      <c r="A28" s="7" t="s">
        <v>27</v>
      </c>
      <c r="B28" s="11">
        <v>1369</v>
      </c>
      <c r="C28" s="12">
        <v>246</v>
      </c>
      <c r="D28" s="12">
        <v>829</v>
      </c>
      <c r="E28" s="12">
        <v>294</v>
      </c>
      <c r="F28" s="13">
        <f>ROUND(C28/B28*100,1)</f>
        <v>18</v>
      </c>
      <c r="G28" s="13">
        <f>ROUND(D28/B28*100,1)</f>
        <v>60.6</v>
      </c>
      <c r="H28" s="13">
        <f>ROUND(E28/B28*100,1)</f>
        <v>21.5</v>
      </c>
      <c r="I28" s="13"/>
    </row>
    <row r="29" spans="1:9" ht="13.5" customHeight="1">
      <c r="A29" s="7" t="s">
        <v>28</v>
      </c>
      <c r="B29" s="11">
        <v>6540</v>
      </c>
      <c r="C29" s="12">
        <v>1001</v>
      </c>
      <c r="D29" s="12">
        <v>3719</v>
      </c>
      <c r="E29" s="12">
        <v>1820</v>
      </c>
      <c r="F29" s="13">
        <f>ROUND(C29/B29*100,1)</f>
        <v>15.3</v>
      </c>
      <c r="G29" s="13">
        <f>ROUND(D29/B29*100,1)</f>
        <v>56.9</v>
      </c>
      <c r="H29" s="13">
        <f>ROUND(E29/B29*100,1)</f>
        <v>27.8</v>
      </c>
      <c r="I29" s="13"/>
    </row>
    <row r="30" spans="1:9" ht="13.5" customHeight="1">
      <c r="A30" s="7" t="s">
        <v>29</v>
      </c>
      <c r="B30" s="11">
        <v>2787</v>
      </c>
      <c r="C30" s="12">
        <v>446</v>
      </c>
      <c r="D30" s="12">
        <v>1735</v>
      </c>
      <c r="E30" s="12">
        <v>606</v>
      </c>
      <c r="F30" s="13">
        <f>ROUND(C30/B30*100,1)</f>
        <v>16</v>
      </c>
      <c r="G30" s="13">
        <f>ROUND(D30/B30*100,1)</f>
        <v>62.3</v>
      </c>
      <c r="H30" s="13">
        <f>ROUND(E30/B30*100,1)</f>
        <v>21.7</v>
      </c>
      <c r="I30" s="13"/>
    </row>
    <row r="31" spans="1:9" ht="13.5" customHeight="1">
      <c r="A31" s="7" t="s">
        <v>30</v>
      </c>
      <c r="B31" s="11">
        <v>4690</v>
      </c>
      <c r="C31" s="12">
        <v>798</v>
      </c>
      <c r="D31" s="12">
        <v>2716</v>
      </c>
      <c r="E31" s="12">
        <v>1176</v>
      </c>
      <c r="F31" s="13">
        <f>ROUND(C31/B31*100,1)</f>
        <v>17</v>
      </c>
      <c r="G31" s="13">
        <f>ROUND(D31/B31*100,1)</f>
        <v>57.9</v>
      </c>
      <c r="H31" s="13">
        <f>ROUND(E31/B31*100,1)</f>
        <v>25.1</v>
      </c>
      <c r="I31" s="13"/>
    </row>
    <row r="32" spans="2:8" ht="13.5" customHeight="1">
      <c r="B32" s="6"/>
      <c r="F32" s="14" t="s">
        <v>11</v>
      </c>
      <c r="G32" s="14" t="s">
        <v>11</v>
      </c>
      <c r="H32" s="14" t="s">
        <v>11</v>
      </c>
    </row>
    <row r="33" spans="1:9" ht="13.5" customHeight="1">
      <c r="A33" s="7" t="s">
        <v>31</v>
      </c>
      <c r="B33" s="11">
        <v>12024</v>
      </c>
      <c r="C33" s="12">
        <v>2148</v>
      </c>
      <c r="D33" s="12">
        <v>7749</v>
      </c>
      <c r="E33" s="12">
        <v>2126</v>
      </c>
      <c r="F33" s="13">
        <f>ROUND(C33/B33*100,1)</f>
        <v>17.9</v>
      </c>
      <c r="G33" s="13">
        <f>ROUND(D33/B33*100,1)</f>
        <v>64.4</v>
      </c>
      <c r="H33" s="13">
        <f>ROUND(E33/B33*100,1)</f>
        <v>17.7</v>
      </c>
      <c r="I33" s="13"/>
    </row>
    <row r="34" spans="1:9" ht="13.5" customHeight="1">
      <c r="A34" s="7" t="s">
        <v>32</v>
      </c>
      <c r="B34" s="11">
        <v>4161</v>
      </c>
      <c r="C34" s="12">
        <v>567</v>
      </c>
      <c r="D34" s="12">
        <v>2484</v>
      </c>
      <c r="E34" s="12">
        <v>1110</v>
      </c>
      <c r="F34" s="13">
        <f>ROUND(C34/B34*100,1)</f>
        <v>13.6</v>
      </c>
      <c r="G34" s="13">
        <f>ROUND(D34/B34*100,1)</f>
        <v>59.7</v>
      </c>
      <c r="H34" s="13">
        <f>ROUND(E34/B34*100,1)</f>
        <v>26.7</v>
      </c>
      <c r="I34" s="13"/>
    </row>
    <row r="35" spans="2:8" ht="13.5" customHeight="1">
      <c r="B35" s="6"/>
      <c r="F35" s="14" t="s">
        <v>11</v>
      </c>
      <c r="G35" s="14" t="s">
        <v>11</v>
      </c>
      <c r="H35" s="14" t="s">
        <v>11</v>
      </c>
    </row>
    <row r="36" spans="1:9" ht="13.5" customHeight="1">
      <c r="A36" s="7" t="s">
        <v>33</v>
      </c>
      <c r="B36" s="11">
        <v>2478</v>
      </c>
      <c r="C36" s="12">
        <v>303</v>
      </c>
      <c r="D36" s="12">
        <v>1506</v>
      </c>
      <c r="E36" s="12">
        <v>669</v>
      </c>
      <c r="F36" s="13">
        <f>ROUND(C36/B36*100,1)</f>
        <v>12.2</v>
      </c>
      <c r="G36" s="13">
        <f>ROUND(D36/B36*100,1)</f>
        <v>60.8</v>
      </c>
      <c r="H36" s="13">
        <f>ROUND(E36/B36*100,1)</f>
        <v>27</v>
      </c>
      <c r="I36" s="13"/>
    </row>
    <row r="37" spans="1:9" ht="13.5" customHeight="1">
      <c r="A37" s="7" t="s">
        <v>34</v>
      </c>
      <c r="B37" s="11">
        <v>6610</v>
      </c>
      <c r="C37" s="12">
        <v>1085</v>
      </c>
      <c r="D37" s="12">
        <v>4337</v>
      </c>
      <c r="E37" s="12">
        <v>1188</v>
      </c>
      <c r="F37" s="13">
        <f>ROUND(C37/B37*100,1)</f>
        <v>16.4</v>
      </c>
      <c r="G37" s="13">
        <f>ROUND(D37/B37*100,1)</f>
        <v>65.6</v>
      </c>
      <c r="H37" s="13">
        <f>ROUND(E37/B37*100,1)</f>
        <v>18</v>
      </c>
      <c r="I37" s="13"/>
    </row>
    <row r="38" spans="1:9" ht="13.5" customHeight="1">
      <c r="A38" s="7" t="s">
        <v>35</v>
      </c>
      <c r="B38" s="11">
        <v>4482</v>
      </c>
      <c r="C38" s="12">
        <v>605</v>
      </c>
      <c r="D38" s="12">
        <v>2710</v>
      </c>
      <c r="E38" s="12">
        <v>1167</v>
      </c>
      <c r="F38" s="13">
        <f>ROUND(C38/B38*100,1)</f>
        <v>13.5</v>
      </c>
      <c r="G38" s="13">
        <f>ROUND(D38/B38*100,1)</f>
        <v>60.5</v>
      </c>
      <c r="H38" s="13">
        <f>ROUND(E38/B38*100,1)</f>
        <v>26</v>
      </c>
      <c r="I38" s="13"/>
    </row>
    <row r="39" spans="1:9" ht="13.5" customHeight="1">
      <c r="A39" s="7" t="s">
        <v>36</v>
      </c>
      <c r="B39" s="11">
        <v>5475</v>
      </c>
      <c r="C39" s="12">
        <v>865</v>
      </c>
      <c r="D39" s="12">
        <v>3522</v>
      </c>
      <c r="E39" s="12">
        <v>1088</v>
      </c>
      <c r="F39" s="13">
        <f>ROUND(C39/B39*100,1)</f>
        <v>15.8</v>
      </c>
      <c r="G39" s="13">
        <f>ROUND(D39/B39*100,1)</f>
        <v>64.3</v>
      </c>
      <c r="H39" s="13">
        <f>ROUND(E39/B39*100,1)</f>
        <v>19.9</v>
      </c>
      <c r="I39" s="13"/>
    </row>
    <row r="40" spans="2:8" ht="13.5" customHeight="1">
      <c r="B40" s="6"/>
      <c r="F40" s="14" t="s">
        <v>11</v>
      </c>
      <c r="G40" s="14" t="s">
        <v>11</v>
      </c>
      <c r="H40" s="14" t="s">
        <v>11</v>
      </c>
    </row>
    <row r="41" spans="1:9" ht="13.5" customHeight="1">
      <c r="A41" s="7" t="s">
        <v>37</v>
      </c>
      <c r="B41" s="11">
        <v>6284</v>
      </c>
      <c r="C41" s="12">
        <v>733</v>
      </c>
      <c r="D41" s="12">
        <v>4053</v>
      </c>
      <c r="E41" s="12">
        <v>1498</v>
      </c>
      <c r="F41" s="13">
        <f>ROUND(C41/B41*100,1)</f>
        <v>11.7</v>
      </c>
      <c r="G41" s="13">
        <f>ROUND(D41/B41*100,1)</f>
        <v>64.5</v>
      </c>
      <c r="H41" s="13">
        <f>ROUND(E41/B41*100,1)</f>
        <v>23.8</v>
      </c>
      <c r="I41" s="13"/>
    </row>
    <row r="42" spans="2:8" ht="13.5" customHeight="1">
      <c r="B42" s="6"/>
      <c r="F42" s="14" t="s">
        <v>11</v>
      </c>
      <c r="G42" s="14" t="s">
        <v>11</v>
      </c>
      <c r="H42" s="14" t="s">
        <v>11</v>
      </c>
    </row>
    <row r="43" spans="1:9" ht="13.5" customHeight="1">
      <c r="A43" s="7" t="s">
        <v>38</v>
      </c>
      <c r="B43" s="11">
        <v>1236</v>
      </c>
      <c r="C43" s="12">
        <v>162</v>
      </c>
      <c r="D43" s="12">
        <v>739</v>
      </c>
      <c r="E43" s="12">
        <v>335</v>
      </c>
      <c r="F43" s="13">
        <f aca="true" t="shared" si="3" ref="F43:F50">ROUND(C43/B43*100,1)</f>
        <v>13.1</v>
      </c>
      <c r="G43" s="13">
        <f aca="true" t="shared" si="4" ref="G43:G50">ROUND(D43/B43*100,1)</f>
        <v>59.8</v>
      </c>
      <c r="H43" s="13">
        <f aca="true" t="shared" si="5" ref="H43:H50">ROUND(E43/B43*100,1)</f>
        <v>27.1</v>
      </c>
      <c r="I43" s="13"/>
    </row>
    <row r="44" spans="1:9" ht="13.5" customHeight="1">
      <c r="A44" s="7" t="s">
        <v>39</v>
      </c>
      <c r="B44" s="11">
        <v>3285</v>
      </c>
      <c r="C44" s="12">
        <v>506</v>
      </c>
      <c r="D44" s="12">
        <v>2097</v>
      </c>
      <c r="E44" s="12">
        <v>682</v>
      </c>
      <c r="F44" s="13">
        <f t="shared" si="3"/>
        <v>15.4</v>
      </c>
      <c r="G44" s="13">
        <f t="shared" si="4"/>
        <v>63.8</v>
      </c>
      <c r="H44" s="13">
        <f t="shared" si="5"/>
        <v>20.8</v>
      </c>
      <c r="I44" s="13"/>
    </row>
    <row r="45" spans="1:9" ht="13.5" customHeight="1">
      <c r="A45" s="7" t="s">
        <v>40</v>
      </c>
      <c r="B45" s="11">
        <v>1029</v>
      </c>
      <c r="C45" s="12">
        <v>144</v>
      </c>
      <c r="D45" s="12">
        <v>602</v>
      </c>
      <c r="E45" s="12">
        <v>283</v>
      </c>
      <c r="F45" s="13">
        <f t="shared" si="3"/>
        <v>14</v>
      </c>
      <c r="G45" s="13">
        <f t="shared" si="4"/>
        <v>58.5</v>
      </c>
      <c r="H45" s="13">
        <f t="shared" si="5"/>
        <v>27.5</v>
      </c>
      <c r="I45" s="13"/>
    </row>
    <row r="46" spans="1:9" ht="13.5" customHeight="1">
      <c r="A46" s="7" t="s">
        <v>41</v>
      </c>
      <c r="B46" s="11">
        <v>1791</v>
      </c>
      <c r="C46" s="12">
        <v>229</v>
      </c>
      <c r="D46" s="12">
        <v>1005</v>
      </c>
      <c r="E46" s="12">
        <v>557</v>
      </c>
      <c r="F46" s="13">
        <f t="shared" si="3"/>
        <v>12.8</v>
      </c>
      <c r="G46" s="13">
        <f t="shared" si="4"/>
        <v>56.1</v>
      </c>
      <c r="H46" s="13">
        <f t="shared" si="5"/>
        <v>31.1</v>
      </c>
      <c r="I46" s="13"/>
    </row>
    <row r="47" spans="1:9" ht="13.5" customHeight="1">
      <c r="A47" s="7" t="s">
        <v>42</v>
      </c>
      <c r="B47" s="11">
        <v>1356</v>
      </c>
      <c r="C47" s="12">
        <v>199</v>
      </c>
      <c r="D47" s="12">
        <v>811</v>
      </c>
      <c r="E47" s="12">
        <v>346</v>
      </c>
      <c r="F47" s="13">
        <f t="shared" si="3"/>
        <v>14.7</v>
      </c>
      <c r="G47" s="13">
        <f t="shared" si="4"/>
        <v>59.8</v>
      </c>
      <c r="H47" s="13">
        <f t="shared" si="5"/>
        <v>25.5</v>
      </c>
      <c r="I47" s="13"/>
    </row>
    <row r="48" spans="1:9" ht="13.5" customHeight="1">
      <c r="A48" s="7" t="s">
        <v>43</v>
      </c>
      <c r="B48" s="11">
        <v>2108</v>
      </c>
      <c r="C48" s="12">
        <v>318</v>
      </c>
      <c r="D48" s="12">
        <v>1302</v>
      </c>
      <c r="E48" s="12">
        <v>488</v>
      </c>
      <c r="F48" s="13">
        <f t="shared" si="3"/>
        <v>15.1</v>
      </c>
      <c r="G48" s="13">
        <f t="shared" si="4"/>
        <v>61.8</v>
      </c>
      <c r="H48" s="13">
        <f t="shared" si="5"/>
        <v>23.1</v>
      </c>
      <c r="I48" s="13"/>
    </row>
    <row r="49" spans="1:9" ht="13.5" customHeight="1">
      <c r="A49" s="7" t="s">
        <v>44</v>
      </c>
      <c r="B49" s="11">
        <v>1189</v>
      </c>
      <c r="C49" s="12">
        <v>174</v>
      </c>
      <c r="D49" s="12">
        <v>756</v>
      </c>
      <c r="E49" s="12">
        <v>259</v>
      </c>
      <c r="F49" s="13">
        <f t="shared" si="3"/>
        <v>14.6</v>
      </c>
      <c r="G49" s="13">
        <f t="shared" si="4"/>
        <v>63.6</v>
      </c>
      <c r="H49" s="13">
        <f t="shared" si="5"/>
        <v>21.8</v>
      </c>
      <c r="I49" s="13"/>
    </row>
    <row r="50" spans="1:9" ht="13.5" customHeight="1">
      <c r="A50" s="7" t="s">
        <v>45</v>
      </c>
      <c r="B50" s="11">
        <v>4241</v>
      </c>
      <c r="C50" s="12">
        <v>688</v>
      </c>
      <c r="D50" s="12">
        <v>2511</v>
      </c>
      <c r="E50" s="12">
        <v>1042</v>
      </c>
      <c r="F50" s="13">
        <f t="shared" si="3"/>
        <v>16.2</v>
      </c>
      <c r="G50" s="13">
        <f t="shared" si="4"/>
        <v>59.2</v>
      </c>
      <c r="H50" s="13">
        <f t="shared" si="5"/>
        <v>24.6</v>
      </c>
      <c r="I50" s="13"/>
    </row>
    <row r="51" spans="2:8" ht="13.5" customHeight="1">
      <c r="B51" s="6"/>
      <c r="F51" s="14" t="s">
        <v>11</v>
      </c>
      <c r="G51" s="14" t="s">
        <v>11</v>
      </c>
      <c r="H51" s="14" t="s">
        <v>11</v>
      </c>
    </row>
    <row r="52" spans="1:9" ht="13.5" customHeight="1">
      <c r="A52" s="7" t="s">
        <v>46</v>
      </c>
      <c r="B52" s="11">
        <v>4671</v>
      </c>
      <c r="C52" s="12">
        <v>604</v>
      </c>
      <c r="D52" s="12">
        <v>2871</v>
      </c>
      <c r="E52" s="12">
        <v>1196</v>
      </c>
      <c r="F52" s="13">
        <f aca="true" t="shared" si="6" ref="F52:F59">ROUND(C52/B52*100,1)</f>
        <v>12.9</v>
      </c>
      <c r="G52" s="13">
        <f aca="true" t="shared" si="7" ref="G52:G59">ROUND(D52/B52*100,1)</f>
        <v>61.5</v>
      </c>
      <c r="H52" s="13">
        <f aca="true" t="shared" si="8" ref="H52:H59">ROUND(E52/B52*100,1)</f>
        <v>25.6</v>
      </c>
      <c r="I52" s="13"/>
    </row>
    <row r="53" spans="1:9" ht="13.5" customHeight="1">
      <c r="A53" s="7" t="s">
        <v>47</v>
      </c>
      <c r="B53" s="11">
        <v>8430</v>
      </c>
      <c r="C53" s="12">
        <v>1374</v>
      </c>
      <c r="D53" s="12">
        <v>5246</v>
      </c>
      <c r="E53" s="12">
        <v>1809</v>
      </c>
      <c r="F53" s="13">
        <f t="shared" si="6"/>
        <v>16.3</v>
      </c>
      <c r="G53" s="13">
        <f t="shared" si="7"/>
        <v>62.2</v>
      </c>
      <c r="H53" s="13">
        <f t="shared" si="8"/>
        <v>21.5</v>
      </c>
      <c r="I53" s="13"/>
    </row>
    <row r="54" spans="1:9" ht="13.5" customHeight="1">
      <c r="A54" s="7" t="s">
        <v>48</v>
      </c>
      <c r="B54" s="11">
        <v>1164</v>
      </c>
      <c r="C54" s="12">
        <v>148</v>
      </c>
      <c r="D54" s="12">
        <v>617</v>
      </c>
      <c r="E54" s="12">
        <v>399</v>
      </c>
      <c r="F54" s="13">
        <f t="shared" si="6"/>
        <v>12.7</v>
      </c>
      <c r="G54" s="13">
        <f t="shared" si="7"/>
        <v>53</v>
      </c>
      <c r="H54" s="13">
        <f t="shared" si="8"/>
        <v>34.3</v>
      </c>
      <c r="I54" s="13"/>
    </row>
    <row r="55" spans="1:9" ht="13.5" customHeight="1">
      <c r="A55" s="7" t="s">
        <v>49</v>
      </c>
      <c r="B55" s="11">
        <v>3021</v>
      </c>
      <c r="C55" s="12">
        <v>389</v>
      </c>
      <c r="D55" s="12">
        <v>1582</v>
      </c>
      <c r="E55" s="12">
        <v>1050</v>
      </c>
      <c r="F55" s="13">
        <f t="shared" si="6"/>
        <v>12.9</v>
      </c>
      <c r="G55" s="13">
        <f t="shared" si="7"/>
        <v>52.4</v>
      </c>
      <c r="H55" s="13">
        <f t="shared" si="8"/>
        <v>34.8</v>
      </c>
      <c r="I55" s="13"/>
    </row>
    <row r="56" spans="1:9" ht="13.5" customHeight="1">
      <c r="A56" s="7" t="s">
        <v>50</v>
      </c>
      <c r="B56" s="11">
        <v>1653</v>
      </c>
      <c r="C56" s="12">
        <v>209</v>
      </c>
      <c r="D56" s="12">
        <v>917</v>
      </c>
      <c r="E56" s="12">
        <v>527</v>
      </c>
      <c r="F56" s="13">
        <f t="shared" si="6"/>
        <v>12.6</v>
      </c>
      <c r="G56" s="13">
        <f t="shared" si="7"/>
        <v>55.5</v>
      </c>
      <c r="H56" s="13">
        <f t="shared" si="8"/>
        <v>31.9</v>
      </c>
      <c r="I56" s="13"/>
    </row>
    <row r="57" spans="1:9" ht="13.5" customHeight="1">
      <c r="A57" s="7" t="s">
        <v>51</v>
      </c>
      <c r="B57" s="11">
        <v>2682</v>
      </c>
      <c r="C57" s="12">
        <v>322</v>
      </c>
      <c r="D57" s="12">
        <v>1433</v>
      </c>
      <c r="E57" s="12">
        <v>927</v>
      </c>
      <c r="F57" s="13">
        <f t="shared" si="6"/>
        <v>12</v>
      </c>
      <c r="G57" s="13">
        <f t="shared" si="7"/>
        <v>53.4</v>
      </c>
      <c r="H57" s="13">
        <f t="shared" si="8"/>
        <v>34.6</v>
      </c>
      <c r="I57" s="13"/>
    </row>
    <row r="58" spans="1:9" ht="13.5" customHeight="1">
      <c r="A58" s="7" t="s">
        <v>52</v>
      </c>
      <c r="B58" s="11">
        <v>1264</v>
      </c>
      <c r="C58" s="12">
        <v>179</v>
      </c>
      <c r="D58" s="12">
        <v>769</v>
      </c>
      <c r="E58" s="12">
        <v>316</v>
      </c>
      <c r="F58" s="13">
        <f t="shared" si="6"/>
        <v>14.2</v>
      </c>
      <c r="G58" s="13">
        <f t="shared" si="7"/>
        <v>60.8</v>
      </c>
      <c r="H58" s="13">
        <f t="shared" si="8"/>
        <v>25</v>
      </c>
      <c r="I58" s="13"/>
    </row>
    <row r="59" spans="1:9" ht="13.5" customHeight="1">
      <c r="A59" s="7" t="s">
        <v>53</v>
      </c>
      <c r="B59" s="11">
        <v>2187</v>
      </c>
      <c r="C59" s="12">
        <v>319</v>
      </c>
      <c r="D59" s="12">
        <v>1324</v>
      </c>
      <c r="E59" s="12">
        <v>544</v>
      </c>
      <c r="F59" s="13">
        <f t="shared" si="6"/>
        <v>14.6</v>
      </c>
      <c r="G59" s="13">
        <f t="shared" si="7"/>
        <v>60.5</v>
      </c>
      <c r="H59" s="13">
        <f t="shared" si="8"/>
        <v>24.9</v>
      </c>
      <c r="I59" s="13"/>
    </row>
    <row r="60" spans="2:8" ht="13.5" customHeight="1">
      <c r="B60" s="8" t="s">
        <v>54</v>
      </c>
      <c r="F60" s="14" t="s">
        <v>11</v>
      </c>
      <c r="G60" s="14" t="s">
        <v>11</v>
      </c>
      <c r="H60" s="14" t="s">
        <v>11</v>
      </c>
    </row>
    <row r="61" spans="1:9" ht="13.5" customHeight="1">
      <c r="A61" s="7" t="s">
        <v>55</v>
      </c>
      <c r="B61" s="11">
        <v>1735</v>
      </c>
      <c r="C61" s="12">
        <v>247</v>
      </c>
      <c r="D61" s="12">
        <v>1031</v>
      </c>
      <c r="E61" s="12">
        <v>457</v>
      </c>
      <c r="F61" s="13">
        <f>ROUND(C61/B61*100,1)</f>
        <v>14.2</v>
      </c>
      <c r="G61" s="13">
        <f>ROUND(D61/B61*100,1)</f>
        <v>59.4</v>
      </c>
      <c r="H61" s="13">
        <f>ROUND(E61/B61*100,1)</f>
        <v>26.3</v>
      </c>
      <c r="I61" s="13"/>
    </row>
    <row r="62" spans="1:9" ht="13.5" customHeight="1">
      <c r="A62" s="7" t="s">
        <v>56</v>
      </c>
      <c r="B62" s="11">
        <v>2261</v>
      </c>
      <c r="C62" s="12">
        <v>348</v>
      </c>
      <c r="D62" s="12">
        <v>1287</v>
      </c>
      <c r="E62" s="12">
        <v>626</v>
      </c>
      <c r="F62" s="13">
        <f>ROUND(C62/B62*100,1)</f>
        <v>15.4</v>
      </c>
      <c r="G62" s="13">
        <f>ROUND(D62/B62*100,1)</f>
        <v>56.9</v>
      </c>
      <c r="H62" s="13">
        <f>ROUND(E62/B62*100,1)</f>
        <v>27.7</v>
      </c>
      <c r="I62" s="13"/>
    </row>
    <row r="63" spans="1:9" ht="13.5" customHeight="1">
      <c r="A63" s="7" t="s">
        <v>57</v>
      </c>
      <c r="B63" s="11">
        <v>1382</v>
      </c>
      <c r="C63" s="12">
        <v>212</v>
      </c>
      <c r="D63" s="12">
        <v>729</v>
      </c>
      <c r="E63" s="12">
        <v>441</v>
      </c>
      <c r="F63" s="13">
        <f>ROUND(C63/B63*100,1)</f>
        <v>15.3</v>
      </c>
      <c r="G63" s="13">
        <f>ROUND(D63/B63*100,1)</f>
        <v>52.7</v>
      </c>
      <c r="H63" s="13">
        <f>ROUND(E63/B63*100,1)</f>
        <v>31.9</v>
      </c>
      <c r="I63" s="13"/>
    </row>
    <row r="64" spans="2:8" ht="13.5" customHeight="1">
      <c r="B64" s="6"/>
      <c r="F64" s="14" t="s">
        <v>11</v>
      </c>
      <c r="G64" s="14" t="s">
        <v>11</v>
      </c>
      <c r="H64" s="14" t="s">
        <v>11</v>
      </c>
    </row>
    <row r="65" spans="1:9" ht="13.5" customHeight="1">
      <c r="A65" s="7" t="s">
        <v>58</v>
      </c>
      <c r="B65" s="11">
        <v>5577</v>
      </c>
      <c r="C65" s="12">
        <v>875</v>
      </c>
      <c r="D65" s="12">
        <v>3346</v>
      </c>
      <c r="E65" s="12">
        <v>1356</v>
      </c>
      <c r="F65" s="13">
        <f>ROUND(C65/B65*100,1)</f>
        <v>15.7</v>
      </c>
      <c r="G65" s="13">
        <f>ROUND(D65/B65*100,1)</f>
        <v>60</v>
      </c>
      <c r="H65" s="13">
        <f>ROUND(E65/B65*100,1)</f>
        <v>24.3</v>
      </c>
      <c r="I65" s="13"/>
    </row>
    <row r="66" spans="1:9" ht="13.5" customHeight="1">
      <c r="A66" s="7" t="s">
        <v>59</v>
      </c>
      <c r="B66" s="11">
        <v>9289</v>
      </c>
      <c r="C66" s="12">
        <v>1598</v>
      </c>
      <c r="D66" s="12">
        <v>5799</v>
      </c>
      <c r="E66" s="12">
        <v>1892</v>
      </c>
      <c r="F66" s="13">
        <f>ROUND(C66/B66*100,1)</f>
        <v>17.2</v>
      </c>
      <c r="G66" s="13">
        <f>ROUND(D66/B66*100,1)</f>
        <v>62.4</v>
      </c>
      <c r="H66" s="13">
        <f>ROUND(E66/B66*100,1)</f>
        <v>20.4</v>
      </c>
      <c r="I66" s="13"/>
    </row>
    <row r="67" spans="2:9" ht="13.5" customHeight="1">
      <c r="B67" s="6"/>
      <c r="F67" s="14" t="s">
        <v>11</v>
      </c>
      <c r="G67" s="14" t="s">
        <v>11</v>
      </c>
      <c r="H67" s="14" t="s">
        <v>11</v>
      </c>
      <c r="I67" s="2" t="s">
        <v>11</v>
      </c>
    </row>
    <row r="68" spans="1:9" ht="13.5" customHeight="1">
      <c r="A68" s="7" t="s">
        <v>60</v>
      </c>
      <c r="B68" s="11">
        <v>797</v>
      </c>
      <c r="C68" s="12">
        <v>138</v>
      </c>
      <c r="D68" s="12">
        <v>485</v>
      </c>
      <c r="E68" s="12">
        <v>174</v>
      </c>
      <c r="F68" s="13">
        <f>ROUND(C68/B68*100,1)</f>
        <v>17.3</v>
      </c>
      <c r="G68" s="13">
        <f>ROUND(D68/B68*100,1)</f>
        <v>60.9</v>
      </c>
      <c r="H68" s="13">
        <f>ROUND(E68/B68*100,1)</f>
        <v>21.8</v>
      </c>
      <c r="I68" s="13"/>
    </row>
    <row r="69" spans="1:9" ht="13.5" customHeight="1">
      <c r="A69" s="7" t="s">
        <v>61</v>
      </c>
      <c r="B69" s="11">
        <v>650</v>
      </c>
      <c r="C69" s="12">
        <v>93</v>
      </c>
      <c r="D69" s="12">
        <v>349</v>
      </c>
      <c r="E69" s="12">
        <v>208</v>
      </c>
      <c r="F69" s="13">
        <f>ROUND(C69/B69*100,1)</f>
        <v>14.3</v>
      </c>
      <c r="G69" s="13">
        <f>ROUND(D69/B69*100,1)</f>
        <v>53.7</v>
      </c>
      <c r="H69" s="13">
        <f>ROUND(E69/B69*100,1)</f>
        <v>32</v>
      </c>
      <c r="I69" s="13"/>
    </row>
    <row r="70" spans="1:9" ht="13.5" customHeight="1">
      <c r="A70" s="7" t="s">
        <v>62</v>
      </c>
      <c r="B70" s="11">
        <v>657</v>
      </c>
      <c r="C70" s="12">
        <v>98</v>
      </c>
      <c r="D70" s="12">
        <v>366</v>
      </c>
      <c r="E70" s="12">
        <v>193</v>
      </c>
      <c r="F70" s="13">
        <f>ROUND(C70/B70*100,1)</f>
        <v>14.9</v>
      </c>
      <c r="G70" s="13">
        <f>ROUND(D70/B70*100,1)</f>
        <v>55.7</v>
      </c>
      <c r="H70" s="13">
        <f>ROUND(E70/B70*100,1)</f>
        <v>29.4</v>
      </c>
      <c r="I70" s="13"/>
    </row>
    <row r="71" spans="1:9" ht="13.5" customHeight="1">
      <c r="A71" s="7" t="s">
        <v>63</v>
      </c>
      <c r="B71" s="11">
        <v>1919</v>
      </c>
      <c r="C71" s="12">
        <v>329</v>
      </c>
      <c r="D71" s="12">
        <v>1199</v>
      </c>
      <c r="E71" s="12">
        <v>391</v>
      </c>
      <c r="F71" s="13">
        <f>ROUND(C71/B71*100,1)</f>
        <v>17.1</v>
      </c>
      <c r="G71" s="13">
        <f>ROUND(D71/B71*100,1)</f>
        <v>62.5</v>
      </c>
      <c r="H71" s="13">
        <f>ROUND(E71/B71*100,1)</f>
        <v>20.4</v>
      </c>
      <c r="I71" s="13"/>
    </row>
    <row r="72" spans="1:9" ht="13.5" customHeight="1">
      <c r="A72" s="7" t="s">
        <v>64</v>
      </c>
      <c r="B72" s="11">
        <v>3309</v>
      </c>
      <c r="C72" s="12">
        <v>533</v>
      </c>
      <c r="D72" s="12">
        <v>1974</v>
      </c>
      <c r="E72" s="12">
        <v>802</v>
      </c>
      <c r="F72" s="13">
        <f>ROUND(C72/B72*100,1)</f>
        <v>16.1</v>
      </c>
      <c r="G72" s="13">
        <f>ROUND(D72/B72*100,1)</f>
        <v>59.7</v>
      </c>
      <c r="H72" s="13">
        <f>ROUND(E72/B72*100,1)</f>
        <v>24.2</v>
      </c>
      <c r="I72" s="13"/>
    </row>
    <row r="73" spans="2:8" ht="13.5" customHeight="1">
      <c r="B73" s="8" t="s">
        <v>54</v>
      </c>
      <c r="F73" s="14" t="s">
        <v>11</v>
      </c>
      <c r="G73" s="14" t="s">
        <v>11</v>
      </c>
      <c r="H73" s="14" t="s">
        <v>11</v>
      </c>
    </row>
    <row r="74" spans="1:9" ht="13.5" customHeight="1">
      <c r="A74" s="7" t="s">
        <v>65</v>
      </c>
      <c r="B74" s="11">
        <v>2602</v>
      </c>
      <c r="C74" s="12">
        <v>490</v>
      </c>
      <c r="D74" s="12">
        <v>1533</v>
      </c>
      <c r="E74" s="12">
        <v>579</v>
      </c>
      <c r="F74" s="13">
        <f>ROUND(C74/B74*100,1)</f>
        <v>18.8</v>
      </c>
      <c r="G74" s="13">
        <f>ROUND(D74/B74*100,1)</f>
        <v>58.9</v>
      </c>
      <c r="H74" s="13">
        <f>ROUND(E74/B74*100,1)</f>
        <v>22.3</v>
      </c>
      <c r="I74" s="13"/>
    </row>
    <row r="75" spans="1:9" ht="13.5" customHeight="1">
      <c r="A75" s="7" t="s">
        <v>66</v>
      </c>
      <c r="B75" s="11">
        <v>1882</v>
      </c>
      <c r="C75" s="12">
        <v>317</v>
      </c>
      <c r="D75" s="12">
        <v>1101</v>
      </c>
      <c r="E75" s="12">
        <v>464</v>
      </c>
      <c r="F75" s="13">
        <f>ROUND(C75/B75*100,1)</f>
        <v>16.8</v>
      </c>
      <c r="G75" s="13">
        <f>ROUND(D75/B75*100,1)</f>
        <v>58.5</v>
      </c>
      <c r="H75" s="13">
        <f>ROUND(E75/B75*100,1)</f>
        <v>24.7</v>
      </c>
      <c r="I75" s="13"/>
    </row>
    <row r="76" spans="1:9" ht="13.5" customHeight="1">
      <c r="A76" s="7" t="s">
        <v>67</v>
      </c>
      <c r="B76" s="11">
        <v>2666</v>
      </c>
      <c r="C76" s="12">
        <v>446</v>
      </c>
      <c r="D76" s="12">
        <v>1506</v>
      </c>
      <c r="E76" s="12">
        <v>714</v>
      </c>
      <c r="F76" s="13">
        <f>ROUND(C76/B76*100,1)</f>
        <v>16.7</v>
      </c>
      <c r="G76" s="13">
        <f>ROUND(D76/B76*100,1)</f>
        <v>56.5</v>
      </c>
      <c r="H76" s="13">
        <f>ROUND(E76/B76*100,1)</f>
        <v>26.8</v>
      </c>
      <c r="I76" s="13"/>
    </row>
    <row r="77" spans="1:9" ht="13.5" customHeight="1">
      <c r="A77" s="7" t="s">
        <v>68</v>
      </c>
      <c r="B77" s="11">
        <v>1724</v>
      </c>
      <c r="C77" s="12">
        <v>256</v>
      </c>
      <c r="D77" s="12">
        <v>923</v>
      </c>
      <c r="E77" s="12">
        <v>545</v>
      </c>
      <c r="F77" s="13">
        <f>ROUND(C77/B77*100,1)</f>
        <v>14.8</v>
      </c>
      <c r="G77" s="13">
        <f>ROUND(D77/B77*100,1)</f>
        <v>53.5</v>
      </c>
      <c r="H77" s="13">
        <f>ROUND(E77/B77*100,1)</f>
        <v>31.6</v>
      </c>
      <c r="I77" s="13"/>
    </row>
    <row r="78" spans="2:8" ht="13.5" customHeight="1">
      <c r="B78" s="8" t="s">
        <v>54</v>
      </c>
      <c r="F78" s="14" t="s">
        <v>11</v>
      </c>
      <c r="G78" s="14" t="s">
        <v>11</v>
      </c>
      <c r="H78" s="14" t="s">
        <v>11</v>
      </c>
    </row>
    <row r="79" spans="1:9" ht="13.5" customHeight="1">
      <c r="A79" s="7" t="s">
        <v>69</v>
      </c>
      <c r="B79" s="11">
        <v>2319</v>
      </c>
      <c r="C79" s="12">
        <v>339</v>
      </c>
      <c r="D79" s="12">
        <v>1325</v>
      </c>
      <c r="E79" s="12">
        <v>655</v>
      </c>
      <c r="F79" s="13">
        <f>ROUND(C79/B79*100,1)</f>
        <v>14.6</v>
      </c>
      <c r="G79" s="13">
        <f>ROUND(D79/B79*100,1)</f>
        <v>57.1</v>
      </c>
      <c r="H79" s="13">
        <f>ROUND(E79/B79*100,1)</f>
        <v>28.2</v>
      </c>
      <c r="I79" s="13"/>
    </row>
    <row r="80" spans="1:9" ht="13.5" customHeight="1">
      <c r="A80" s="7" t="s">
        <v>70</v>
      </c>
      <c r="B80" s="11">
        <v>3888</v>
      </c>
      <c r="C80" s="12">
        <v>590</v>
      </c>
      <c r="D80" s="12">
        <v>2126</v>
      </c>
      <c r="E80" s="12">
        <v>1172</v>
      </c>
      <c r="F80" s="13">
        <f>ROUND(C80/B80*100,1)</f>
        <v>15.2</v>
      </c>
      <c r="G80" s="13">
        <f>ROUND(D80/B80*100,1)</f>
        <v>54.7</v>
      </c>
      <c r="H80" s="13">
        <f>ROUND(E80/B80*100,1)</f>
        <v>30.1</v>
      </c>
      <c r="I80" s="13"/>
    </row>
    <row r="81" spans="1:10" ht="13.5" customHeight="1">
      <c r="A81" s="4"/>
      <c r="B81" s="5"/>
      <c r="C81" s="4"/>
      <c r="D81" s="4"/>
      <c r="E81" s="4"/>
      <c r="F81" s="4"/>
      <c r="G81" s="4"/>
      <c r="H81" s="4"/>
      <c r="I81" s="4"/>
      <c r="J81" s="4"/>
    </row>
    <row r="82" ht="13.5" customHeight="1">
      <c r="A82" s="2" t="s">
        <v>71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メビウスユーザー様</dc:creator>
  <cp:keywords/>
  <dc:description/>
  <cp:lastModifiedBy>メビウスユーザー様</cp:lastModifiedBy>
  <cp:lastPrinted>1999-06-03T09:09:49Z</cp:lastPrinted>
  <dcterms:created xsi:type="dcterms:W3CDTF">1998-12-17T05:40:03Z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