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 activeTab="1"/>
  </bookViews>
  <sheets>
    <sheet name="グラフ" sheetId="3" r:id="rId1"/>
    <sheet name="性別年齢別目的種類別トリップ数" sheetId="9" r:id="rId2"/>
    <sheet name="性別年齢別目的種類別生成原単位" sheetId="10" r:id="rId3"/>
    <sheet name="DATA" sheetId="1" r:id="rId4"/>
    <sheet name="人口DATA" sheetId="2" r:id="rId5"/>
    <sheet name="合計DATA" sheetId="7" r:id="rId6"/>
  </sheets>
  <definedNames>
    <definedName name="_xlnm._FilterDatabase" localSheetId="3" hidden="1">DATA!$A$1:$J$1732</definedName>
    <definedName name="_xlnm.Print_Area" localSheetId="1">性別年齢別目的種類別トリップ数!$A$1:$N$227</definedName>
    <definedName name="_xlnm.Print_Area" localSheetId="2">性別年齢別目的種類別生成原単位!$A$1:$Y$210</definedName>
  </definedNames>
  <calcPr calcId="152511"/>
  <pivotCaches>
    <pivotCache cacheId="18" r:id="rId7"/>
    <pivotCache cacheId="1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7" l="1"/>
  <c r="F56" i="7"/>
  <c r="D56" i="7"/>
  <c r="E56" i="7"/>
  <c r="C56" i="7"/>
  <c r="G38" i="7"/>
  <c r="F38" i="7"/>
  <c r="G20" i="7"/>
  <c r="F20" i="7"/>
  <c r="D38" i="7"/>
  <c r="E38" i="7"/>
  <c r="C38" i="7"/>
  <c r="D20" i="7"/>
  <c r="E20" i="7"/>
  <c r="C20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" i="7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3" i="2"/>
  <c r="H3" i="1" l="1"/>
  <c r="J3" i="1" s="1"/>
  <c r="H7" i="1"/>
  <c r="J7" i="1" s="1"/>
  <c r="H11" i="1"/>
  <c r="J11" i="1" s="1"/>
  <c r="H15" i="1"/>
  <c r="J15" i="1" s="1"/>
  <c r="H19" i="1"/>
  <c r="J19" i="1" s="1"/>
  <c r="H23" i="1"/>
  <c r="J23" i="1" s="1"/>
  <c r="H27" i="1"/>
  <c r="J27" i="1" s="1"/>
  <c r="H31" i="1"/>
  <c r="J31" i="1" s="1"/>
  <c r="H35" i="1"/>
  <c r="J35" i="1" s="1"/>
  <c r="H39" i="1"/>
  <c r="J39" i="1" s="1"/>
  <c r="H43" i="1"/>
  <c r="J43" i="1" s="1"/>
  <c r="H47" i="1"/>
  <c r="J47" i="1" s="1"/>
  <c r="H51" i="1"/>
  <c r="J51" i="1" s="1"/>
  <c r="H55" i="1"/>
  <c r="J55" i="1" s="1"/>
  <c r="H59" i="1"/>
  <c r="J59" i="1" s="1"/>
  <c r="H63" i="1"/>
  <c r="J63" i="1" s="1"/>
  <c r="H67" i="1"/>
  <c r="J67" i="1" s="1"/>
  <c r="H71" i="1"/>
  <c r="J71" i="1" s="1"/>
  <c r="H75" i="1"/>
  <c r="J75" i="1" s="1"/>
  <c r="H79" i="1"/>
  <c r="J79" i="1" s="1"/>
  <c r="H83" i="1"/>
  <c r="J83" i="1" s="1"/>
  <c r="H87" i="1"/>
  <c r="J87" i="1" s="1"/>
  <c r="H91" i="1"/>
  <c r="J91" i="1" s="1"/>
  <c r="H95" i="1"/>
  <c r="J95" i="1" s="1"/>
  <c r="H99" i="1"/>
  <c r="J99" i="1" s="1"/>
  <c r="H103" i="1"/>
  <c r="J103" i="1" s="1"/>
  <c r="H107" i="1"/>
  <c r="J107" i="1" s="1"/>
  <c r="H111" i="1"/>
  <c r="J111" i="1" s="1"/>
  <c r="H115" i="1"/>
  <c r="J115" i="1" s="1"/>
  <c r="H119" i="1"/>
  <c r="J119" i="1" s="1"/>
  <c r="H123" i="1"/>
  <c r="J123" i="1" s="1"/>
  <c r="H127" i="1"/>
  <c r="J127" i="1" s="1"/>
  <c r="H131" i="1"/>
  <c r="J131" i="1" s="1"/>
  <c r="H135" i="1"/>
  <c r="J135" i="1" s="1"/>
  <c r="H139" i="1"/>
  <c r="J139" i="1" s="1"/>
  <c r="H143" i="1"/>
  <c r="J143" i="1" s="1"/>
  <c r="H147" i="1"/>
  <c r="J147" i="1" s="1"/>
  <c r="H151" i="1"/>
  <c r="J151" i="1" s="1"/>
  <c r="H155" i="1"/>
  <c r="J155" i="1" s="1"/>
  <c r="H159" i="1"/>
  <c r="J159" i="1" s="1"/>
  <c r="H163" i="1"/>
  <c r="J163" i="1" s="1"/>
  <c r="H167" i="1"/>
  <c r="J167" i="1" s="1"/>
  <c r="H171" i="1"/>
  <c r="J171" i="1" s="1"/>
  <c r="H175" i="1"/>
  <c r="J175" i="1" s="1"/>
  <c r="H179" i="1"/>
  <c r="J179" i="1" s="1"/>
  <c r="H183" i="1"/>
  <c r="J183" i="1" s="1"/>
  <c r="H187" i="1"/>
  <c r="J187" i="1" s="1"/>
  <c r="H191" i="1"/>
  <c r="J191" i="1" s="1"/>
  <c r="H195" i="1"/>
  <c r="J195" i="1" s="1"/>
  <c r="H199" i="1"/>
  <c r="J199" i="1" s="1"/>
  <c r="H203" i="1"/>
  <c r="J203" i="1" s="1"/>
  <c r="H207" i="1"/>
  <c r="J207" i="1" s="1"/>
  <c r="H211" i="1"/>
  <c r="J211" i="1" s="1"/>
  <c r="H215" i="1"/>
  <c r="J215" i="1" s="1"/>
  <c r="H219" i="1"/>
  <c r="J219" i="1" s="1"/>
  <c r="H223" i="1"/>
  <c r="J223" i="1" s="1"/>
  <c r="H227" i="1"/>
  <c r="J227" i="1" s="1"/>
  <c r="H231" i="1"/>
  <c r="J231" i="1" s="1"/>
  <c r="H235" i="1"/>
  <c r="J235" i="1" s="1"/>
  <c r="H239" i="1"/>
  <c r="J239" i="1" s="1"/>
  <c r="H243" i="1"/>
  <c r="J243" i="1" s="1"/>
  <c r="H247" i="1"/>
  <c r="J247" i="1" s="1"/>
  <c r="H251" i="1"/>
  <c r="J251" i="1" s="1"/>
  <c r="H255" i="1"/>
  <c r="J255" i="1" s="1"/>
  <c r="H259" i="1"/>
  <c r="J259" i="1" s="1"/>
  <c r="H263" i="1"/>
  <c r="J263" i="1" s="1"/>
  <c r="H267" i="1"/>
  <c r="J267" i="1" s="1"/>
  <c r="H271" i="1"/>
  <c r="J271" i="1" s="1"/>
  <c r="H275" i="1"/>
  <c r="J275" i="1" s="1"/>
  <c r="H279" i="1"/>
  <c r="J279" i="1" s="1"/>
  <c r="H283" i="1"/>
  <c r="J283" i="1" s="1"/>
  <c r="H287" i="1"/>
  <c r="J287" i="1" s="1"/>
  <c r="H291" i="1"/>
  <c r="J291" i="1" s="1"/>
  <c r="H295" i="1"/>
  <c r="J295" i="1" s="1"/>
  <c r="H299" i="1"/>
  <c r="J299" i="1" s="1"/>
  <c r="H303" i="1"/>
  <c r="J303" i="1" s="1"/>
  <c r="H307" i="1"/>
  <c r="J307" i="1" s="1"/>
  <c r="H311" i="1"/>
  <c r="J311" i="1" s="1"/>
  <c r="H315" i="1"/>
  <c r="J315" i="1" s="1"/>
  <c r="H319" i="1"/>
  <c r="J319" i="1" s="1"/>
  <c r="H323" i="1"/>
  <c r="J323" i="1" s="1"/>
  <c r="H327" i="1"/>
  <c r="J327" i="1" s="1"/>
  <c r="H331" i="1"/>
  <c r="J331" i="1" s="1"/>
  <c r="H335" i="1"/>
  <c r="J335" i="1" s="1"/>
  <c r="H339" i="1"/>
  <c r="J339" i="1" s="1"/>
  <c r="H4" i="1"/>
  <c r="J4" i="1" s="1"/>
  <c r="H8" i="1"/>
  <c r="J8" i="1" s="1"/>
  <c r="H12" i="1"/>
  <c r="J12" i="1" s="1"/>
  <c r="H16" i="1"/>
  <c r="J16" i="1" s="1"/>
  <c r="H20" i="1"/>
  <c r="J20" i="1" s="1"/>
  <c r="H24" i="1"/>
  <c r="J24" i="1" s="1"/>
  <c r="H28" i="1"/>
  <c r="J28" i="1" s="1"/>
  <c r="H32" i="1"/>
  <c r="J32" i="1" s="1"/>
  <c r="H36" i="1"/>
  <c r="J36" i="1" s="1"/>
  <c r="H40" i="1"/>
  <c r="J40" i="1" s="1"/>
  <c r="H44" i="1"/>
  <c r="J44" i="1" s="1"/>
  <c r="H48" i="1"/>
  <c r="J48" i="1" s="1"/>
  <c r="H52" i="1"/>
  <c r="J52" i="1" s="1"/>
  <c r="H56" i="1"/>
  <c r="J56" i="1" s="1"/>
  <c r="H60" i="1"/>
  <c r="J60" i="1" s="1"/>
  <c r="H64" i="1"/>
  <c r="J64" i="1" s="1"/>
  <c r="H68" i="1"/>
  <c r="J68" i="1" s="1"/>
  <c r="H72" i="1"/>
  <c r="J72" i="1" s="1"/>
  <c r="H76" i="1"/>
  <c r="J76" i="1" s="1"/>
  <c r="H80" i="1"/>
  <c r="J80" i="1" s="1"/>
  <c r="H84" i="1"/>
  <c r="J84" i="1" s="1"/>
  <c r="H88" i="1"/>
  <c r="J88" i="1" s="1"/>
  <c r="H92" i="1"/>
  <c r="J92" i="1" s="1"/>
  <c r="H96" i="1"/>
  <c r="J96" i="1" s="1"/>
  <c r="H100" i="1"/>
  <c r="J100" i="1" s="1"/>
  <c r="H104" i="1"/>
  <c r="J104" i="1" s="1"/>
  <c r="H108" i="1"/>
  <c r="J108" i="1" s="1"/>
  <c r="H112" i="1"/>
  <c r="J112" i="1" s="1"/>
  <c r="H116" i="1"/>
  <c r="J116" i="1" s="1"/>
  <c r="H120" i="1"/>
  <c r="J120" i="1" s="1"/>
  <c r="H124" i="1"/>
  <c r="J124" i="1" s="1"/>
  <c r="H128" i="1"/>
  <c r="J128" i="1" s="1"/>
  <c r="H132" i="1"/>
  <c r="J132" i="1" s="1"/>
  <c r="H136" i="1"/>
  <c r="J136" i="1" s="1"/>
  <c r="H140" i="1"/>
  <c r="J140" i="1" s="1"/>
  <c r="H144" i="1"/>
  <c r="J144" i="1" s="1"/>
  <c r="H148" i="1"/>
  <c r="J148" i="1" s="1"/>
  <c r="H152" i="1"/>
  <c r="J152" i="1" s="1"/>
  <c r="H156" i="1"/>
  <c r="J156" i="1" s="1"/>
  <c r="H160" i="1"/>
  <c r="J160" i="1" s="1"/>
  <c r="H164" i="1"/>
  <c r="J164" i="1" s="1"/>
  <c r="H168" i="1"/>
  <c r="J168" i="1" s="1"/>
  <c r="H172" i="1"/>
  <c r="J172" i="1" s="1"/>
  <c r="H176" i="1"/>
  <c r="J176" i="1" s="1"/>
  <c r="H180" i="1"/>
  <c r="J180" i="1" s="1"/>
  <c r="H184" i="1"/>
  <c r="J184" i="1" s="1"/>
  <c r="H188" i="1"/>
  <c r="J188" i="1" s="1"/>
  <c r="H192" i="1"/>
  <c r="J192" i="1" s="1"/>
  <c r="H196" i="1"/>
  <c r="J196" i="1" s="1"/>
  <c r="H200" i="1"/>
  <c r="J200" i="1" s="1"/>
  <c r="H204" i="1"/>
  <c r="J204" i="1" s="1"/>
  <c r="H208" i="1"/>
  <c r="J208" i="1" s="1"/>
  <c r="H212" i="1"/>
  <c r="J212" i="1" s="1"/>
  <c r="H216" i="1"/>
  <c r="J216" i="1" s="1"/>
  <c r="H220" i="1"/>
  <c r="J220" i="1" s="1"/>
  <c r="H224" i="1"/>
  <c r="J224" i="1" s="1"/>
  <c r="H228" i="1"/>
  <c r="J228" i="1" s="1"/>
  <c r="H232" i="1"/>
  <c r="J232" i="1" s="1"/>
  <c r="H236" i="1"/>
  <c r="J236" i="1" s="1"/>
  <c r="H240" i="1"/>
  <c r="J240" i="1" s="1"/>
  <c r="H244" i="1"/>
  <c r="J244" i="1" s="1"/>
  <c r="H248" i="1"/>
  <c r="J248" i="1" s="1"/>
  <c r="H252" i="1"/>
  <c r="J252" i="1" s="1"/>
  <c r="H5" i="1"/>
  <c r="J5" i="1" s="1"/>
  <c r="H9" i="1"/>
  <c r="J9" i="1" s="1"/>
  <c r="H13" i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H45" i="1"/>
  <c r="J45" i="1" s="1"/>
  <c r="H49" i="1"/>
  <c r="J49" i="1" s="1"/>
  <c r="H53" i="1"/>
  <c r="J53" i="1" s="1"/>
  <c r="H57" i="1"/>
  <c r="J57" i="1" s="1"/>
  <c r="H61" i="1"/>
  <c r="J61" i="1" s="1"/>
  <c r="H65" i="1"/>
  <c r="J65" i="1" s="1"/>
  <c r="H69" i="1"/>
  <c r="J69" i="1" s="1"/>
  <c r="H73" i="1"/>
  <c r="J73" i="1" s="1"/>
  <c r="H77" i="1"/>
  <c r="J77" i="1" s="1"/>
  <c r="H81" i="1"/>
  <c r="J81" i="1" s="1"/>
  <c r="H85" i="1"/>
  <c r="J85" i="1" s="1"/>
  <c r="H89" i="1"/>
  <c r="J89" i="1" s="1"/>
  <c r="H93" i="1"/>
  <c r="J93" i="1" s="1"/>
  <c r="H97" i="1"/>
  <c r="J97" i="1" s="1"/>
  <c r="H101" i="1"/>
  <c r="J101" i="1" s="1"/>
  <c r="H105" i="1"/>
  <c r="J105" i="1" s="1"/>
  <c r="H109" i="1"/>
  <c r="J109" i="1" s="1"/>
  <c r="H113" i="1"/>
  <c r="J113" i="1" s="1"/>
  <c r="H117" i="1"/>
  <c r="J117" i="1" s="1"/>
  <c r="H121" i="1"/>
  <c r="J121" i="1" s="1"/>
  <c r="H125" i="1"/>
  <c r="J125" i="1" s="1"/>
  <c r="H129" i="1"/>
  <c r="J129" i="1" s="1"/>
  <c r="H133" i="1"/>
  <c r="J133" i="1" s="1"/>
  <c r="H137" i="1"/>
  <c r="J137" i="1" s="1"/>
  <c r="H141" i="1"/>
  <c r="J141" i="1" s="1"/>
  <c r="H145" i="1"/>
  <c r="J145" i="1" s="1"/>
  <c r="H149" i="1"/>
  <c r="J149" i="1" s="1"/>
  <c r="H153" i="1"/>
  <c r="J153" i="1" s="1"/>
  <c r="H157" i="1"/>
  <c r="J157" i="1" s="1"/>
  <c r="H161" i="1"/>
  <c r="J161" i="1" s="1"/>
  <c r="H165" i="1"/>
  <c r="J165" i="1" s="1"/>
  <c r="H169" i="1"/>
  <c r="J169" i="1" s="1"/>
  <c r="H173" i="1"/>
  <c r="J173" i="1" s="1"/>
  <c r="H177" i="1"/>
  <c r="J177" i="1" s="1"/>
  <c r="H181" i="1"/>
  <c r="J181" i="1" s="1"/>
  <c r="H185" i="1"/>
  <c r="J185" i="1" s="1"/>
  <c r="H189" i="1"/>
  <c r="J189" i="1" s="1"/>
  <c r="H193" i="1"/>
  <c r="J193" i="1" s="1"/>
  <c r="H197" i="1"/>
  <c r="J197" i="1" s="1"/>
  <c r="H201" i="1"/>
  <c r="J201" i="1" s="1"/>
  <c r="H205" i="1"/>
  <c r="J205" i="1" s="1"/>
  <c r="H209" i="1"/>
  <c r="J209" i="1" s="1"/>
  <c r="H213" i="1"/>
  <c r="J213" i="1" s="1"/>
  <c r="H217" i="1"/>
  <c r="J217" i="1" s="1"/>
  <c r="H221" i="1"/>
  <c r="J221" i="1" s="1"/>
  <c r="H225" i="1"/>
  <c r="J225" i="1" s="1"/>
  <c r="H229" i="1"/>
  <c r="J229" i="1" s="1"/>
  <c r="H233" i="1"/>
  <c r="J233" i="1" s="1"/>
  <c r="H237" i="1"/>
  <c r="J237" i="1" s="1"/>
  <c r="H241" i="1"/>
  <c r="J241" i="1" s="1"/>
  <c r="H245" i="1"/>
  <c r="J245" i="1" s="1"/>
  <c r="H249" i="1"/>
  <c r="J249" i="1" s="1"/>
  <c r="H253" i="1"/>
  <c r="J253" i="1" s="1"/>
  <c r="H257" i="1"/>
  <c r="J257" i="1" s="1"/>
  <c r="H261" i="1"/>
  <c r="J261" i="1" s="1"/>
  <c r="H265" i="1"/>
  <c r="J265" i="1" s="1"/>
  <c r="H269" i="1"/>
  <c r="J269" i="1" s="1"/>
  <c r="H273" i="1"/>
  <c r="J273" i="1" s="1"/>
  <c r="H277" i="1"/>
  <c r="J277" i="1" s="1"/>
  <c r="H281" i="1"/>
  <c r="J281" i="1" s="1"/>
  <c r="H285" i="1"/>
  <c r="J285" i="1" s="1"/>
  <c r="H289" i="1"/>
  <c r="J289" i="1" s="1"/>
  <c r="H293" i="1"/>
  <c r="J293" i="1" s="1"/>
  <c r="H297" i="1"/>
  <c r="J297" i="1" s="1"/>
  <c r="H301" i="1"/>
  <c r="J301" i="1" s="1"/>
  <c r="H305" i="1"/>
  <c r="J305" i="1" s="1"/>
  <c r="H309" i="1"/>
  <c r="J309" i="1" s="1"/>
  <c r="H313" i="1"/>
  <c r="J313" i="1" s="1"/>
  <c r="H317" i="1"/>
  <c r="J317" i="1" s="1"/>
  <c r="H321" i="1"/>
  <c r="J321" i="1" s="1"/>
  <c r="H6" i="1"/>
  <c r="J6" i="1" s="1"/>
  <c r="H22" i="1"/>
  <c r="J22" i="1" s="1"/>
  <c r="H38" i="1"/>
  <c r="J38" i="1" s="1"/>
  <c r="H54" i="1"/>
  <c r="J54" i="1" s="1"/>
  <c r="H70" i="1"/>
  <c r="J70" i="1" s="1"/>
  <c r="H86" i="1"/>
  <c r="J86" i="1" s="1"/>
  <c r="H102" i="1"/>
  <c r="J102" i="1" s="1"/>
  <c r="H118" i="1"/>
  <c r="J118" i="1" s="1"/>
  <c r="H134" i="1"/>
  <c r="J134" i="1" s="1"/>
  <c r="H150" i="1"/>
  <c r="J150" i="1" s="1"/>
  <c r="H166" i="1"/>
  <c r="J166" i="1" s="1"/>
  <c r="H182" i="1"/>
  <c r="J182" i="1" s="1"/>
  <c r="H198" i="1"/>
  <c r="J198" i="1" s="1"/>
  <c r="H214" i="1"/>
  <c r="J214" i="1" s="1"/>
  <c r="H230" i="1"/>
  <c r="J230" i="1" s="1"/>
  <c r="H246" i="1"/>
  <c r="J246" i="1" s="1"/>
  <c r="H258" i="1"/>
  <c r="J258" i="1" s="1"/>
  <c r="H266" i="1"/>
  <c r="J266" i="1" s="1"/>
  <c r="H274" i="1"/>
  <c r="J274" i="1" s="1"/>
  <c r="H282" i="1"/>
  <c r="J282" i="1" s="1"/>
  <c r="H290" i="1"/>
  <c r="J290" i="1" s="1"/>
  <c r="H298" i="1"/>
  <c r="J298" i="1" s="1"/>
  <c r="H306" i="1"/>
  <c r="J306" i="1" s="1"/>
  <c r="H314" i="1"/>
  <c r="J314" i="1" s="1"/>
  <c r="H322" i="1"/>
  <c r="J322" i="1" s="1"/>
  <c r="H328" i="1"/>
  <c r="J328" i="1" s="1"/>
  <c r="H333" i="1"/>
  <c r="J333" i="1" s="1"/>
  <c r="H338" i="1"/>
  <c r="J338" i="1" s="1"/>
  <c r="H343" i="1"/>
  <c r="J343" i="1" s="1"/>
  <c r="H347" i="1"/>
  <c r="J347" i="1" s="1"/>
  <c r="H351" i="1"/>
  <c r="J351" i="1" s="1"/>
  <c r="H355" i="1"/>
  <c r="J355" i="1" s="1"/>
  <c r="H359" i="1"/>
  <c r="J359" i="1" s="1"/>
  <c r="H363" i="1"/>
  <c r="J363" i="1" s="1"/>
  <c r="H367" i="1"/>
  <c r="J367" i="1" s="1"/>
  <c r="H371" i="1"/>
  <c r="J371" i="1" s="1"/>
  <c r="H375" i="1"/>
  <c r="J375" i="1" s="1"/>
  <c r="H379" i="1"/>
  <c r="J379" i="1" s="1"/>
  <c r="H383" i="1"/>
  <c r="J383" i="1" s="1"/>
  <c r="H387" i="1"/>
  <c r="J387" i="1" s="1"/>
  <c r="H391" i="1"/>
  <c r="J391" i="1" s="1"/>
  <c r="H395" i="1"/>
  <c r="J395" i="1" s="1"/>
  <c r="H399" i="1"/>
  <c r="J399" i="1" s="1"/>
  <c r="H403" i="1"/>
  <c r="J403" i="1" s="1"/>
  <c r="H407" i="1"/>
  <c r="J407" i="1" s="1"/>
  <c r="H411" i="1"/>
  <c r="J411" i="1" s="1"/>
  <c r="H415" i="1"/>
  <c r="J415" i="1" s="1"/>
  <c r="H419" i="1"/>
  <c r="J419" i="1" s="1"/>
  <c r="H423" i="1"/>
  <c r="J423" i="1" s="1"/>
  <c r="H427" i="1"/>
  <c r="J427" i="1" s="1"/>
  <c r="H431" i="1"/>
  <c r="J431" i="1" s="1"/>
  <c r="H435" i="1"/>
  <c r="J435" i="1" s="1"/>
  <c r="H439" i="1"/>
  <c r="J439" i="1" s="1"/>
  <c r="H443" i="1"/>
  <c r="J443" i="1" s="1"/>
  <c r="H447" i="1"/>
  <c r="J447" i="1" s="1"/>
  <c r="H451" i="1"/>
  <c r="J451" i="1" s="1"/>
  <c r="H455" i="1"/>
  <c r="J455" i="1" s="1"/>
  <c r="H459" i="1"/>
  <c r="J459" i="1" s="1"/>
  <c r="H463" i="1"/>
  <c r="J463" i="1" s="1"/>
  <c r="H467" i="1"/>
  <c r="J467" i="1" s="1"/>
  <c r="H471" i="1"/>
  <c r="J471" i="1" s="1"/>
  <c r="H475" i="1"/>
  <c r="J475" i="1" s="1"/>
  <c r="H479" i="1"/>
  <c r="J479" i="1" s="1"/>
  <c r="H483" i="1"/>
  <c r="J483" i="1" s="1"/>
  <c r="H487" i="1"/>
  <c r="J487" i="1" s="1"/>
  <c r="H491" i="1"/>
  <c r="J491" i="1" s="1"/>
  <c r="H495" i="1"/>
  <c r="J495" i="1" s="1"/>
  <c r="H499" i="1"/>
  <c r="J499" i="1" s="1"/>
  <c r="H503" i="1"/>
  <c r="J503" i="1" s="1"/>
  <c r="H507" i="1"/>
  <c r="J507" i="1" s="1"/>
  <c r="H511" i="1"/>
  <c r="J511" i="1" s="1"/>
  <c r="H515" i="1"/>
  <c r="J515" i="1" s="1"/>
  <c r="H519" i="1"/>
  <c r="J519" i="1" s="1"/>
  <c r="H523" i="1"/>
  <c r="J523" i="1" s="1"/>
  <c r="H527" i="1"/>
  <c r="J527" i="1" s="1"/>
  <c r="H531" i="1"/>
  <c r="J531" i="1" s="1"/>
  <c r="H535" i="1"/>
  <c r="J535" i="1" s="1"/>
  <c r="H539" i="1"/>
  <c r="J539" i="1" s="1"/>
  <c r="H543" i="1"/>
  <c r="J543" i="1" s="1"/>
  <c r="H547" i="1"/>
  <c r="J547" i="1" s="1"/>
  <c r="H551" i="1"/>
  <c r="J551" i="1" s="1"/>
  <c r="H555" i="1"/>
  <c r="J555" i="1" s="1"/>
  <c r="H559" i="1"/>
  <c r="J559" i="1" s="1"/>
  <c r="H10" i="1"/>
  <c r="J10" i="1" s="1"/>
  <c r="H26" i="1"/>
  <c r="J26" i="1" s="1"/>
  <c r="H42" i="1"/>
  <c r="J42" i="1" s="1"/>
  <c r="H58" i="1"/>
  <c r="J58" i="1" s="1"/>
  <c r="H74" i="1"/>
  <c r="J74" i="1" s="1"/>
  <c r="H90" i="1"/>
  <c r="J90" i="1" s="1"/>
  <c r="H106" i="1"/>
  <c r="J106" i="1" s="1"/>
  <c r="H122" i="1"/>
  <c r="J122" i="1" s="1"/>
  <c r="H138" i="1"/>
  <c r="J138" i="1" s="1"/>
  <c r="H154" i="1"/>
  <c r="J154" i="1" s="1"/>
  <c r="H170" i="1"/>
  <c r="J170" i="1" s="1"/>
  <c r="H186" i="1"/>
  <c r="J186" i="1" s="1"/>
  <c r="H202" i="1"/>
  <c r="J202" i="1" s="1"/>
  <c r="H218" i="1"/>
  <c r="J218" i="1" s="1"/>
  <c r="H234" i="1"/>
  <c r="J234" i="1" s="1"/>
  <c r="H250" i="1"/>
  <c r="J250" i="1" s="1"/>
  <c r="H260" i="1"/>
  <c r="J260" i="1" s="1"/>
  <c r="H268" i="1"/>
  <c r="J268" i="1" s="1"/>
  <c r="H276" i="1"/>
  <c r="J276" i="1" s="1"/>
  <c r="H284" i="1"/>
  <c r="J284" i="1" s="1"/>
  <c r="H292" i="1"/>
  <c r="J292" i="1" s="1"/>
  <c r="H300" i="1"/>
  <c r="J300" i="1" s="1"/>
  <c r="H308" i="1"/>
  <c r="J308" i="1" s="1"/>
  <c r="H316" i="1"/>
  <c r="J316" i="1" s="1"/>
  <c r="H324" i="1"/>
  <c r="J324" i="1" s="1"/>
  <c r="H329" i="1"/>
  <c r="J329" i="1" s="1"/>
  <c r="H334" i="1"/>
  <c r="J334" i="1" s="1"/>
  <c r="H340" i="1"/>
  <c r="J340" i="1" s="1"/>
  <c r="H344" i="1"/>
  <c r="J344" i="1" s="1"/>
  <c r="H348" i="1"/>
  <c r="J348" i="1" s="1"/>
  <c r="H352" i="1"/>
  <c r="J352" i="1" s="1"/>
  <c r="H356" i="1"/>
  <c r="J356" i="1" s="1"/>
  <c r="H360" i="1"/>
  <c r="J360" i="1" s="1"/>
  <c r="H364" i="1"/>
  <c r="J364" i="1" s="1"/>
  <c r="H368" i="1"/>
  <c r="J368" i="1" s="1"/>
  <c r="H372" i="1"/>
  <c r="J372" i="1" s="1"/>
  <c r="H376" i="1"/>
  <c r="J376" i="1" s="1"/>
  <c r="H380" i="1"/>
  <c r="J380" i="1" s="1"/>
  <c r="H384" i="1"/>
  <c r="J384" i="1" s="1"/>
  <c r="H388" i="1"/>
  <c r="J388" i="1" s="1"/>
  <c r="H392" i="1"/>
  <c r="J392" i="1" s="1"/>
  <c r="H396" i="1"/>
  <c r="J396" i="1" s="1"/>
  <c r="H400" i="1"/>
  <c r="J400" i="1" s="1"/>
  <c r="H404" i="1"/>
  <c r="J404" i="1" s="1"/>
  <c r="H408" i="1"/>
  <c r="J408" i="1" s="1"/>
  <c r="H412" i="1"/>
  <c r="J412" i="1" s="1"/>
  <c r="H416" i="1"/>
  <c r="J416" i="1" s="1"/>
  <c r="H420" i="1"/>
  <c r="J420" i="1" s="1"/>
  <c r="H424" i="1"/>
  <c r="J424" i="1" s="1"/>
  <c r="H428" i="1"/>
  <c r="J428" i="1" s="1"/>
  <c r="H432" i="1"/>
  <c r="J432" i="1" s="1"/>
  <c r="H436" i="1"/>
  <c r="J436" i="1" s="1"/>
  <c r="H440" i="1"/>
  <c r="J440" i="1" s="1"/>
  <c r="H444" i="1"/>
  <c r="J444" i="1" s="1"/>
  <c r="H448" i="1"/>
  <c r="J448" i="1" s="1"/>
  <c r="H452" i="1"/>
  <c r="J452" i="1" s="1"/>
  <c r="H456" i="1"/>
  <c r="J456" i="1" s="1"/>
  <c r="H460" i="1"/>
  <c r="J460" i="1" s="1"/>
  <c r="H464" i="1"/>
  <c r="J464" i="1" s="1"/>
  <c r="H468" i="1"/>
  <c r="J468" i="1" s="1"/>
  <c r="H472" i="1"/>
  <c r="J472" i="1" s="1"/>
  <c r="H476" i="1"/>
  <c r="J476" i="1" s="1"/>
  <c r="H480" i="1"/>
  <c r="J480" i="1" s="1"/>
  <c r="H484" i="1"/>
  <c r="J484" i="1" s="1"/>
  <c r="H488" i="1"/>
  <c r="J488" i="1" s="1"/>
  <c r="H492" i="1"/>
  <c r="J492" i="1" s="1"/>
  <c r="H496" i="1"/>
  <c r="J496" i="1" s="1"/>
  <c r="H500" i="1"/>
  <c r="J500" i="1" s="1"/>
  <c r="H504" i="1"/>
  <c r="J504" i="1" s="1"/>
  <c r="H508" i="1"/>
  <c r="J508" i="1" s="1"/>
  <c r="H512" i="1"/>
  <c r="J512" i="1" s="1"/>
  <c r="H516" i="1"/>
  <c r="J516" i="1" s="1"/>
  <c r="H520" i="1"/>
  <c r="J520" i="1" s="1"/>
  <c r="H524" i="1"/>
  <c r="J524" i="1" s="1"/>
  <c r="H528" i="1"/>
  <c r="J528" i="1" s="1"/>
  <c r="H532" i="1"/>
  <c r="J532" i="1" s="1"/>
  <c r="H536" i="1"/>
  <c r="J536" i="1" s="1"/>
  <c r="H540" i="1"/>
  <c r="J540" i="1" s="1"/>
  <c r="H544" i="1"/>
  <c r="J544" i="1" s="1"/>
  <c r="H548" i="1"/>
  <c r="J548" i="1" s="1"/>
  <c r="H552" i="1"/>
  <c r="J552" i="1" s="1"/>
  <c r="H556" i="1"/>
  <c r="J556" i="1" s="1"/>
  <c r="H560" i="1"/>
  <c r="J560" i="1" s="1"/>
  <c r="H564" i="1"/>
  <c r="J564" i="1" s="1"/>
  <c r="H568" i="1"/>
  <c r="J568" i="1" s="1"/>
  <c r="H14" i="1"/>
  <c r="J14" i="1" s="1"/>
  <c r="H30" i="1"/>
  <c r="J30" i="1" s="1"/>
  <c r="H46" i="1"/>
  <c r="J46" i="1" s="1"/>
  <c r="H62" i="1"/>
  <c r="J62" i="1" s="1"/>
  <c r="H78" i="1"/>
  <c r="J78" i="1" s="1"/>
  <c r="H94" i="1"/>
  <c r="J94" i="1" s="1"/>
  <c r="H110" i="1"/>
  <c r="J110" i="1" s="1"/>
  <c r="H126" i="1"/>
  <c r="J126" i="1" s="1"/>
  <c r="H142" i="1"/>
  <c r="J142" i="1" s="1"/>
  <c r="H158" i="1"/>
  <c r="J158" i="1" s="1"/>
  <c r="H174" i="1"/>
  <c r="J174" i="1" s="1"/>
  <c r="H190" i="1"/>
  <c r="J190" i="1" s="1"/>
  <c r="H206" i="1"/>
  <c r="J206" i="1" s="1"/>
  <c r="H222" i="1"/>
  <c r="J222" i="1" s="1"/>
  <c r="H238" i="1"/>
  <c r="J238" i="1" s="1"/>
  <c r="H254" i="1"/>
  <c r="J254" i="1" s="1"/>
  <c r="H262" i="1"/>
  <c r="J262" i="1" s="1"/>
  <c r="H270" i="1"/>
  <c r="J270" i="1" s="1"/>
  <c r="H278" i="1"/>
  <c r="J278" i="1" s="1"/>
  <c r="H286" i="1"/>
  <c r="J286" i="1" s="1"/>
  <c r="H294" i="1"/>
  <c r="J294" i="1" s="1"/>
  <c r="H302" i="1"/>
  <c r="J302" i="1" s="1"/>
  <c r="H310" i="1"/>
  <c r="J310" i="1" s="1"/>
  <c r="H318" i="1"/>
  <c r="J318" i="1" s="1"/>
  <c r="H325" i="1"/>
  <c r="J325" i="1" s="1"/>
  <c r="H330" i="1"/>
  <c r="J330" i="1" s="1"/>
  <c r="H336" i="1"/>
  <c r="J336" i="1" s="1"/>
  <c r="H341" i="1"/>
  <c r="J341" i="1" s="1"/>
  <c r="H345" i="1"/>
  <c r="J345" i="1" s="1"/>
  <c r="H349" i="1"/>
  <c r="J349" i="1" s="1"/>
  <c r="H353" i="1"/>
  <c r="J353" i="1" s="1"/>
  <c r="H357" i="1"/>
  <c r="J357" i="1" s="1"/>
  <c r="H361" i="1"/>
  <c r="J361" i="1" s="1"/>
  <c r="H365" i="1"/>
  <c r="J365" i="1" s="1"/>
  <c r="H369" i="1"/>
  <c r="J369" i="1" s="1"/>
  <c r="H373" i="1"/>
  <c r="J373" i="1" s="1"/>
  <c r="H377" i="1"/>
  <c r="J377" i="1" s="1"/>
  <c r="H381" i="1"/>
  <c r="J381" i="1" s="1"/>
  <c r="H385" i="1"/>
  <c r="J385" i="1" s="1"/>
  <c r="H389" i="1"/>
  <c r="J389" i="1" s="1"/>
  <c r="H393" i="1"/>
  <c r="J393" i="1" s="1"/>
  <c r="H397" i="1"/>
  <c r="J397" i="1" s="1"/>
  <c r="H401" i="1"/>
  <c r="J401" i="1" s="1"/>
  <c r="H405" i="1"/>
  <c r="J405" i="1" s="1"/>
  <c r="H409" i="1"/>
  <c r="J409" i="1" s="1"/>
  <c r="H413" i="1"/>
  <c r="J413" i="1" s="1"/>
  <c r="H417" i="1"/>
  <c r="J417" i="1" s="1"/>
  <c r="H421" i="1"/>
  <c r="J421" i="1" s="1"/>
  <c r="H425" i="1"/>
  <c r="J425" i="1" s="1"/>
  <c r="H429" i="1"/>
  <c r="J429" i="1" s="1"/>
  <c r="H433" i="1"/>
  <c r="J433" i="1" s="1"/>
  <c r="H437" i="1"/>
  <c r="J437" i="1" s="1"/>
  <c r="H441" i="1"/>
  <c r="J441" i="1" s="1"/>
  <c r="H445" i="1"/>
  <c r="J445" i="1" s="1"/>
  <c r="H449" i="1"/>
  <c r="J449" i="1" s="1"/>
  <c r="H453" i="1"/>
  <c r="J453" i="1" s="1"/>
  <c r="H457" i="1"/>
  <c r="J457" i="1" s="1"/>
  <c r="H461" i="1"/>
  <c r="J461" i="1" s="1"/>
  <c r="H465" i="1"/>
  <c r="J465" i="1" s="1"/>
  <c r="H469" i="1"/>
  <c r="J469" i="1" s="1"/>
  <c r="H473" i="1"/>
  <c r="J473" i="1" s="1"/>
  <c r="H477" i="1"/>
  <c r="J477" i="1" s="1"/>
  <c r="H481" i="1"/>
  <c r="J481" i="1" s="1"/>
  <c r="H485" i="1"/>
  <c r="J485" i="1" s="1"/>
  <c r="H489" i="1"/>
  <c r="J489" i="1" s="1"/>
  <c r="H493" i="1"/>
  <c r="J493" i="1" s="1"/>
  <c r="H497" i="1"/>
  <c r="J497" i="1" s="1"/>
  <c r="H501" i="1"/>
  <c r="J501" i="1" s="1"/>
  <c r="H505" i="1"/>
  <c r="J505" i="1" s="1"/>
  <c r="H509" i="1"/>
  <c r="J509" i="1" s="1"/>
  <c r="H513" i="1"/>
  <c r="J513" i="1" s="1"/>
  <c r="H517" i="1"/>
  <c r="J517" i="1" s="1"/>
  <c r="H521" i="1"/>
  <c r="J521" i="1" s="1"/>
  <c r="H525" i="1"/>
  <c r="J525" i="1" s="1"/>
  <c r="H529" i="1"/>
  <c r="J529" i="1" s="1"/>
  <c r="H533" i="1"/>
  <c r="J533" i="1" s="1"/>
  <c r="H537" i="1"/>
  <c r="J537" i="1" s="1"/>
  <c r="H541" i="1"/>
  <c r="J541" i="1" s="1"/>
  <c r="H545" i="1"/>
  <c r="J545" i="1" s="1"/>
  <c r="H549" i="1"/>
  <c r="J549" i="1" s="1"/>
  <c r="H553" i="1"/>
  <c r="J553" i="1" s="1"/>
  <c r="H557" i="1"/>
  <c r="J557" i="1" s="1"/>
  <c r="H561" i="1"/>
  <c r="J561" i="1" s="1"/>
  <c r="H18" i="1"/>
  <c r="J18" i="1" s="1"/>
  <c r="H34" i="1"/>
  <c r="J34" i="1" s="1"/>
  <c r="H50" i="1"/>
  <c r="J50" i="1" s="1"/>
  <c r="H66" i="1"/>
  <c r="J66" i="1" s="1"/>
  <c r="H82" i="1"/>
  <c r="J82" i="1" s="1"/>
  <c r="H98" i="1"/>
  <c r="J98" i="1" s="1"/>
  <c r="H114" i="1"/>
  <c r="J114" i="1" s="1"/>
  <c r="H130" i="1"/>
  <c r="J130" i="1" s="1"/>
  <c r="H146" i="1"/>
  <c r="J146" i="1" s="1"/>
  <c r="H162" i="1"/>
  <c r="J162" i="1" s="1"/>
  <c r="H178" i="1"/>
  <c r="J178" i="1" s="1"/>
  <c r="H194" i="1"/>
  <c r="J194" i="1" s="1"/>
  <c r="H210" i="1"/>
  <c r="J210" i="1" s="1"/>
  <c r="H226" i="1"/>
  <c r="J226" i="1" s="1"/>
  <c r="H242" i="1"/>
  <c r="J242" i="1" s="1"/>
  <c r="H256" i="1"/>
  <c r="J256" i="1" s="1"/>
  <c r="H264" i="1"/>
  <c r="J264" i="1" s="1"/>
  <c r="H272" i="1"/>
  <c r="J272" i="1" s="1"/>
  <c r="H280" i="1"/>
  <c r="J280" i="1" s="1"/>
  <c r="H288" i="1"/>
  <c r="J288" i="1" s="1"/>
  <c r="H296" i="1"/>
  <c r="J296" i="1" s="1"/>
  <c r="H304" i="1"/>
  <c r="J304" i="1" s="1"/>
  <c r="H312" i="1"/>
  <c r="J312" i="1" s="1"/>
  <c r="H320" i="1"/>
  <c r="J320" i="1" s="1"/>
  <c r="H326" i="1"/>
  <c r="J326" i="1" s="1"/>
  <c r="H332" i="1"/>
  <c r="J332" i="1" s="1"/>
  <c r="H337" i="1"/>
  <c r="J337" i="1" s="1"/>
  <c r="H342" i="1"/>
  <c r="J342" i="1" s="1"/>
  <c r="H346" i="1"/>
  <c r="J346" i="1" s="1"/>
  <c r="H350" i="1"/>
  <c r="J350" i="1" s="1"/>
  <c r="H354" i="1"/>
  <c r="J354" i="1" s="1"/>
  <c r="H358" i="1"/>
  <c r="J358" i="1" s="1"/>
  <c r="H362" i="1"/>
  <c r="J362" i="1" s="1"/>
  <c r="H366" i="1"/>
  <c r="J366" i="1" s="1"/>
  <c r="H370" i="1"/>
  <c r="J370" i="1" s="1"/>
  <c r="H374" i="1"/>
  <c r="J374" i="1" s="1"/>
  <c r="H378" i="1"/>
  <c r="J378" i="1" s="1"/>
  <c r="H382" i="1"/>
  <c r="J382" i="1" s="1"/>
  <c r="H386" i="1"/>
  <c r="J386" i="1" s="1"/>
  <c r="H390" i="1"/>
  <c r="J390" i="1" s="1"/>
  <c r="H394" i="1"/>
  <c r="J394" i="1" s="1"/>
  <c r="H398" i="1"/>
  <c r="J398" i="1" s="1"/>
  <c r="H402" i="1"/>
  <c r="J402" i="1" s="1"/>
  <c r="H406" i="1"/>
  <c r="J406" i="1" s="1"/>
  <c r="H410" i="1"/>
  <c r="J410" i="1" s="1"/>
  <c r="H414" i="1"/>
  <c r="J414" i="1" s="1"/>
  <c r="H418" i="1"/>
  <c r="J418" i="1" s="1"/>
  <c r="H422" i="1"/>
  <c r="J422" i="1" s="1"/>
  <c r="H426" i="1"/>
  <c r="J426" i="1" s="1"/>
  <c r="H430" i="1"/>
  <c r="J430" i="1" s="1"/>
  <c r="H434" i="1"/>
  <c r="J434" i="1" s="1"/>
  <c r="H438" i="1"/>
  <c r="J438" i="1" s="1"/>
  <c r="H442" i="1"/>
  <c r="J442" i="1" s="1"/>
  <c r="H446" i="1"/>
  <c r="J446" i="1" s="1"/>
  <c r="H450" i="1"/>
  <c r="J450" i="1" s="1"/>
  <c r="H454" i="1"/>
  <c r="J454" i="1" s="1"/>
  <c r="H458" i="1"/>
  <c r="J458" i="1" s="1"/>
  <c r="H462" i="1"/>
  <c r="J462" i="1" s="1"/>
  <c r="H466" i="1"/>
  <c r="J466" i="1" s="1"/>
  <c r="H470" i="1"/>
  <c r="J470" i="1" s="1"/>
  <c r="H474" i="1"/>
  <c r="J474" i="1" s="1"/>
  <c r="H478" i="1"/>
  <c r="J478" i="1" s="1"/>
  <c r="H482" i="1"/>
  <c r="J482" i="1" s="1"/>
  <c r="H486" i="1"/>
  <c r="J486" i="1" s="1"/>
  <c r="H490" i="1"/>
  <c r="J490" i="1" s="1"/>
  <c r="H494" i="1"/>
  <c r="J494" i="1" s="1"/>
  <c r="H498" i="1"/>
  <c r="J498" i="1" s="1"/>
  <c r="H502" i="1"/>
  <c r="J502" i="1" s="1"/>
  <c r="H506" i="1"/>
  <c r="J506" i="1" s="1"/>
  <c r="H510" i="1"/>
  <c r="J510" i="1" s="1"/>
  <c r="H514" i="1"/>
  <c r="J514" i="1" s="1"/>
  <c r="H518" i="1"/>
  <c r="J518" i="1" s="1"/>
  <c r="H522" i="1"/>
  <c r="J522" i="1" s="1"/>
  <c r="H526" i="1"/>
  <c r="J526" i="1" s="1"/>
  <c r="H530" i="1"/>
  <c r="J530" i="1" s="1"/>
  <c r="H534" i="1"/>
  <c r="J534" i="1" s="1"/>
  <c r="H538" i="1"/>
  <c r="J538" i="1" s="1"/>
  <c r="H542" i="1"/>
  <c r="J542" i="1" s="1"/>
  <c r="H546" i="1"/>
  <c r="J546" i="1" s="1"/>
  <c r="H550" i="1"/>
  <c r="J550" i="1" s="1"/>
  <c r="H554" i="1"/>
  <c r="J554" i="1" s="1"/>
  <c r="H558" i="1"/>
  <c r="J558" i="1" s="1"/>
  <c r="H562" i="1"/>
  <c r="J562" i="1" s="1"/>
  <c r="H566" i="1"/>
  <c r="J566" i="1" s="1"/>
  <c r="H570" i="1"/>
  <c r="J570" i="1" s="1"/>
  <c r="H563" i="1"/>
  <c r="J563" i="1" s="1"/>
  <c r="H571" i="1"/>
  <c r="J571" i="1" s="1"/>
  <c r="H575" i="1"/>
  <c r="J575" i="1" s="1"/>
  <c r="H579" i="1"/>
  <c r="J579" i="1" s="1"/>
  <c r="H583" i="1"/>
  <c r="J583" i="1" s="1"/>
  <c r="H587" i="1"/>
  <c r="J587" i="1" s="1"/>
  <c r="H591" i="1"/>
  <c r="J591" i="1" s="1"/>
  <c r="H595" i="1"/>
  <c r="J595" i="1" s="1"/>
  <c r="H599" i="1"/>
  <c r="J599" i="1" s="1"/>
  <c r="H603" i="1"/>
  <c r="J603" i="1" s="1"/>
  <c r="H607" i="1"/>
  <c r="J607" i="1" s="1"/>
  <c r="H611" i="1"/>
  <c r="J611" i="1" s="1"/>
  <c r="H615" i="1"/>
  <c r="J615" i="1" s="1"/>
  <c r="H619" i="1"/>
  <c r="J619" i="1" s="1"/>
  <c r="H623" i="1"/>
  <c r="J623" i="1" s="1"/>
  <c r="H627" i="1"/>
  <c r="J627" i="1" s="1"/>
  <c r="H631" i="1"/>
  <c r="J631" i="1" s="1"/>
  <c r="H635" i="1"/>
  <c r="J635" i="1" s="1"/>
  <c r="H639" i="1"/>
  <c r="J639" i="1" s="1"/>
  <c r="H643" i="1"/>
  <c r="J643" i="1" s="1"/>
  <c r="H647" i="1"/>
  <c r="J647" i="1" s="1"/>
  <c r="H651" i="1"/>
  <c r="J651" i="1" s="1"/>
  <c r="H655" i="1"/>
  <c r="J655" i="1" s="1"/>
  <c r="H659" i="1"/>
  <c r="J659" i="1" s="1"/>
  <c r="H663" i="1"/>
  <c r="J663" i="1" s="1"/>
  <c r="H667" i="1"/>
  <c r="J667" i="1" s="1"/>
  <c r="H671" i="1"/>
  <c r="J671" i="1" s="1"/>
  <c r="H675" i="1"/>
  <c r="J675" i="1" s="1"/>
  <c r="H679" i="1"/>
  <c r="J679" i="1" s="1"/>
  <c r="H683" i="1"/>
  <c r="J683" i="1" s="1"/>
  <c r="H687" i="1"/>
  <c r="J687" i="1" s="1"/>
  <c r="H691" i="1"/>
  <c r="J691" i="1" s="1"/>
  <c r="H695" i="1"/>
  <c r="J695" i="1" s="1"/>
  <c r="H699" i="1"/>
  <c r="J699" i="1" s="1"/>
  <c r="H703" i="1"/>
  <c r="J703" i="1" s="1"/>
  <c r="H707" i="1"/>
  <c r="J707" i="1" s="1"/>
  <c r="H711" i="1"/>
  <c r="J711" i="1" s="1"/>
  <c r="H715" i="1"/>
  <c r="J715" i="1" s="1"/>
  <c r="H719" i="1"/>
  <c r="J719" i="1" s="1"/>
  <c r="H723" i="1"/>
  <c r="J723" i="1" s="1"/>
  <c r="H727" i="1"/>
  <c r="J727" i="1" s="1"/>
  <c r="H731" i="1"/>
  <c r="J731" i="1" s="1"/>
  <c r="H735" i="1"/>
  <c r="J735" i="1" s="1"/>
  <c r="H739" i="1"/>
  <c r="J739" i="1" s="1"/>
  <c r="H743" i="1"/>
  <c r="J743" i="1" s="1"/>
  <c r="H747" i="1"/>
  <c r="J747" i="1" s="1"/>
  <c r="H751" i="1"/>
  <c r="J751" i="1" s="1"/>
  <c r="H755" i="1"/>
  <c r="J755" i="1" s="1"/>
  <c r="H759" i="1"/>
  <c r="J759" i="1" s="1"/>
  <c r="H763" i="1"/>
  <c r="J763" i="1" s="1"/>
  <c r="H767" i="1"/>
  <c r="J767" i="1" s="1"/>
  <c r="H771" i="1"/>
  <c r="J771" i="1" s="1"/>
  <c r="H775" i="1"/>
  <c r="J775" i="1" s="1"/>
  <c r="H779" i="1"/>
  <c r="J779" i="1" s="1"/>
  <c r="H783" i="1"/>
  <c r="J783" i="1" s="1"/>
  <c r="H787" i="1"/>
  <c r="J787" i="1" s="1"/>
  <c r="H791" i="1"/>
  <c r="J791" i="1" s="1"/>
  <c r="H795" i="1"/>
  <c r="J795" i="1" s="1"/>
  <c r="H799" i="1"/>
  <c r="J799" i="1" s="1"/>
  <c r="H803" i="1"/>
  <c r="J803" i="1" s="1"/>
  <c r="H807" i="1"/>
  <c r="J807" i="1" s="1"/>
  <c r="H811" i="1"/>
  <c r="J811" i="1" s="1"/>
  <c r="H815" i="1"/>
  <c r="J815" i="1" s="1"/>
  <c r="H819" i="1"/>
  <c r="J819" i="1" s="1"/>
  <c r="H823" i="1"/>
  <c r="J823" i="1" s="1"/>
  <c r="H827" i="1"/>
  <c r="J827" i="1" s="1"/>
  <c r="H831" i="1"/>
  <c r="J831" i="1" s="1"/>
  <c r="H835" i="1"/>
  <c r="J835" i="1" s="1"/>
  <c r="H839" i="1"/>
  <c r="J839" i="1" s="1"/>
  <c r="H843" i="1"/>
  <c r="J843" i="1" s="1"/>
  <c r="H847" i="1"/>
  <c r="J847" i="1" s="1"/>
  <c r="H851" i="1"/>
  <c r="J851" i="1" s="1"/>
  <c r="H855" i="1"/>
  <c r="J855" i="1" s="1"/>
  <c r="H859" i="1"/>
  <c r="J859" i="1" s="1"/>
  <c r="H863" i="1"/>
  <c r="J863" i="1" s="1"/>
  <c r="H867" i="1"/>
  <c r="J867" i="1" s="1"/>
  <c r="H871" i="1"/>
  <c r="J871" i="1" s="1"/>
  <c r="H875" i="1"/>
  <c r="J875" i="1" s="1"/>
  <c r="H879" i="1"/>
  <c r="J879" i="1" s="1"/>
  <c r="H883" i="1"/>
  <c r="J883" i="1" s="1"/>
  <c r="H887" i="1"/>
  <c r="J887" i="1" s="1"/>
  <c r="H891" i="1"/>
  <c r="J891" i="1" s="1"/>
  <c r="H895" i="1"/>
  <c r="J895" i="1" s="1"/>
  <c r="H899" i="1"/>
  <c r="J899" i="1" s="1"/>
  <c r="H903" i="1"/>
  <c r="J903" i="1" s="1"/>
  <c r="H907" i="1"/>
  <c r="J907" i="1" s="1"/>
  <c r="H565" i="1"/>
  <c r="J565" i="1" s="1"/>
  <c r="H572" i="1"/>
  <c r="J572" i="1" s="1"/>
  <c r="H576" i="1"/>
  <c r="J576" i="1" s="1"/>
  <c r="H580" i="1"/>
  <c r="J580" i="1" s="1"/>
  <c r="H584" i="1"/>
  <c r="J584" i="1" s="1"/>
  <c r="H588" i="1"/>
  <c r="J588" i="1" s="1"/>
  <c r="H592" i="1"/>
  <c r="J592" i="1" s="1"/>
  <c r="H596" i="1"/>
  <c r="J596" i="1" s="1"/>
  <c r="H600" i="1"/>
  <c r="J600" i="1" s="1"/>
  <c r="H604" i="1"/>
  <c r="J604" i="1" s="1"/>
  <c r="H608" i="1"/>
  <c r="J608" i="1" s="1"/>
  <c r="H612" i="1"/>
  <c r="J612" i="1" s="1"/>
  <c r="H616" i="1"/>
  <c r="J616" i="1" s="1"/>
  <c r="H620" i="1"/>
  <c r="J620" i="1" s="1"/>
  <c r="H624" i="1"/>
  <c r="J624" i="1" s="1"/>
  <c r="H628" i="1"/>
  <c r="J628" i="1" s="1"/>
  <c r="H632" i="1"/>
  <c r="J632" i="1" s="1"/>
  <c r="H636" i="1"/>
  <c r="J636" i="1" s="1"/>
  <c r="H640" i="1"/>
  <c r="J640" i="1" s="1"/>
  <c r="H644" i="1"/>
  <c r="J644" i="1" s="1"/>
  <c r="H648" i="1"/>
  <c r="J648" i="1" s="1"/>
  <c r="H652" i="1"/>
  <c r="J652" i="1" s="1"/>
  <c r="H656" i="1"/>
  <c r="J656" i="1" s="1"/>
  <c r="H660" i="1"/>
  <c r="J660" i="1" s="1"/>
  <c r="H664" i="1"/>
  <c r="J664" i="1" s="1"/>
  <c r="H668" i="1"/>
  <c r="J668" i="1" s="1"/>
  <c r="H672" i="1"/>
  <c r="J672" i="1" s="1"/>
  <c r="H676" i="1"/>
  <c r="J676" i="1" s="1"/>
  <c r="H680" i="1"/>
  <c r="J680" i="1" s="1"/>
  <c r="H684" i="1"/>
  <c r="J684" i="1" s="1"/>
  <c r="H688" i="1"/>
  <c r="J688" i="1" s="1"/>
  <c r="H692" i="1"/>
  <c r="J692" i="1" s="1"/>
  <c r="H696" i="1"/>
  <c r="J696" i="1" s="1"/>
  <c r="H700" i="1"/>
  <c r="J700" i="1" s="1"/>
  <c r="H704" i="1"/>
  <c r="J704" i="1" s="1"/>
  <c r="H708" i="1"/>
  <c r="J708" i="1" s="1"/>
  <c r="H712" i="1"/>
  <c r="J712" i="1" s="1"/>
  <c r="H716" i="1"/>
  <c r="J716" i="1" s="1"/>
  <c r="H720" i="1"/>
  <c r="J720" i="1" s="1"/>
  <c r="H724" i="1"/>
  <c r="J724" i="1" s="1"/>
  <c r="H728" i="1"/>
  <c r="J728" i="1" s="1"/>
  <c r="H732" i="1"/>
  <c r="J732" i="1" s="1"/>
  <c r="H736" i="1"/>
  <c r="J736" i="1" s="1"/>
  <c r="H740" i="1"/>
  <c r="J740" i="1" s="1"/>
  <c r="H744" i="1"/>
  <c r="J744" i="1" s="1"/>
  <c r="H748" i="1"/>
  <c r="J748" i="1" s="1"/>
  <c r="H752" i="1"/>
  <c r="J752" i="1" s="1"/>
  <c r="H756" i="1"/>
  <c r="J756" i="1" s="1"/>
  <c r="H760" i="1"/>
  <c r="J760" i="1" s="1"/>
  <c r="H764" i="1"/>
  <c r="J764" i="1" s="1"/>
  <c r="H768" i="1"/>
  <c r="J768" i="1" s="1"/>
  <c r="H772" i="1"/>
  <c r="J772" i="1" s="1"/>
  <c r="H776" i="1"/>
  <c r="J776" i="1" s="1"/>
  <c r="H780" i="1"/>
  <c r="J780" i="1" s="1"/>
  <c r="H784" i="1"/>
  <c r="J784" i="1" s="1"/>
  <c r="H788" i="1"/>
  <c r="J788" i="1" s="1"/>
  <c r="H792" i="1"/>
  <c r="J792" i="1" s="1"/>
  <c r="H796" i="1"/>
  <c r="J796" i="1" s="1"/>
  <c r="H800" i="1"/>
  <c r="J800" i="1" s="1"/>
  <c r="H804" i="1"/>
  <c r="J804" i="1" s="1"/>
  <c r="H808" i="1"/>
  <c r="J808" i="1" s="1"/>
  <c r="H812" i="1"/>
  <c r="J812" i="1" s="1"/>
  <c r="H816" i="1"/>
  <c r="J816" i="1" s="1"/>
  <c r="H820" i="1"/>
  <c r="J820" i="1" s="1"/>
  <c r="H824" i="1"/>
  <c r="J824" i="1" s="1"/>
  <c r="H828" i="1"/>
  <c r="J828" i="1" s="1"/>
  <c r="H832" i="1"/>
  <c r="J832" i="1" s="1"/>
  <c r="H836" i="1"/>
  <c r="J836" i="1" s="1"/>
  <c r="H840" i="1"/>
  <c r="J840" i="1" s="1"/>
  <c r="H844" i="1"/>
  <c r="J844" i="1" s="1"/>
  <c r="H848" i="1"/>
  <c r="J848" i="1" s="1"/>
  <c r="H852" i="1"/>
  <c r="J852" i="1" s="1"/>
  <c r="H856" i="1"/>
  <c r="J856" i="1" s="1"/>
  <c r="H860" i="1"/>
  <c r="J860" i="1" s="1"/>
  <c r="H864" i="1"/>
  <c r="J864" i="1" s="1"/>
  <c r="H868" i="1"/>
  <c r="J868" i="1" s="1"/>
  <c r="H872" i="1"/>
  <c r="J872" i="1" s="1"/>
  <c r="H876" i="1"/>
  <c r="J876" i="1" s="1"/>
  <c r="H880" i="1"/>
  <c r="J880" i="1" s="1"/>
  <c r="H884" i="1"/>
  <c r="J884" i="1" s="1"/>
  <c r="H888" i="1"/>
  <c r="J888" i="1" s="1"/>
  <c r="H892" i="1"/>
  <c r="J892" i="1" s="1"/>
  <c r="H896" i="1"/>
  <c r="J896" i="1" s="1"/>
  <c r="H900" i="1"/>
  <c r="J900" i="1" s="1"/>
  <c r="H904" i="1"/>
  <c r="J904" i="1" s="1"/>
  <c r="H908" i="1"/>
  <c r="J908" i="1" s="1"/>
  <c r="H569" i="1"/>
  <c r="J569" i="1" s="1"/>
  <c r="H574" i="1"/>
  <c r="J574" i="1" s="1"/>
  <c r="H578" i="1"/>
  <c r="J578" i="1" s="1"/>
  <c r="H582" i="1"/>
  <c r="J582" i="1" s="1"/>
  <c r="H586" i="1"/>
  <c r="J586" i="1" s="1"/>
  <c r="H590" i="1"/>
  <c r="J590" i="1" s="1"/>
  <c r="H594" i="1"/>
  <c r="J594" i="1" s="1"/>
  <c r="H598" i="1"/>
  <c r="J598" i="1" s="1"/>
  <c r="H602" i="1"/>
  <c r="J602" i="1" s="1"/>
  <c r="H606" i="1"/>
  <c r="J606" i="1" s="1"/>
  <c r="H610" i="1"/>
  <c r="J610" i="1" s="1"/>
  <c r="H614" i="1"/>
  <c r="J614" i="1" s="1"/>
  <c r="H618" i="1"/>
  <c r="J618" i="1" s="1"/>
  <c r="H622" i="1"/>
  <c r="J622" i="1" s="1"/>
  <c r="H626" i="1"/>
  <c r="J626" i="1" s="1"/>
  <c r="H630" i="1"/>
  <c r="J630" i="1" s="1"/>
  <c r="H634" i="1"/>
  <c r="J634" i="1" s="1"/>
  <c r="H638" i="1"/>
  <c r="J638" i="1" s="1"/>
  <c r="H642" i="1"/>
  <c r="J642" i="1" s="1"/>
  <c r="H646" i="1"/>
  <c r="J646" i="1" s="1"/>
  <c r="H650" i="1"/>
  <c r="J650" i="1" s="1"/>
  <c r="H654" i="1"/>
  <c r="J654" i="1" s="1"/>
  <c r="H658" i="1"/>
  <c r="J658" i="1" s="1"/>
  <c r="H662" i="1"/>
  <c r="J662" i="1" s="1"/>
  <c r="H666" i="1"/>
  <c r="J666" i="1" s="1"/>
  <c r="H670" i="1"/>
  <c r="J670" i="1" s="1"/>
  <c r="H674" i="1"/>
  <c r="J674" i="1" s="1"/>
  <c r="H678" i="1"/>
  <c r="J678" i="1" s="1"/>
  <c r="H682" i="1"/>
  <c r="J682" i="1" s="1"/>
  <c r="H686" i="1"/>
  <c r="J686" i="1" s="1"/>
  <c r="H690" i="1"/>
  <c r="J690" i="1" s="1"/>
  <c r="H694" i="1"/>
  <c r="J694" i="1" s="1"/>
  <c r="H698" i="1"/>
  <c r="J698" i="1" s="1"/>
  <c r="H702" i="1"/>
  <c r="J702" i="1" s="1"/>
  <c r="H706" i="1"/>
  <c r="J706" i="1" s="1"/>
  <c r="H710" i="1"/>
  <c r="J710" i="1" s="1"/>
  <c r="H714" i="1"/>
  <c r="J714" i="1" s="1"/>
  <c r="H718" i="1"/>
  <c r="J718" i="1" s="1"/>
  <c r="H722" i="1"/>
  <c r="J722" i="1" s="1"/>
  <c r="H726" i="1"/>
  <c r="J726" i="1" s="1"/>
  <c r="H730" i="1"/>
  <c r="J730" i="1" s="1"/>
  <c r="H734" i="1"/>
  <c r="J734" i="1" s="1"/>
  <c r="H738" i="1"/>
  <c r="J738" i="1" s="1"/>
  <c r="H742" i="1"/>
  <c r="J742" i="1" s="1"/>
  <c r="H746" i="1"/>
  <c r="J746" i="1" s="1"/>
  <c r="H750" i="1"/>
  <c r="J750" i="1" s="1"/>
  <c r="H754" i="1"/>
  <c r="J754" i="1" s="1"/>
  <c r="H758" i="1"/>
  <c r="J758" i="1" s="1"/>
  <c r="H762" i="1"/>
  <c r="J762" i="1" s="1"/>
  <c r="H766" i="1"/>
  <c r="J766" i="1" s="1"/>
  <c r="H770" i="1"/>
  <c r="J770" i="1" s="1"/>
  <c r="H774" i="1"/>
  <c r="J774" i="1" s="1"/>
  <c r="H778" i="1"/>
  <c r="J778" i="1" s="1"/>
  <c r="H782" i="1"/>
  <c r="J782" i="1" s="1"/>
  <c r="H786" i="1"/>
  <c r="J786" i="1" s="1"/>
  <c r="H790" i="1"/>
  <c r="J790" i="1" s="1"/>
  <c r="H794" i="1"/>
  <c r="J794" i="1" s="1"/>
  <c r="H798" i="1"/>
  <c r="J798" i="1" s="1"/>
  <c r="H802" i="1"/>
  <c r="J802" i="1" s="1"/>
  <c r="H806" i="1"/>
  <c r="J806" i="1" s="1"/>
  <c r="H810" i="1"/>
  <c r="J810" i="1" s="1"/>
  <c r="H814" i="1"/>
  <c r="J814" i="1" s="1"/>
  <c r="H818" i="1"/>
  <c r="J818" i="1" s="1"/>
  <c r="H822" i="1"/>
  <c r="J822" i="1" s="1"/>
  <c r="H826" i="1"/>
  <c r="J826" i="1" s="1"/>
  <c r="H830" i="1"/>
  <c r="J830" i="1" s="1"/>
  <c r="H834" i="1"/>
  <c r="J834" i="1" s="1"/>
  <c r="H838" i="1"/>
  <c r="J838" i="1" s="1"/>
  <c r="H842" i="1"/>
  <c r="J842" i="1" s="1"/>
  <c r="H846" i="1"/>
  <c r="J846" i="1" s="1"/>
  <c r="H850" i="1"/>
  <c r="J850" i="1" s="1"/>
  <c r="H854" i="1"/>
  <c r="J854" i="1" s="1"/>
  <c r="H858" i="1"/>
  <c r="J858" i="1" s="1"/>
  <c r="H862" i="1"/>
  <c r="J862" i="1" s="1"/>
  <c r="H866" i="1"/>
  <c r="J866" i="1" s="1"/>
  <c r="H870" i="1"/>
  <c r="J870" i="1" s="1"/>
  <c r="H874" i="1"/>
  <c r="J874" i="1" s="1"/>
  <c r="H878" i="1"/>
  <c r="J878" i="1" s="1"/>
  <c r="H882" i="1"/>
  <c r="J882" i="1" s="1"/>
  <c r="H886" i="1"/>
  <c r="J886" i="1" s="1"/>
  <c r="H890" i="1"/>
  <c r="J890" i="1" s="1"/>
  <c r="H894" i="1"/>
  <c r="J894" i="1" s="1"/>
  <c r="H898" i="1"/>
  <c r="J898" i="1" s="1"/>
  <c r="H902" i="1"/>
  <c r="J902" i="1" s="1"/>
  <c r="H906" i="1"/>
  <c r="J906" i="1" s="1"/>
  <c r="H567" i="1"/>
  <c r="J567" i="1" s="1"/>
  <c r="H585" i="1"/>
  <c r="J585" i="1" s="1"/>
  <c r="H601" i="1"/>
  <c r="J601" i="1" s="1"/>
  <c r="H617" i="1"/>
  <c r="J617" i="1" s="1"/>
  <c r="H633" i="1"/>
  <c r="J633" i="1" s="1"/>
  <c r="H649" i="1"/>
  <c r="J649" i="1" s="1"/>
  <c r="H665" i="1"/>
  <c r="J665" i="1" s="1"/>
  <c r="H681" i="1"/>
  <c r="J681" i="1" s="1"/>
  <c r="H697" i="1"/>
  <c r="J697" i="1" s="1"/>
  <c r="H713" i="1"/>
  <c r="J713" i="1" s="1"/>
  <c r="H729" i="1"/>
  <c r="J729" i="1" s="1"/>
  <c r="H745" i="1"/>
  <c r="J745" i="1" s="1"/>
  <c r="H761" i="1"/>
  <c r="J761" i="1" s="1"/>
  <c r="H777" i="1"/>
  <c r="J777" i="1" s="1"/>
  <c r="H793" i="1"/>
  <c r="J793" i="1" s="1"/>
  <c r="H809" i="1"/>
  <c r="J809" i="1" s="1"/>
  <c r="H825" i="1"/>
  <c r="J825" i="1" s="1"/>
  <c r="H841" i="1"/>
  <c r="J841" i="1" s="1"/>
  <c r="H857" i="1"/>
  <c r="J857" i="1" s="1"/>
  <c r="H873" i="1"/>
  <c r="J873" i="1" s="1"/>
  <c r="H889" i="1"/>
  <c r="J889" i="1" s="1"/>
  <c r="H905" i="1"/>
  <c r="J905" i="1" s="1"/>
  <c r="H912" i="1"/>
  <c r="J912" i="1" s="1"/>
  <c r="H916" i="1"/>
  <c r="J916" i="1" s="1"/>
  <c r="H920" i="1"/>
  <c r="J920" i="1" s="1"/>
  <c r="H924" i="1"/>
  <c r="J924" i="1" s="1"/>
  <c r="H928" i="1"/>
  <c r="J928" i="1" s="1"/>
  <c r="H932" i="1"/>
  <c r="J932" i="1" s="1"/>
  <c r="H936" i="1"/>
  <c r="J936" i="1" s="1"/>
  <c r="H940" i="1"/>
  <c r="J940" i="1" s="1"/>
  <c r="H944" i="1"/>
  <c r="J944" i="1" s="1"/>
  <c r="H948" i="1"/>
  <c r="J948" i="1" s="1"/>
  <c r="H952" i="1"/>
  <c r="J952" i="1" s="1"/>
  <c r="H956" i="1"/>
  <c r="J956" i="1" s="1"/>
  <c r="H960" i="1"/>
  <c r="J960" i="1" s="1"/>
  <c r="H964" i="1"/>
  <c r="J964" i="1" s="1"/>
  <c r="H968" i="1"/>
  <c r="J968" i="1" s="1"/>
  <c r="H972" i="1"/>
  <c r="J972" i="1" s="1"/>
  <c r="H976" i="1"/>
  <c r="J976" i="1" s="1"/>
  <c r="H980" i="1"/>
  <c r="J980" i="1" s="1"/>
  <c r="H984" i="1"/>
  <c r="J984" i="1" s="1"/>
  <c r="H988" i="1"/>
  <c r="J988" i="1" s="1"/>
  <c r="H992" i="1"/>
  <c r="J992" i="1" s="1"/>
  <c r="H996" i="1"/>
  <c r="J996" i="1" s="1"/>
  <c r="H1000" i="1"/>
  <c r="J1000" i="1" s="1"/>
  <c r="H1004" i="1"/>
  <c r="J1004" i="1" s="1"/>
  <c r="H1008" i="1"/>
  <c r="J1008" i="1" s="1"/>
  <c r="H1012" i="1"/>
  <c r="J1012" i="1" s="1"/>
  <c r="H1016" i="1"/>
  <c r="J1016" i="1" s="1"/>
  <c r="H1020" i="1"/>
  <c r="J1020" i="1" s="1"/>
  <c r="H1024" i="1"/>
  <c r="J1024" i="1" s="1"/>
  <c r="H1028" i="1"/>
  <c r="J1028" i="1" s="1"/>
  <c r="H1032" i="1"/>
  <c r="J1032" i="1" s="1"/>
  <c r="H1036" i="1"/>
  <c r="J1036" i="1" s="1"/>
  <c r="H1040" i="1"/>
  <c r="J1040" i="1" s="1"/>
  <c r="H1044" i="1"/>
  <c r="J1044" i="1" s="1"/>
  <c r="H1048" i="1"/>
  <c r="J1048" i="1" s="1"/>
  <c r="H1052" i="1"/>
  <c r="J1052" i="1" s="1"/>
  <c r="H1056" i="1"/>
  <c r="J1056" i="1" s="1"/>
  <c r="H1060" i="1"/>
  <c r="J1060" i="1" s="1"/>
  <c r="H1064" i="1"/>
  <c r="J1064" i="1" s="1"/>
  <c r="H1068" i="1"/>
  <c r="J1068" i="1" s="1"/>
  <c r="H1072" i="1"/>
  <c r="J1072" i="1" s="1"/>
  <c r="H1076" i="1"/>
  <c r="J1076" i="1" s="1"/>
  <c r="H1080" i="1"/>
  <c r="J1080" i="1" s="1"/>
  <c r="H1084" i="1"/>
  <c r="J1084" i="1" s="1"/>
  <c r="H1088" i="1"/>
  <c r="J1088" i="1" s="1"/>
  <c r="H1092" i="1"/>
  <c r="J1092" i="1" s="1"/>
  <c r="H1096" i="1"/>
  <c r="J1096" i="1" s="1"/>
  <c r="H1100" i="1"/>
  <c r="J1100" i="1" s="1"/>
  <c r="H1104" i="1"/>
  <c r="J1104" i="1" s="1"/>
  <c r="H1108" i="1"/>
  <c r="J1108" i="1" s="1"/>
  <c r="H1112" i="1"/>
  <c r="J1112" i="1" s="1"/>
  <c r="H1116" i="1"/>
  <c r="J1116" i="1" s="1"/>
  <c r="H1120" i="1"/>
  <c r="J1120" i="1" s="1"/>
  <c r="H1124" i="1"/>
  <c r="J1124" i="1" s="1"/>
  <c r="H1128" i="1"/>
  <c r="J1128" i="1" s="1"/>
  <c r="H1132" i="1"/>
  <c r="J1132" i="1" s="1"/>
  <c r="H1136" i="1"/>
  <c r="J1136" i="1" s="1"/>
  <c r="H1140" i="1"/>
  <c r="J1140" i="1" s="1"/>
  <c r="H1144" i="1"/>
  <c r="J1144" i="1" s="1"/>
  <c r="H1148" i="1"/>
  <c r="J1148" i="1" s="1"/>
  <c r="H1152" i="1"/>
  <c r="J1152" i="1" s="1"/>
  <c r="H1156" i="1"/>
  <c r="J1156" i="1" s="1"/>
  <c r="H1160" i="1"/>
  <c r="J1160" i="1" s="1"/>
  <c r="H1164" i="1"/>
  <c r="J1164" i="1" s="1"/>
  <c r="H1168" i="1"/>
  <c r="J1168" i="1" s="1"/>
  <c r="H1172" i="1"/>
  <c r="J1172" i="1" s="1"/>
  <c r="H1176" i="1"/>
  <c r="J1176" i="1" s="1"/>
  <c r="H1180" i="1"/>
  <c r="J1180" i="1" s="1"/>
  <c r="H1184" i="1"/>
  <c r="J1184" i="1" s="1"/>
  <c r="H1188" i="1"/>
  <c r="J1188" i="1" s="1"/>
  <c r="H1192" i="1"/>
  <c r="J1192" i="1" s="1"/>
  <c r="H1196" i="1"/>
  <c r="J1196" i="1" s="1"/>
  <c r="H1200" i="1"/>
  <c r="J1200" i="1" s="1"/>
  <c r="H1204" i="1"/>
  <c r="J1204" i="1" s="1"/>
  <c r="H1208" i="1"/>
  <c r="J1208" i="1" s="1"/>
  <c r="H1212" i="1"/>
  <c r="J1212" i="1" s="1"/>
  <c r="H1216" i="1"/>
  <c r="J1216" i="1" s="1"/>
  <c r="H1220" i="1"/>
  <c r="J1220" i="1" s="1"/>
  <c r="H1224" i="1"/>
  <c r="J1224" i="1" s="1"/>
  <c r="H1228" i="1"/>
  <c r="J1228" i="1" s="1"/>
  <c r="H1232" i="1"/>
  <c r="J1232" i="1" s="1"/>
  <c r="H1236" i="1"/>
  <c r="J1236" i="1" s="1"/>
  <c r="H1240" i="1"/>
  <c r="J1240" i="1" s="1"/>
  <c r="H1244" i="1"/>
  <c r="J1244" i="1" s="1"/>
  <c r="H1248" i="1"/>
  <c r="J1248" i="1" s="1"/>
  <c r="H1252" i="1"/>
  <c r="J1252" i="1" s="1"/>
  <c r="H1256" i="1"/>
  <c r="J1256" i="1" s="1"/>
  <c r="H1260" i="1"/>
  <c r="J1260" i="1" s="1"/>
  <c r="H1264" i="1"/>
  <c r="J1264" i="1" s="1"/>
  <c r="H1268" i="1"/>
  <c r="J1268" i="1" s="1"/>
  <c r="H1272" i="1"/>
  <c r="J1272" i="1" s="1"/>
  <c r="H1276" i="1"/>
  <c r="J1276" i="1" s="1"/>
  <c r="H1280" i="1"/>
  <c r="J1280" i="1" s="1"/>
  <c r="H1284" i="1"/>
  <c r="J1284" i="1" s="1"/>
  <c r="H1288" i="1"/>
  <c r="J1288" i="1" s="1"/>
  <c r="H1292" i="1"/>
  <c r="J1292" i="1" s="1"/>
  <c r="H1296" i="1"/>
  <c r="J1296" i="1" s="1"/>
  <c r="H1300" i="1"/>
  <c r="J1300" i="1" s="1"/>
  <c r="H1304" i="1"/>
  <c r="J1304" i="1" s="1"/>
  <c r="H1308" i="1"/>
  <c r="J1308" i="1" s="1"/>
  <c r="H1312" i="1"/>
  <c r="J1312" i="1" s="1"/>
  <c r="H1316" i="1"/>
  <c r="J1316" i="1" s="1"/>
  <c r="H1320" i="1"/>
  <c r="J1320" i="1" s="1"/>
  <c r="H1324" i="1"/>
  <c r="J1324" i="1" s="1"/>
  <c r="H1328" i="1"/>
  <c r="J1328" i="1" s="1"/>
  <c r="H1332" i="1"/>
  <c r="J1332" i="1" s="1"/>
  <c r="H1336" i="1"/>
  <c r="J1336" i="1" s="1"/>
  <c r="H1340" i="1"/>
  <c r="J1340" i="1" s="1"/>
  <c r="H1344" i="1"/>
  <c r="J1344" i="1" s="1"/>
  <c r="H1348" i="1"/>
  <c r="J1348" i="1" s="1"/>
  <c r="H1352" i="1"/>
  <c r="J1352" i="1" s="1"/>
  <c r="H573" i="1"/>
  <c r="J573" i="1" s="1"/>
  <c r="H589" i="1"/>
  <c r="J589" i="1" s="1"/>
  <c r="H605" i="1"/>
  <c r="J605" i="1" s="1"/>
  <c r="H621" i="1"/>
  <c r="J621" i="1" s="1"/>
  <c r="H637" i="1"/>
  <c r="J637" i="1" s="1"/>
  <c r="H653" i="1"/>
  <c r="J653" i="1" s="1"/>
  <c r="H669" i="1"/>
  <c r="J669" i="1" s="1"/>
  <c r="H685" i="1"/>
  <c r="J685" i="1" s="1"/>
  <c r="H701" i="1"/>
  <c r="J701" i="1" s="1"/>
  <c r="H717" i="1"/>
  <c r="J717" i="1" s="1"/>
  <c r="H733" i="1"/>
  <c r="J733" i="1" s="1"/>
  <c r="H749" i="1"/>
  <c r="J749" i="1" s="1"/>
  <c r="H765" i="1"/>
  <c r="J765" i="1" s="1"/>
  <c r="H781" i="1"/>
  <c r="J781" i="1" s="1"/>
  <c r="H797" i="1"/>
  <c r="J797" i="1" s="1"/>
  <c r="H813" i="1"/>
  <c r="J813" i="1" s="1"/>
  <c r="H829" i="1"/>
  <c r="J829" i="1" s="1"/>
  <c r="H845" i="1"/>
  <c r="J845" i="1" s="1"/>
  <c r="H861" i="1"/>
  <c r="J861" i="1" s="1"/>
  <c r="H877" i="1"/>
  <c r="J877" i="1" s="1"/>
  <c r="H893" i="1"/>
  <c r="J893" i="1" s="1"/>
  <c r="H909" i="1"/>
  <c r="J909" i="1" s="1"/>
  <c r="H913" i="1"/>
  <c r="J913" i="1" s="1"/>
  <c r="H917" i="1"/>
  <c r="J917" i="1" s="1"/>
  <c r="H921" i="1"/>
  <c r="J921" i="1" s="1"/>
  <c r="H925" i="1"/>
  <c r="J925" i="1" s="1"/>
  <c r="H929" i="1"/>
  <c r="J929" i="1" s="1"/>
  <c r="H933" i="1"/>
  <c r="J933" i="1" s="1"/>
  <c r="H937" i="1"/>
  <c r="J937" i="1" s="1"/>
  <c r="H941" i="1"/>
  <c r="J941" i="1" s="1"/>
  <c r="H945" i="1"/>
  <c r="J945" i="1" s="1"/>
  <c r="H949" i="1"/>
  <c r="J949" i="1" s="1"/>
  <c r="H953" i="1"/>
  <c r="J953" i="1" s="1"/>
  <c r="H957" i="1"/>
  <c r="J957" i="1" s="1"/>
  <c r="H961" i="1"/>
  <c r="J961" i="1" s="1"/>
  <c r="H965" i="1"/>
  <c r="J965" i="1" s="1"/>
  <c r="H969" i="1"/>
  <c r="J969" i="1" s="1"/>
  <c r="H973" i="1"/>
  <c r="J973" i="1" s="1"/>
  <c r="H977" i="1"/>
  <c r="J977" i="1" s="1"/>
  <c r="H981" i="1"/>
  <c r="J981" i="1" s="1"/>
  <c r="H985" i="1"/>
  <c r="J985" i="1" s="1"/>
  <c r="H989" i="1"/>
  <c r="J989" i="1" s="1"/>
  <c r="H993" i="1"/>
  <c r="J993" i="1" s="1"/>
  <c r="H997" i="1"/>
  <c r="J997" i="1" s="1"/>
  <c r="H1001" i="1"/>
  <c r="J1001" i="1" s="1"/>
  <c r="H1005" i="1"/>
  <c r="J1005" i="1" s="1"/>
  <c r="H1009" i="1"/>
  <c r="J1009" i="1" s="1"/>
  <c r="H1013" i="1"/>
  <c r="J1013" i="1" s="1"/>
  <c r="H1017" i="1"/>
  <c r="J1017" i="1" s="1"/>
  <c r="H1021" i="1"/>
  <c r="J1021" i="1" s="1"/>
  <c r="H1025" i="1"/>
  <c r="J1025" i="1" s="1"/>
  <c r="H1029" i="1"/>
  <c r="J1029" i="1" s="1"/>
  <c r="H1033" i="1"/>
  <c r="J1033" i="1" s="1"/>
  <c r="H1037" i="1"/>
  <c r="J1037" i="1" s="1"/>
  <c r="H1041" i="1"/>
  <c r="J1041" i="1" s="1"/>
  <c r="H1045" i="1"/>
  <c r="J1045" i="1" s="1"/>
  <c r="H1049" i="1"/>
  <c r="J1049" i="1" s="1"/>
  <c r="H1053" i="1"/>
  <c r="J1053" i="1" s="1"/>
  <c r="H1057" i="1"/>
  <c r="J1057" i="1" s="1"/>
  <c r="H1061" i="1"/>
  <c r="J1061" i="1" s="1"/>
  <c r="H1065" i="1"/>
  <c r="J1065" i="1" s="1"/>
  <c r="H1069" i="1"/>
  <c r="J1069" i="1" s="1"/>
  <c r="H1073" i="1"/>
  <c r="J1073" i="1" s="1"/>
  <c r="H1077" i="1"/>
  <c r="J1077" i="1" s="1"/>
  <c r="H1081" i="1"/>
  <c r="J1081" i="1" s="1"/>
  <c r="H1085" i="1"/>
  <c r="J1085" i="1" s="1"/>
  <c r="H1089" i="1"/>
  <c r="J1089" i="1" s="1"/>
  <c r="H1093" i="1"/>
  <c r="J1093" i="1" s="1"/>
  <c r="H1097" i="1"/>
  <c r="J1097" i="1" s="1"/>
  <c r="H1101" i="1"/>
  <c r="J1101" i="1" s="1"/>
  <c r="H1105" i="1"/>
  <c r="J1105" i="1" s="1"/>
  <c r="H1109" i="1"/>
  <c r="J1109" i="1" s="1"/>
  <c r="H1113" i="1"/>
  <c r="J1113" i="1" s="1"/>
  <c r="H1117" i="1"/>
  <c r="J1117" i="1" s="1"/>
  <c r="H1121" i="1"/>
  <c r="J1121" i="1" s="1"/>
  <c r="H1125" i="1"/>
  <c r="J1125" i="1" s="1"/>
  <c r="H1129" i="1"/>
  <c r="J1129" i="1" s="1"/>
  <c r="H1133" i="1"/>
  <c r="J1133" i="1" s="1"/>
  <c r="H1137" i="1"/>
  <c r="J1137" i="1" s="1"/>
  <c r="H1141" i="1"/>
  <c r="J1141" i="1" s="1"/>
  <c r="H1145" i="1"/>
  <c r="J1145" i="1" s="1"/>
  <c r="H1149" i="1"/>
  <c r="J1149" i="1" s="1"/>
  <c r="H1153" i="1"/>
  <c r="J1153" i="1" s="1"/>
  <c r="H1157" i="1"/>
  <c r="J1157" i="1" s="1"/>
  <c r="H1161" i="1"/>
  <c r="J1161" i="1" s="1"/>
  <c r="H1165" i="1"/>
  <c r="J1165" i="1" s="1"/>
  <c r="H1169" i="1"/>
  <c r="J1169" i="1" s="1"/>
  <c r="H1173" i="1"/>
  <c r="J1173" i="1" s="1"/>
  <c r="H1177" i="1"/>
  <c r="J1177" i="1" s="1"/>
  <c r="H1181" i="1"/>
  <c r="J1181" i="1" s="1"/>
  <c r="H1185" i="1"/>
  <c r="J1185" i="1" s="1"/>
  <c r="H1189" i="1"/>
  <c r="J1189" i="1" s="1"/>
  <c r="H1193" i="1"/>
  <c r="J1193" i="1" s="1"/>
  <c r="H1197" i="1"/>
  <c r="J1197" i="1" s="1"/>
  <c r="H1201" i="1"/>
  <c r="J1201" i="1" s="1"/>
  <c r="H1205" i="1"/>
  <c r="J1205" i="1" s="1"/>
  <c r="H1209" i="1"/>
  <c r="J1209" i="1" s="1"/>
  <c r="H1213" i="1"/>
  <c r="J1213" i="1" s="1"/>
  <c r="H1217" i="1"/>
  <c r="J1217" i="1" s="1"/>
  <c r="H1221" i="1"/>
  <c r="J1221" i="1" s="1"/>
  <c r="H1225" i="1"/>
  <c r="J1225" i="1" s="1"/>
  <c r="H1229" i="1"/>
  <c r="J1229" i="1" s="1"/>
  <c r="H1233" i="1"/>
  <c r="J1233" i="1" s="1"/>
  <c r="H1237" i="1"/>
  <c r="J1237" i="1" s="1"/>
  <c r="H1241" i="1"/>
  <c r="J1241" i="1" s="1"/>
  <c r="H1245" i="1"/>
  <c r="J1245" i="1" s="1"/>
  <c r="H1249" i="1"/>
  <c r="J1249" i="1" s="1"/>
  <c r="H1253" i="1"/>
  <c r="J1253" i="1" s="1"/>
  <c r="H1257" i="1"/>
  <c r="J1257" i="1" s="1"/>
  <c r="H1261" i="1"/>
  <c r="J1261" i="1" s="1"/>
  <c r="H1265" i="1"/>
  <c r="J1265" i="1" s="1"/>
  <c r="H1269" i="1"/>
  <c r="J1269" i="1" s="1"/>
  <c r="H1273" i="1"/>
  <c r="J1273" i="1" s="1"/>
  <c r="H1277" i="1"/>
  <c r="J1277" i="1" s="1"/>
  <c r="H1281" i="1"/>
  <c r="J1281" i="1" s="1"/>
  <c r="H1285" i="1"/>
  <c r="J1285" i="1" s="1"/>
  <c r="H1289" i="1"/>
  <c r="J1289" i="1" s="1"/>
  <c r="H1293" i="1"/>
  <c r="J1293" i="1" s="1"/>
  <c r="H1297" i="1"/>
  <c r="J1297" i="1" s="1"/>
  <c r="H1301" i="1"/>
  <c r="J1301" i="1" s="1"/>
  <c r="H1305" i="1"/>
  <c r="J1305" i="1" s="1"/>
  <c r="H1309" i="1"/>
  <c r="J1309" i="1" s="1"/>
  <c r="H1313" i="1"/>
  <c r="J1313" i="1" s="1"/>
  <c r="H1317" i="1"/>
  <c r="J1317" i="1" s="1"/>
  <c r="H1321" i="1"/>
  <c r="J1321" i="1" s="1"/>
  <c r="H1325" i="1"/>
  <c r="J1325" i="1" s="1"/>
  <c r="H577" i="1"/>
  <c r="J577" i="1" s="1"/>
  <c r="H593" i="1"/>
  <c r="J593" i="1" s="1"/>
  <c r="H609" i="1"/>
  <c r="J609" i="1" s="1"/>
  <c r="H625" i="1"/>
  <c r="J625" i="1" s="1"/>
  <c r="H641" i="1"/>
  <c r="J641" i="1" s="1"/>
  <c r="H657" i="1"/>
  <c r="J657" i="1" s="1"/>
  <c r="H673" i="1"/>
  <c r="J673" i="1" s="1"/>
  <c r="H689" i="1"/>
  <c r="J689" i="1" s="1"/>
  <c r="H705" i="1"/>
  <c r="J705" i="1" s="1"/>
  <c r="H721" i="1"/>
  <c r="J721" i="1" s="1"/>
  <c r="H737" i="1"/>
  <c r="J737" i="1" s="1"/>
  <c r="H753" i="1"/>
  <c r="J753" i="1" s="1"/>
  <c r="H769" i="1"/>
  <c r="J769" i="1" s="1"/>
  <c r="H785" i="1"/>
  <c r="J785" i="1" s="1"/>
  <c r="H801" i="1"/>
  <c r="J801" i="1" s="1"/>
  <c r="H817" i="1"/>
  <c r="J817" i="1" s="1"/>
  <c r="H833" i="1"/>
  <c r="J833" i="1" s="1"/>
  <c r="H849" i="1"/>
  <c r="J849" i="1" s="1"/>
  <c r="H865" i="1"/>
  <c r="J865" i="1" s="1"/>
  <c r="H881" i="1"/>
  <c r="J881" i="1" s="1"/>
  <c r="H897" i="1"/>
  <c r="J897" i="1" s="1"/>
  <c r="H910" i="1"/>
  <c r="J910" i="1" s="1"/>
  <c r="H914" i="1"/>
  <c r="J914" i="1" s="1"/>
  <c r="H918" i="1"/>
  <c r="J918" i="1" s="1"/>
  <c r="H922" i="1"/>
  <c r="J922" i="1" s="1"/>
  <c r="H926" i="1"/>
  <c r="J926" i="1" s="1"/>
  <c r="H930" i="1"/>
  <c r="J930" i="1" s="1"/>
  <c r="H934" i="1"/>
  <c r="J934" i="1" s="1"/>
  <c r="H938" i="1"/>
  <c r="J938" i="1" s="1"/>
  <c r="H942" i="1"/>
  <c r="J942" i="1" s="1"/>
  <c r="H946" i="1"/>
  <c r="J946" i="1" s="1"/>
  <c r="H950" i="1"/>
  <c r="J950" i="1" s="1"/>
  <c r="H954" i="1"/>
  <c r="J954" i="1" s="1"/>
  <c r="H958" i="1"/>
  <c r="J958" i="1" s="1"/>
  <c r="H962" i="1"/>
  <c r="J962" i="1" s="1"/>
  <c r="H966" i="1"/>
  <c r="J966" i="1" s="1"/>
  <c r="H970" i="1"/>
  <c r="J970" i="1" s="1"/>
  <c r="H974" i="1"/>
  <c r="J974" i="1" s="1"/>
  <c r="H978" i="1"/>
  <c r="J978" i="1" s="1"/>
  <c r="H982" i="1"/>
  <c r="J982" i="1" s="1"/>
  <c r="H986" i="1"/>
  <c r="J986" i="1" s="1"/>
  <c r="H990" i="1"/>
  <c r="J990" i="1" s="1"/>
  <c r="H994" i="1"/>
  <c r="J994" i="1" s="1"/>
  <c r="H998" i="1"/>
  <c r="J998" i="1" s="1"/>
  <c r="H1002" i="1"/>
  <c r="J1002" i="1" s="1"/>
  <c r="H1006" i="1"/>
  <c r="J1006" i="1" s="1"/>
  <c r="H1010" i="1"/>
  <c r="J1010" i="1" s="1"/>
  <c r="H1014" i="1"/>
  <c r="J1014" i="1" s="1"/>
  <c r="H1018" i="1"/>
  <c r="J1018" i="1" s="1"/>
  <c r="H1022" i="1"/>
  <c r="J1022" i="1" s="1"/>
  <c r="H1026" i="1"/>
  <c r="J1026" i="1" s="1"/>
  <c r="H1030" i="1"/>
  <c r="J1030" i="1" s="1"/>
  <c r="H1034" i="1"/>
  <c r="J1034" i="1" s="1"/>
  <c r="H1038" i="1"/>
  <c r="J1038" i="1" s="1"/>
  <c r="H1042" i="1"/>
  <c r="J1042" i="1" s="1"/>
  <c r="H1046" i="1"/>
  <c r="J1046" i="1" s="1"/>
  <c r="H1050" i="1"/>
  <c r="J1050" i="1" s="1"/>
  <c r="H1054" i="1"/>
  <c r="J1054" i="1" s="1"/>
  <c r="H1058" i="1"/>
  <c r="J1058" i="1" s="1"/>
  <c r="H1062" i="1"/>
  <c r="J1062" i="1" s="1"/>
  <c r="H1066" i="1"/>
  <c r="J1066" i="1" s="1"/>
  <c r="H1070" i="1"/>
  <c r="J1070" i="1" s="1"/>
  <c r="H1074" i="1"/>
  <c r="J1074" i="1" s="1"/>
  <c r="H1078" i="1"/>
  <c r="J1078" i="1" s="1"/>
  <c r="H1082" i="1"/>
  <c r="J1082" i="1" s="1"/>
  <c r="H1086" i="1"/>
  <c r="J1086" i="1" s="1"/>
  <c r="H1090" i="1"/>
  <c r="J1090" i="1" s="1"/>
  <c r="H1094" i="1"/>
  <c r="J1094" i="1" s="1"/>
  <c r="H1098" i="1"/>
  <c r="J1098" i="1" s="1"/>
  <c r="H1102" i="1"/>
  <c r="J1102" i="1" s="1"/>
  <c r="H1106" i="1"/>
  <c r="J1106" i="1" s="1"/>
  <c r="H1110" i="1"/>
  <c r="J1110" i="1" s="1"/>
  <c r="H1114" i="1"/>
  <c r="J1114" i="1" s="1"/>
  <c r="H1118" i="1"/>
  <c r="J1118" i="1" s="1"/>
  <c r="H1122" i="1"/>
  <c r="J1122" i="1" s="1"/>
  <c r="H1126" i="1"/>
  <c r="J1126" i="1" s="1"/>
  <c r="H1130" i="1"/>
  <c r="J1130" i="1" s="1"/>
  <c r="H1134" i="1"/>
  <c r="J1134" i="1" s="1"/>
  <c r="H1138" i="1"/>
  <c r="J1138" i="1" s="1"/>
  <c r="H1142" i="1"/>
  <c r="J1142" i="1" s="1"/>
  <c r="H1146" i="1"/>
  <c r="J1146" i="1" s="1"/>
  <c r="H1150" i="1"/>
  <c r="J1150" i="1" s="1"/>
  <c r="H1154" i="1"/>
  <c r="J1154" i="1" s="1"/>
  <c r="H1158" i="1"/>
  <c r="J1158" i="1" s="1"/>
  <c r="H1162" i="1"/>
  <c r="J1162" i="1" s="1"/>
  <c r="H581" i="1"/>
  <c r="J581" i="1" s="1"/>
  <c r="H597" i="1"/>
  <c r="J597" i="1" s="1"/>
  <c r="H613" i="1"/>
  <c r="J613" i="1" s="1"/>
  <c r="H629" i="1"/>
  <c r="J629" i="1" s="1"/>
  <c r="H645" i="1"/>
  <c r="J645" i="1" s="1"/>
  <c r="H661" i="1"/>
  <c r="J661" i="1" s="1"/>
  <c r="H677" i="1"/>
  <c r="J677" i="1" s="1"/>
  <c r="H693" i="1"/>
  <c r="J693" i="1" s="1"/>
  <c r="H709" i="1"/>
  <c r="J709" i="1" s="1"/>
  <c r="H725" i="1"/>
  <c r="J725" i="1" s="1"/>
  <c r="H741" i="1"/>
  <c r="J741" i="1" s="1"/>
  <c r="H757" i="1"/>
  <c r="J757" i="1" s="1"/>
  <c r="H773" i="1"/>
  <c r="J773" i="1" s="1"/>
  <c r="H789" i="1"/>
  <c r="J789" i="1" s="1"/>
  <c r="H805" i="1"/>
  <c r="J805" i="1" s="1"/>
  <c r="H821" i="1"/>
  <c r="J821" i="1" s="1"/>
  <c r="H837" i="1"/>
  <c r="J837" i="1" s="1"/>
  <c r="H853" i="1"/>
  <c r="J853" i="1" s="1"/>
  <c r="H869" i="1"/>
  <c r="J869" i="1" s="1"/>
  <c r="H885" i="1"/>
  <c r="J885" i="1" s="1"/>
  <c r="H901" i="1"/>
  <c r="J901" i="1" s="1"/>
  <c r="H911" i="1"/>
  <c r="J911" i="1" s="1"/>
  <c r="H915" i="1"/>
  <c r="J915" i="1" s="1"/>
  <c r="H919" i="1"/>
  <c r="J919" i="1" s="1"/>
  <c r="H923" i="1"/>
  <c r="J923" i="1" s="1"/>
  <c r="H927" i="1"/>
  <c r="J927" i="1" s="1"/>
  <c r="H931" i="1"/>
  <c r="J931" i="1" s="1"/>
  <c r="H935" i="1"/>
  <c r="J935" i="1" s="1"/>
  <c r="H939" i="1"/>
  <c r="J939" i="1" s="1"/>
  <c r="H943" i="1"/>
  <c r="J943" i="1" s="1"/>
  <c r="H947" i="1"/>
  <c r="J947" i="1" s="1"/>
  <c r="H951" i="1"/>
  <c r="J951" i="1" s="1"/>
  <c r="H955" i="1"/>
  <c r="J955" i="1" s="1"/>
  <c r="H959" i="1"/>
  <c r="J959" i="1" s="1"/>
  <c r="H963" i="1"/>
  <c r="J963" i="1" s="1"/>
  <c r="H967" i="1"/>
  <c r="J967" i="1" s="1"/>
  <c r="H971" i="1"/>
  <c r="J971" i="1" s="1"/>
  <c r="H975" i="1"/>
  <c r="J975" i="1" s="1"/>
  <c r="H979" i="1"/>
  <c r="J979" i="1" s="1"/>
  <c r="H983" i="1"/>
  <c r="J983" i="1" s="1"/>
  <c r="H987" i="1"/>
  <c r="J987" i="1" s="1"/>
  <c r="H991" i="1"/>
  <c r="J991" i="1" s="1"/>
  <c r="H995" i="1"/>
  <c r="J995" i="1" s="1"/>
  <c r="H999" i="1"/>
  <c r="J999" i="1" s="1"/>
  <c r="H1003" i="1"/>
  <c r="J1003" i="1" s="1"/>
  <c r="H1007" i="1"/>
  <c r="J1007" i="1" s="1"/>
  <c r="H1011" i="1"/>
  <c r="J1011" i="1" s="1"/>
  <c r="H1015" i="1"/>
  <c r="J1015" i="1" s="1"/>
  <c r="H1019" i="1"/>
  <c r="J1019" i="1" s="1"/>
  <c r="H1023" i="1"/>
  <c r="J1023" i="1" s="1"/>
  <c r="H1027" i="1"/>
  <c r="J1027" i="1" s="1"/>
  <c r="H1031" i="1"/>
  <c r="J1031" i="1" s="1"/>
  <c r="H1035" i="1"/>
  <c r="J1035" i="1" s="1"/>
  <c r="H1039" i="1"/>
  <c r="J1039" i="1" s="1"/>
  <c r="H1043" i="1"/>
  <c r="J1043" i="1" s="1"/>
  <c r="H1047" i="1"/>
  <c r="J1047" i="1" s="1"/>
  <c r="H1051" i="1"/>
  <c r="J1051" i="1" s="1"/>
  <c r="H1055" i="1"/>
  <c r="J1055" i="1" s="1"/>
  <c r="H1059" i="1"/>
  <c r="J1059" i="1" s="1"/>
  <c r="H1063" i="1"/>
  <c r="J1063" i="1" s="1"/>
  <c r="H1067" i="1"/>
  <c r="J1067" i="1" s="1"/>
  <c r="H1071" i="1"/>
  <c r="J1071" i="1" s="1"/>
  <c r="H1075" i="1"/>
  <c r="J1075" i="1" s="1"/>
  <c r="H1079" i="1"/>
  <c r="J1079" i="1" s="1"/>
  <c r="H1083" i="1"/>
  <c r="J1083" i="1" s="1"/>
  <c r="H1087" i="1"/>
  <c r="J1087" i="1" s="1"/>
  <c r="H1091" i="1"/>
  <c r="J1091" i="1" s="1"/>
  <c r="H1095" i="1"/>
  <c r="J1095" i="1" s="1"/>
  <c r="H1099" i="1"/>
  <c r="J1099" i="1" s="1"/>
  <c r="H1103" i="1"/>
  <c r="J1103" i="1" s="1"/>
  <c r="H1107" i="1"/>
  <c r="J1107" i="1" s="1"/>
  <c r="H1111" i="1"/>
  <c r="J1111" i="1" s="1"/>
  <c r="H1115" i="1"/>
  <c r="J1115" i="1" s="1"/>
  <c r="H1119" i="1"/>
  <c r="J1119" i="1" s="1"/>
  <c r="H1123" i="1"/>
  <c r="J1123" i="1" s="1"/>
  <c r="H1127" i="1"/>
  <c r="J1127" i="1" s="1"/>
  <c r="H1131" i="1"/>
  <c r="J1131" i="1" s="1"/>
  <c r="H1135" i="1"/>
  <c r="J1135" i="1" s="1"/>
  <c r="H1139" i="1"/>
  <c r="J1139" i="1" s="1"/>
  <c r="H1143" i="1"/>
  <c r="J1143" i="1" s="1"/>
  <c r="H1147" i="1"/>
  <c r="J1147" i="1" s="1"/>
  <c r="H1151" i="1"/>
  <c r="J1151" i="1" s="1"/>
  <c r="H1155" i="1"/>
  <c r="J1155" i="1" s="1"/>
  <c r="H1159" i="1"/>
  <c r="J1159" i="1" s="1"/>
  <c r="H1163" i="1"/>
  <c r="J1163" i="1" s="1"/>
  <c r="H1167" i="1"/>
  <c r="J1167" i="1" s="1"/>
  <c r="H1171" i="1"/>
  <c r="J1171" i="1" s="1"/>
  <c r="H1175" i="1"/>
  <c r="J1175" i="1" s="1"/>
  <c r="H1179" i="1"/>
  <c r="J1179" i="1" s="1"/>
  <c r="H1183" i="1"/>
  <c r="J1183" i="1" s="1"/>
  <c r="H1187" i="1"/>
  <c r="J1187" i="1" s="1"/>
  <c r="H1191" i="1"/>
  <c r="J1191" i="1" s="1"/>
  <c r="H1195" i="1"/>
  <c r="J1195" i="1" s="1"/>
  <c r="H1199" i="1"/>
  <c r="J1199" i="1" s="1"/>
  <c r="H1203" i="1"/>
  <c r="J1203" i="1" s="1"/>
  <c r="H1207" i="1"/>
  <c r="J1207" i="1" s="1"/>
  <c r="H1211" i="1"/>
  <c r="J1211" i="1" s="1"/>
  <c r="H1215" i="1"/>
  <c r="J1215" i="1" s="1"/>
  <c r="H1219" i="1"/>
  <c r="J1219" i="1" s="1"/>
  <c r="H1223" i="1"/>
  <c r="J1223" i="1" s="1"/>
  <c r="H1227" i="1"/>
  <c r="J1227" i="1" s="1"/>
  <c r="H1231" i="1"/>
  <c r="J1231" i="1" s="1"/>
  <c r="H1235" i="1"/>
  <c r="J1235" i="1" s="1"/>
  <c r="H1239" i="1"/>
  <c r="J1239" i="1" s="1"/>
  <c r="H1243" i="1"/>
  <c r="J1243" i="1" s="1"/>
  <c r="H1247" i="1"/>
  <c r="J1247" i="1" s="1"/>
  <c r="H1251" i="1"/>
  <c r="J1251" i="1" s="1"/>
  <c r="H1255" i="1"/>
  <c r="J1255" i="1" s="1"/>
  <c r="H1259" i="1"/>
  <c r="J1259" i="1" s="1"/>
  <c r="H1263" i="1"/>
  <c r="J1263" i="1" s="1"/>
  <c r="H1267" i="1"/>
  <c r="J1267" i="1" s="1"/>
  <c r="H1271" i="1"/>
  <c r="J1271" i="1" s="1"/>
  <c r="H1275" i="1"/>
  <c r="J1275" i="1" s="1"/>
  <c r="H1279" i="1"/>
  <c r="J1279" i="1" s="1"/>
  <c r="H1283" i="1"/>
  <c r="J1283" i="1" s="1"/>
  <c r="H1287" i="1"/>
  <c r="J1287" i="1" s="1"/>
  <c r="H1291" i="1"/>
  <c r="J1291" i="1" s="1"/>
  <c r="H1295" i="1"/>
  <c r="J1295" i="1" s="1"/>
  <c r="H1299" i="1"/>
  <c r="J1299" i="1" s="1"/>
  <c r="H1303" i="1"/>
  <c r="J1303" i="1" s="1"/>
  <c r="H1307" i="1"/>
  <c r="J1307" i="1" s="1"/>
  <c r="H1311" i="1"/>
  <c r="J1311" i="1" s="1"/>
  <c r="H1166" i="1"/>
  <c r="J1166" i="1" s="1"/>
  <c r="H1182" i="1"/>
  <c r="J1182" i="1" s="1"/>
  <c r="H1198" i="1"/>
  <c r="J1198" i="1" s="1"/>
  <c r="H1214" i="1"/>
  <c r="J1214" i="1" s="1"/>
  <c r="H1230" i="1"/>
  <c r="J1230" i="1" s="1"/>
  <c r="H1246" i="1"/>
  <c r="J1246" i="1" s="1"/>
  <c r="H1262" i="1"/>
  <c r="J1262" i="1" s="1"/>
  <c r="H1278" i="1"/>
  <c r="J1278" i="1" s="1"/>
  <c r="H1294" i="1"/>
  <c r="J1294" i="1" s="1"/>
  <c r="H1310" i="1"/>
  <c r="J1310" i="1" s="1"/>
  <c r="H1319" i="1"/>
  <c r="J1319" i="1" s="1"/>
  <c r="H1327" i="1"/>
  <c r="J1327" i="1" s="1"/>
  <c r="H1333" i="1"/>
  <c r="J1333" i="1" s="1"/>
  <c r="H1338" i="1"/>
  <c r="J1338" i="1" s="1"/>
  <c r="H1343" i="1"/>
  <c r="J1343" i="1" s="1"/>
  <c r="H1349" i="1"/>
  <c r="J1349" i="1" s="1"/>
  <c r="H1354" i="1"/>
  <c r="J1354" i="1" s="1"/>
  <c r="H1358" i="1"/>
  <c r="J1358" i="1" s="1"/>
  <c r="H1362" i="1"/>
  <c r="J1362" i="1" s="1"/>
  <c r="H1366" i="1"/>
  <c r="J1366" i="1" s="1"/>
  <c r="H1370" i="1"/>
  <c r="J1370" i="1" s="1"/>
  <c r="H1374" i="1"/>
  <c r="J1374" i="1" s="1"/>
  <c r="H1378" i="1"/>
  <c r="J1378" i="1" s="1"/>
  <c r="H1382" i="1"/>
  <c r="J1382" i="1" s="1"/>
  <c r="H1386" i="1"/>
  <c r="J1386" i="1" s="1"/>
  <c r="H1390" i="1"/>
  <c r="J1390" i="1" s="1"/>
  <c r="H1394" i="1"/>
  <c r="J1394" i="1" s="1"/>
  <c r="H1398" i="1"/>
  <c r="J1398" i="1" s="1"/>
  <c r="H1402" i="1"/>
  <c r="J1402" i="1" s="1"/>
  <c r="H1406" i="1"/>
  <c r="J1406" i="1" s="1"/>
  <c r="H1410" i="1"/>
  <c r="J1410" i="1" s="1"/>
  <c r="H1414" i="1"/>
  <c r="J1414" i="1" s="1"/>
  <c r="H1418" i="1"/>
  <c r="J1418" i="1" s="1"/>
  <c r="H1422" i="1"/>
  <c r="J1422" i="1" s="1"/>
  <c r="H1426" i="1"/>
  <c r="J1426" i="1" s="1"/>
  <c r="H1430" i="1"/>
  <c r="J1430" i="1" s="1"/>
  <c r="H1434" i="1"/>
  <c r="J1434" i="1" s="1"/>
  <c r="H1438" i="1"/>
  <c r="J1438" i="1" s="1"/>
  <c r="H1442" i="1"/>
  <c r="J1442" i="1" s="1"/>
  <c r="H1446" i="1"/>
  <c r="J1446" i="1" s="1"/>
  <c r="H1450" i="1"/>
  <c r="J1450" i="1" s="1"/>
  <c r="H1454" i="1"/>
  <c r="J1454" i="1" s="1"/>
  <c r="H1458" i="1"/>
  <c r="J1458" i="1" s="1"/>
  <c r="H1462" i="1"/>
  <c r="J1462" i="1" s="1"/>
  <c r="H1466" i="1"/>
  <c r="J1466" i="1" s="1"/>
  <c r="H1470" i="1"/>
  <c r="J1470" i="1" s="1"/>
  <c r="H1474" i="1"/>
  <c r="J1474" i="1" s="1"/>
  <c r="H1478" i="1"/>
  <c r="J1478" i="1" s="1"/>
  <c r="H1482" i="1"/>
  <c r="J1482" i="1" s="1"/>
  <c r="H1486" i="1"/>
  <c r="J1486" i="1" s="1"/>
  <c r="H1490" i="1"/>
  <c r="J1490" i="1" s="1"/>
  <c r="H1494" i="1"/>
  <c r="J1494" i="1" s="1"/>
  <c r="H1498" i="1"/>
  <c r="J1498" i="1" s="1"/>
  <c r="H1502" i="1"/>
  <c r="J1502" i="1" s="1"/>
  <c r="H1506" i="1"/>
  <c r="J1506" i="1" s="1"/>
  <c r="H1510" i="1"/>
  <c r="J1510" i="1" s="1"/>
  <c r="H1514" i="1"/>
  <c r="J1514" i="1" s="1"/>
  <c r="H1518" i="1"/>
  <c r="J1518" i="1" s="1"/>
  <c r="H1522" i="1"/>
  <c r="J1522" i="1" s="1"/>
  <c r="H1526" i="1"/>
  <c r="J1526" i="1" s="1"/>
  <c r="H1530" i="1"/>
  <c r="J1530" i="1" s="1"/>
  <c r="G3" i="1"/>
  <c r="I3" i="1" s="1"/>
  <c r="G7" i="1"/>
  <c r="I7" i="1" s="1"/>
  <c r="G11" i="1"/>
  <c r="I11" i="1" s="1"/>
  <c r="G15" i="1"/>
  <c r="I15" i="1" s="1"/>
  <c r="G19" i="1"/>
  <c r="I19" i="1" s="1"/>
  <c r="G23" i="1"/>
  <c r="I23" i="1" s="1"/>
  <c r="G27" i="1"/>
  <c r="I27" i="1" s="1"/>
  <c r="G31" i="1"/>
  <c r="I31" i="1" s="1"/>
  <c r="G35" i="1"/>
  <c r="I35" i="1" s="1"/>
  <c r="G39" i="1"/>
  <c r="I39" i="1" s="1"/>
  <c r="G43" i="1"/>
  <c r="I43" i="1" s="1"/>
  <c r="G47" i="1"/>
  <c r="I47" i="1" s="1"/>
  <c r="G51" i="1"/>
  <c r="I51" i="1" s="1"/>
  <c r="G55" i="1"/>
  <c r="I55" i="1" s="1"/>
  <c r="G59" i="1"/>
  <c r="I59" i="1" s="1"/>
  <c r="G63" i="1"/>
  <c r="I63" i="1" s="1"/>
  <c r="G67" i="1"/>
  <c r="I67" i="1" s="1"/>
  <c r="G71" i="1"/>
  <c r="I71" i="1" s="1"/>
  <c r="G75" i="1"/>
  <c r="I75" i="1" s="1"/>
  <c r="G79" i="1"/>
  <c r="I79" i="1" s="1"/>
  <c r="G83" i="1"/>
  <c r="I83" i="1" s="1"/>
  <c r="G87" i="1"/>
  <c r="I87" i="1" s="1"/>
  <c r="G91" i="1"/>
  <c r="I91" i="1" s="1"/>
  <c r="G95" i="1"/>
  <c r="I95" i="1" s="1"/>
  <c r="G99" i="1"/>
  <c r="I99" i="1" s="1"/>
  <c r="G103" i="1"/>
  <c r="I103" i="1" s="1"/>
  <c r="G107" i="1"/>
  <c r="I107" i="1" s="1"/>
  <c r="G111" i="1"/>
  <c r="I111" i="1" s="1"/>
  <c r="G115" i="1"/>
  <c r="I115" i="1" s="1"/>
  <c r="G119" i="1"/>
  <c r="I119" i="1" s="1"/>
  <c r="G123" i="1"/>
  <c r="I123" i="1" s="1"/>
  <c r="G127" i="1"/>
  <c r="I127" i="1" s="1"/>
  <c r="G131" i="1"/>
  <c r="I131" i="1" s="1"/>
  <c r="G135" i="1"/>
  <c r="I135" i="1" s="1"/>
  <c r="G139" i="1"/>
  <c r="I139" i="1" s="1"/>
  <c r="G143" i="1"/>
  <c r="I143" i="1" s="1"/>
  <c r="G147" i="1"/>
  <c r="I147" i="1" s="1"/>
  <c r="G151" i="1"/>
  <c r="I151" i="1" s="1"/>
  <c r="G155" i="1"/>
  <c r="I155" i="1" s="1"/>
  <c r="G159" i="1"/>
  <c r="I159" i="1" s="1"/>
  <c r="G163" i="1"/>
  <c r="I163" i="1" s="1"/>
  <c r="G167" i="1"/>
  <c r="I167" i="1" s="1"/>
  <c r="G171" i="1"/>
  <c r="I171" i="1" s="1"/>
  <c r="G175" i="1"/>
  <c r="I175" i="1" s="1"/>
  <c r="G179" i="1"/>
  <c r="I179" i="1" s="1"/>
  <c r="G183" i="1"/>
  <c r="I183" i="1" s="1"/>
  <c r="G187" i="1"/>
  <c r="I187" i="1" s="1"/>
  <c r="G191" i="1"/>
  <c r="I191" i="1" s="1"/>
  <c r="G195" i="1"/>
  <c r="I195" i="1" s="1"/>
  <c r="G199" i="1"/>
  <c r="I199" i="1" s="1"/>
  <c r="G203" i="1"/>
  <c r="I203" i="1" s="1"/>
  <c r="G207" i="1"/>
  <c r="I207" i="1" s="1"/>
  <c r="G211" i="1"/>
  <c r="I211" i="1" s="1"/>
  <c r="G215" i="1"/>
  <c r="I215" i="1" s="1"/>
  <c r="G219" i="1"/>
  <c r="I219" i="1" s="1"/>
  <c r="G223" i="1"/>
  <c r="I223" i="1" s="1"/>
  <c r="G227" i="1"/>
  <c r="I227" i="1" s="1"/>
  <c r="G231" i="1"/>
  <c r="I231" i="1" s="1"/>
  <c r="G235" i="1"/>
  <c r="I235" i="1" s="1"/>
  <c r="H1170" i="1"/>
  <c r="J1170" i="1" s="1"/>
  <c r="H1186" i="1"/>
  <c r="J1186" i="1" s="1"/>
  <c r="H1202" i="1"/>
  <c r="J1202" i="1" s="1"/>
  <c r="H1218" i="1"/>
  <c r="J1218" i="1" s="1"/>
  <c r="H1234" i="1"/>
  <c r="J1234" i="1" s="1"/>
  <c r="H1250" i="1"/>
  <c r="J1250" i="1" s="1"/>
  <c r="H1266" i="1"/>
  <c r="J1266" i="1" s="1"/>
  <c r="H1282" i="1"/>
  <c r="J1282" i="1" s="1"/>
  <c r="H1298" i="1"/>
  <c r="J1298" i="1" s="1"/>
  <c r="H1314" i="1"/>
  <c r="J1314" i="1" s="1"/>
  <c r="H1322" i="1"/>
  <c r="J1322" i="1" s="1"/>
  <c r="H1329" i="1"/>
  <c r="J1329" i="1" s="1"/>
  <c r="H1334" i="1"/>
  <c r="J1334" i="1" s="1"/>
  <c r="H1339" i="1"/>
  <c r="J1339" i="1" s="1"/>
  <c r="H1345" i="1"/>
  <c r="J1345" i="1" s="1"/>
  <c r="H1350" i="1"/>
  <c r="J1350" i="1" s="1"/>
  <c r="H1355" i="1"/>
  <c r="J1355" i="1" s="1"/>
  <c r="H1359" i="1"/>
  <c r="J1359" i="1" s="1"/>
  <c r="H1363" i="1"/>
  <c r="J1363" i="1" s="1"/>
  <c r="H1367" i="1"/>
  <c r="J1367" i="1" s="1"/>
  <c r="H1371" i="1"/>
  <c r="J1371" i="1" s="1"/>
  <c r="H1375" i="1"/>
  <c r="J1375" i="1" s="1"/>
  <c r="H1379" i="1"/>
  <c r="J1379" i="1" s="1"/>
  <c r="H1383" i="1"/>
  <c r="J1383" i="1" s="1"/>
  <c r="H1387" i="1"/>
  <c r="J1387" i="1" s="1"/>
  <c r="H1391" i="1"/>
  <c r="J1391" i="1" s="1"/>
  <c r="H1395" i="1"/>
  <c r="J1395" i="1" s="1"/>
  <c r="H1399" i="1"/>
  <c r="J1399" i="1" s="1"/>
  <c r="H1403" i="1"/>
  <c r="J1403" i="1" s="1"/>
  <c r="H1407" i="1"/>
  <c r="J1407" i="1" s="1"/>
  <c r="H1411" i="1"/>
  <c r="J1411" i="1" s="1"/>
  <c r="H1415" i="1"/>
  <c r="J1415" i="1" s="1"/>
  <c r="H1419" i="1"/>
  <c r="J1419" i="1" s="1"/>
  <c r="H1423" i="1"/>
  <c r="J1423" i="1" s="1"/>
  <c r="H1427" i="1"/>
  <c r="J1427" i="1" s="1"/>
  <c r="H1431" i="1"/>
  <c r="J1431" i="1" s="1"/>
  <c r="H1435" i="1"/>
  <c r="J1435" i="1" s="1"/>
  <c r="H1439" i="1"/>
  <c r="J1439" i="1" s="1"/>
  <c r="H1443" i="1"/>
  <c r="J1443" i="1" s="1"/>
  <c r="H1447" i="1"/>
  <c r="J1447" i="1" s="1"/>
  <c r="H1451" i="1"/>
  <c r="J1451" i="1" s="1"/>
  <c r="H1455" i="1"/>
  <c r="J1455" i="1" s="1"/>
  <c r="H1459" i="1"/>
  <c r="J1459" i="1" s="1"/>
  <c r="H1463" i="1"/>
  <c r="J1463" i="1" s="1"/>
  <c r="H1467" i="1"/>
  <c r="J1467" i="1" s="1"/>
  <c r="H1471" i="1"/>
  <c r="J1471" i="1" s="1"/>
  <c r="H1475" i="1"/>
  <c r="J1475" i="1" s="1"/>
  <c r="H1479" i="1"/>
  <c r="J1479" i="1" s="1"/>
  <c r="H1483" i="1"/>
  <c r="J1483" i="1" s="1"/>
  <c r="H1487" i="1"/>
  <c r="J1487" i="1" s="1"/>
  <c r="H1491" i="1"/>
  <c r="J1491" i="1" s="1"/>
  <c r="H1495" i="1"/>
  <c r="J1495" i="1" s="1"/>
  <c r="H1499" i="1"/>
  <c r="J1499" i="1" s="1"/>
  <c r="H1503" i="1"/>
  <c r="J1503" i="1" s="1"/>
  <c r="H1507" i="1"/>
  <c r="J1507" i="1" s="1"/>
  <c r="H1511" i="1"/>
  <c r="J1511" i="1" s="1"/>
  <c r="H1515" i="1"/>
  <c r="J1515" i="1" s="1"/>
  <c r="H1519" i="1"/>
  <c r="J1519" i="1" s="1"/>
  <c r="H1523" i="1"/>
  <c r="J1523" i="1" s="1"/>
  <c r="H1527" i="1"/>
  <c r="J1527" i="1" s="1"/>
  <c r="G4" i="1"/>
  <c r="I4" i="1" s="1"/>
  <c r="G8" i="1"/>
  <c r="I8" i="1" s="1"/>
  <c r="G12" i="1"/>
  <c r="I12" i="1" s="1"/>
  <c r="G16" i="1"/>
  <c r="I16" i="1" s="1"/>
  <c r="G20" i="1"/>
  <c r="I20" i="1" s="1"/>
  <c r="G24" i="1"/>
  <c r="I24" i="1" s="1"/>
  <c r="G28" i="1"/>
  <c r="I28" i="1" s="1"/>
  <c r="G32" i="1"/>
  <c r="I32" i="1" s="1"/>
  <c r="G36" i="1"/>
  <c r="I36" i="1" s="1"/>
  <c r="G40" i="1"/>
  <c r="I40" i="1" s="1"/>
  <c r="G44" i="1"/>
  <c r="I44" i="1" s="1"/>
  <c r="G48" i="1"/>
  <c r="I48" i="1" s="1"/>
  <c r="G52" i="1"/>
  <c r="I52" i="1" s="1"/>
  <c r="G56" i="1"/>
  <c r="I56" i="1" s="1"/>
  <c r="G60" i="1"/>
  <c r="I60" i="1" s="1"/>
  <c r="G64" i="1"/>
  <c r="I64" i="1" s="1"/>
  <c r="G68" i="1"/>
  <c r="I68" i="1" s="1"/>
  <c r="G72" i="1"/>
  <c r="I72" i="1" s="1"/>
  <c r="G76" i="1"/>
  <c r="I76" i="1" s="1"/>
  <c r="G80" i="1"/>
  <c r="I80" i="1" s="1"/>
  <c r="G84" i="1"/>
  <c r="I84" i="1" s="1"/>
  <c r="G88" i="1"/>
  <c r="I88" i="1" s="1"/>
  <c r="G92" i="1"/>
  <c r="I92" i="1" s="1"/>
  <c r="G96" i="1"/>
  <c r="I96" i="1" s="1"/>
  <c r="G100" i="1"/>
  <c r="I100" i="1" s="1"/>
  <c r="G104" i="1"/>
  <c r="I104" i="1" s="1"/>
  <c r="G108" i="1"/>
  <c r="I108" i="1" s="1"/>
  <c r="G112" i="1"/>
  <c r="I112" i="1" s="1"/>
  <c r="G116" i="1"/>
  <c r="I116" i="1" s="1"/>
  <c r="G120" i="1"/>
  <c r="I120" i="1" s="1"/>
  <c r="G124" i="1"/>
  <c r="I124" i="1" s="1"/>
  <c r="G128" i="1"/>
  <c r="I128" i="1" s="1"/>
  <c r="G132" i="1"/>
  <c r="I132" i="1" s="1"/>
  <c r="G136" i="1"/>
  <c r="I136" i="1" s="1"/>
  <c r="G140" i="1"/>
  <c r="I140" i="1" s="1"/>
  <c r="G144" i="1"/>
  <c r="I144" i="1" s="1"/>
  <c r="G148" i="1"/>
  <c r="I148" i="1" s="1"/>
  <c r="G152" i="1"/>
  <c r="I152" i="1" s="1"/>
  <c r="G156" i="1"/>
  <c r="I156" i="1" s="1"/>
  <c r="G160" i="1"/>
  <c r="I160" i="1" s="1"/>
  <c r="G164" i="1"/>
  <c r="I164" i="1" s="1"/>
  <c r="G168" i="1"/>
  <c r="I168" i="1" s="1"/>
  <c r="G172" i="1"/>
  <c r="I172" i="1" s="1"/>
  <c r="G176" i="1"/>
  <c r="I176" i="1" s="1"/>
  <c r="G180" i="1"/>
  <c r="I180" i="1" s="1"/>
  <c r="G184" i="1"/>
  <c r="I184" i="1" s="1"/>
  <c r="G188" i="1"/>
  <c r="I188" i="1" s="1"/>
  <c r="G192" i="1"/>
  <c r="I192" i="1" s="1"/>
  <c r="G196" i="1"/>
  <c r="I196" i="1" s="1"/>
  <c r="H1174" i="1"/>
  <c r="J1174" i="1" s="1"/>
  <c r="H1190" i="1"/>
  <c r="J1190" i="1" s="1"/>
  <c r="H1206" i="1"/>
  <c r="J1206" i="1" s="1"/>
  <c r="H1222" i="1"/>
  <c r="J1222" i="1" s="1"/>
  <c r="H1238" i="1"/>
  <c r="J1238" i="1" s="1"/>
  <c r="H1254" i="1"/>
  <c r="J1254" i="1" s="1"/>
  <c r="H1270" i="1"/>
  <c r="J1270" i="1" s="1"/>
  <c r="H1286" i="1"/>
  <c r="J1286" i="1" s="1"/>
  <c r="H1302" i="1"/>
  <c r="J1302" i="1" s="1"/>
  <c r="H1315" i="1"/>
  <c r="J1315" i="1" s="1"/>
  <c r="H1323" i="1"/>
  <c r="J1323" i="1" s="1"/>
  <c r="H1330" i="1"/>
  <c r="J1330" i="1" s="1"/>
  <c r="H1335" i="1"/>
  <c r="J1335" i="1" s="1"/>
  <c r="H1341" i="1"/>
  <c r="J1341" i="1" s="1"/>
  <c r="H1346" i="1"/>
  <c r="J1346" i="1" s="1"/>
  <c r="H1351" i="1"/>
  <c r="J1351" i="1" s="1"/>
  <c r="H1356" i="1"/>
  <c r="J1356" i="1" s="1"/>
  <c r="H1360" i="1"/>
  <c r="J1360" i="1" s="1"/>
  <c r="H1364" i="1"/>
  <c r="J1364" i="1" s="1"/>
  <c r="H1368" i="1"/>
  <c r="J1368" i="1" s="1"/>
  <c r="H1372" i="1"/>
  <c r="J1372" i="1" s="1"/>
  <c r="H1376" i="1"/>
  <c r="J1376" i="1" s="1"/>
  <c r="H1380" i="1"/>
  <c r="J1380" i="1" s="1"/>
  <c r="H1384" i="1"/>
  <c r="J1384" i="1" s="1"/>
  <c r="H1388" i="1"/>
  <c r="J1388" i="1" s="1"/>
  <c r="H1392" i="1"/>
  <c r="J1392" i="1" s="1"/>
  <c r="H1396" i="1"/>
  <c r="J1396" i="1" s="1"/>
  <c r="H1400" i="1"/>
  <c r="J1400" i="1" s="1"/>
  <c r="H1404" i="1"/>
  <c r="J1404" i="1" s="1"/>
  <c r="H1408" i="1"/>
  <c r="J1408" i="1" s="1"/>
  <c r="H1412" i="1"/>
  <c r="J1412" i="1" s="1"/>
  <c r="H1416" i="1"/>
  <c r="J1416" i="1" s="1"/>
  <c r="H1420" i="1"/>
  <c r="J1420" i="1" s="1"/>
  <c r="H1424" i="1"/>
  <c r="J1424" i="1" s="1"/>
  <c r="H1428" i="1"/>
  <c r="J1428" i="1" s="1"/>
  <c r="H1432" i="1"/>
  <c r="J1432" i="1" s="1"/>
  <c r="H1436" i="1"/>
  <c r="J1436" i="1" s="1"/>
  <c r="H1440" i="1"/>
  <c r="J1440" i="1" s="1"/>
  <c r="H1444" i="1"/>
  <c r="J1444" i="1" s="1"/>
  <c r="H1448" i="1"/>
  <c r="J1448" i="1" s="1"/>
  <c r="H1452" i="1"/>
  <c r="J1452" i="1" s="1"/>
  <c r="H1456" i="1"/>
  <c r="J1456" i="1" s="1"/>
  <c r="H1460" i="1"/>
  <c r="J1460" i="1" s="1"/>
  <c r="H1464" i="1"/>
  <c r="J1464" i="1" s="1"/>
  <c r="H1468" i="1"/>
  <c r="J1468" i="1" s="1"/>
  <c r="H1472" i="1"/>
  <c r="J1472" i="1" s="1"/>
  <c r="H1476" i="1"/>
  <c r="J1476" i="1" s="1"/>
  <c r="H1480" i="1"/>
  <c r="J1480" i="1" s="1"/>
  <c r="H1484" i="1"/>
  <c r="J1484" i="1" s="1"/>
  <c r="H1488" i="1"/>
  <c r="J1488" i="1" s="1"/>
  <c r="H1492" i="1"/>
  <c r="J1492" i="1" s="1"/>
  <c r="H1496" i="1"/>
  <c r="J1496" i="1" s="1"/>
  <c r="H1500" i="1"/>
  <c r="J1500" i="1" s="1"/>
  <c r="H1504" i="1"/>
  <c r="J1504" i="1" s="1"/>
  <c r="H1508" i="1"/>
  <c r="J1508" i="1" s="1"/>
  <c r="H1512" i="1"/>
  <c r="J1512" i="1" s="1"/>
  <c r="H1516" i="1"/>
  <c r="J1516" i="1" s="1"/>
  <c r="H1520" i="1"/>
  <c r="J1520" i="1" s="1"/>
  <c r="H1524" i="1"/>
  <c r="J1524" i="1" s="1"/>
  <c r="H1528" i="1"/>
  <c r="J1528" i="1" s="1"/>
  <c r="G5" i="1"/>
  <c r="I5" i="1" s="1"/>
  <c r="G9" i="1"/>
  <c r="I9" i="1" s="1"/>
  <c r="G13" i="1"/>
  <c r="I13" i="1" s="1"/>
  <c r="G17" i="1"/>
  <c r="I17" i="1" s="1"/>
  <c r="G21" i="1"/>
  <c r="I21" i="1" s="1"/>
  <c r="G25" i="1"/>
  <c r="I25" i="1" s="1"/>
  <c r="G29" i="1"/>
  <c r="I29" i="1" s="1"/>
  <c r="G33" i="1"/>
  <c r="I33" i="1" s="1"/>
  <c r="G37" i="1"/>
  <c r="I37" i="1" s="1"/>
  <c r="G41" i="1"/>
  <c r="I41" i="1" s="1"/>
  <c r="G45" i="1"/>
  <c r="I45" i="1" s="1"/>
  <c r="G49" i="1"/>
  <c r="I49" i="1" s="1"/>
  <c r="G53" i="1"/>
  <c r="I53" i="1" s="1"/>
  <c r="G57" i="1"/>
  <c r="I57" i="1" s="1"/>
  <c r="G61" i="1"/>
  <c r="I61" i="1" s="1"/>
  <c r="G65" i="1"/>
  <c r="I65" i="1" s="1"/>
  <c r="G69" i="1"/>
  <c r="I69" i="1" s="1"/>
  <c r="G73" i="1"/>
  <c r="I73" i="1" s="1"/>
  <c r="G77" i="1"/>
  <c r="I77" i="1" s="1"/>
  <c r="G81" i="1"/>
  <c r="I81" i="1" s="1"/>
  <c r="G85" i="1"/>
  <c r="I85" i="1" s="1"/>
  <c r="G89" i="1"/>
  <c r="I89" i="1" s="1"/>
  <c r="G93" i="1"/>
  <c r="I93" i="1" s="1"/>
  <c r="G97" i="1"/>
  <c r="I97" i="1" s="1"/>
  <c r="G101" i="1"/>
  <c r="I101" i="1" s="1"/>
  <c r="G105" i="1"/>
  <c r="I105" i="1" s="1"/>
  <c r="G109" i="1"/>
  <c r="I109" i="1" s="1"/>
  <c r="G113" i="1"/>
  <c r="I113" i="1" s="1"/>
  <c r="G117" i="1"/>
  <c r="I117" i="1" s="1"/>
  <c r="G121" i="1"/>
  <c r="I121" i="1" s="1"/>
  <c r="G125" i="1"/>
  <c r="I125" i="1" s="1"/>
  <c r="G129" i="1"/>
  <c r="I129" i="1" s="1"/>
  <c r="G133" i="1"/>
  <c r="I133" i="1" s="1"/>
  <c r="G137" i="1"/>
  <c r="I137" i="1" s="1"/>
  <c r="G141" i="1"/>
  <c r="I141" i="1" s="1"/>
  <c r="G145" i="1"/>
  <c r="I145" i="1" s="1"/>
  <c r="G149" i="1"/>
  <c r="I149" i="1" s="1"/>
  <c r="G153" i="1"/>
  <c r="I153" i="1" s="1"/>
  <c r="G157" i="1"/>
  <c r="I157" i="1" s="1"/>
  <c r="G161" i="1"/>
  <c r="I161" i="1" s="1"/>
  <c r="G165" i="1"/>
  <c r="I165" i="1" s="1"/>
  <c r="G169" i="1"/>
  <c r="I169" i="1" s="1"/>
  <c r="H1178" i="1"/>
  <c r="J1178" i="1" s="1"/>
  <c r="H1194" i="1"/>
  <c r="J1194" i="1" s="1"/>
  <c r="H1210" i="1"/>
  <c r="J1210" i="1" s="1"/>
  <c r="H1226" i="1"/>
  <c r="J1226" i="1" s="1"/>
  <c r="H1242" i="1"/>
  <c r="J1242" i="1" s="1"/>
  <c r="H1258" i="1"/>
  <c r="J1258" i="1" s="1"/>
  <c r="H1274" i="1"/>
  <c r="J1274" i="1" s="1"/>
  <c r="H1290" i="1"/>
  <c r="J1290" i="1" s="1"/>
  <c r="H1306" i="1"/>
  <c r="J1306" i="1" s="1"/>
  <c r="H1318" i="1"/>
  <c r="J1318" i="1" s="1"/>
  <c r="H1326" i="1"/>
  <c r="J1326" i="1" s="1"/>
  <c r="H1331" i="1"/>
  <c r="J1331" i="1" s="1"/>
  <c r="H1337" i="1"/>
  <c r="J1337" i="1" s="1"/>
  <c r="H1342" i="1"/>
  <c r="J1342" i="1" s="1"/>
  <c r="H1347" i="1"/>
  <c r="J1347" i="1" s="1"/>
  <c r="H1353" i="1"/>
  <c r="J1353" i="1" s="1"/>
  <c r="H1357" i="1"/>
  <c r="J1357" i="1" s="1"/>
  <c r="H1361" i="1"/>
  <c r="J1361" i="1" s="1"/>
  <c r="H1365" i="1"/>
  <c r="J1365" i="1" s="1"/>
  <c r="H1369" i="1"/>
  <c r="J1369" i="1" s="1"/>
  <c r="H1373" i="1"/>
  <c r="J1373" i="1" s="1"/>
  <c r="H1377" i="1"/>
  <c r="J1377" i="1" s="1"/>
  <c r="H1381" i="1"/>
  <c r="J1381" i="1" s="1"/>
  <c r="H1385" i="1"/>
  <c r="J1385" i="1" s="1"/>
  <c r="H1389" i="1"/>
  <c r="J1389" i="1" s="1"/>
  <c r="H1393" i="1"/>
  <c r="J1393" i="1" s="1"/>
  <c r="H1397" i="1"/>
  <c r="J1397" i="1" s="1"/>
  <c r="H1401" i="1"/>
  <c r="J1401" i="1" s="1"/>
  <c r="H1405" i="1"/>
  <c r="J1405" i="1" s="1"/>
  <c r="H1409" i="1"/>
  <c r="J1409" i="1" s="1"/>
  <c r="H1413" i="1"/>
  <c r="J1413" i="1" s="1"/>
  <c r="H1417" i="1"/>
  <c r="J1417" i="1" s="1"/>
  <c r="H1421" i="1"/>
  <c r="J1421" i="1" s="1"/>
  <c r="H1425" i="1"/>
  <c r="J1425" i="1" s="1"/>
  <c r="H1429" i="1"/>
  <c r="J1429" i="1" s="1"/>
  <c r="H1433" i="1"/>
  <c r="J1433" i="1" s="1"/>
  <c r="H1437" i="1"/>
  <c r="J1437" i="1" s="1"/>
  <c r="H1441" i="1"/>
  <c r="J1441" i="1" s="1"/>
  <c r="H1445" i="1"/>
  <c r="J1445" i="1" s="1"/>
  <c r="H1449" i="1"/>
  <c r="J1449" i="1" s="1"/>
  <c r="H1453" i="1"/>
  <c r="J1453" i="1" s="1"/>
  <c r="H1457" i="1"/>
  <c r="J1457" i="1" s="1"/>
  <c r="H1461" i="1"/>
  <c r="J1461" i="1" s="1"/>
  <c r="H1465" i="1"/>
  <c r="J1465" i="1" s="1"/>
  <c r="H1469" i="1"/>
  <c r="J1469" i="1" s="1"/>
  <c r="H1473" i="1"/>
  <c r="J1473" i="1" s="1"/>
  <c r="H1477" i="1"/>
  <c r="J1477" i="1" s="1"/>
  <c r="H1481" i="1"/>
  <c r="J1481" i="1" s="1"/>
  <c r="H1485" i="1"/>
  <c r="J1485" i="1" s="1"/>
  <c r="H1489" i="1"/>
  <c r="J1489" i="1" s="1"/>
  <c r="H1493" i="1"/>
  <c r="J1493" i="1" s="1"/>
  <c r="H1497" i="1"/>
  <c r="J1497" i="1" s="1"/>
  <c r="H1501" i="1"/>
  <c r="J1501" i="1" s="1"/>
  <c r="H1505" i="1"/>
  <c r="J1505" i="1" s="1"/>
  <c r="H1509" i="1"/>
  <c r="J1509" i="1" s="1"/>
  <c r="H1513" i="1"/>
  <c r="J1513" i="1" s="1"/>
  <c r="H1517" i="1"/>
  <c r="J1517" i="1" s="1"/>
  <c r="H1521" i="1"/>
  <c r="J1521" i="1" s="1"/>
  <c r="H1525" i="1"/>
  <c r="J1525" i="1" s="1"/>
  <c r="H1529" i="1"/>
  <c r="J1529" i="1" s="1"/>
  <c r="H2" i="1"/>
  <c r="J2" i="1" s="1"/>
  <c r="G6" i="1"/>
  <c r="I6" i="1" s="1"/>
  <c r="G10" i="1"/>
  <c r="I10" i="1" s="1"/>
  <c r="G14" i="1"/>
  <c r="I14" i="1" s="1"/>
  <c r="G18" i="1"/>
  <c r="I18" i="1" s="1"/>
  <c r="G22" i="1"/>
  <c r="I22" i="1" s="1"/>
  <c r="G26" i="1"/>
  <c r="I26" i="1" s="1"/>
  <c r="G30" i="1"/>
  <c r="I30" i="1" s="1"/>
  <c r="G34" i="1"/>
  <c r="I34" i="1" s="1"/>
  <c r="G38" i="1"/>
  <c r="I38" i="1" s="1"/>
  <c r="G42" i="1"/>
  <c r="I42" i="1" s="1"/>
  <c r="G46" i="1"/>
  <c r="I46" i="1" s="1"/>
  <c r="G50" i="1"/>
  <c r="I50" i="1" s="1"/>
  <c r="G54" i="1"/>
  <c r="I54" i="1" s="1"/>
  <c r="G58" i="1"/>
  <c r="I58" i="1" s="1"/>
  <c r="G62" i="1"/>
  <c r="I62" i="1" s="1"/>
  <c r="G66" i="1"/>
  <c r="I66" i="1" s="1"/>
  <c r="G70" i="1"/>
  <c r="I70" i="1" s="1"/>
  <c r="G74" i="1"/>
  <c r="I74" i="1" s="1"/>
  <c r="G78" i="1"/>
  <c r="I78" i="1" s="1"/>
  <c r="G82" i="1"/>
  <c r="I82" i="1" s="1"/>
  <c r="G86" i="1"/>
  <c r="I86" i="1" s="1"/>
  <c r="G90" i="1"/>
  <c r="I90" i="1" s="1"/>
  <c r="G94" i="1"/>
  <c r="I94" i="1" s="1"/>
  <c r="G98" i="1"/>
  <c r="I98" i="1" s="1"/>
  <c r="G102" i="1"/>
  <c r="I102" i="1" s="1"/>
  <c r="G106" i="1"/>
  <c r="I106" i="1" s="1"/>
  <c r="G110" i="1"/>
  <c r="I110" i="1" s="1"/>
  <c r="G114" i="1"/>
  <c r="I114" i="1" s="1"/>
  <c r="G118" i="1"/>
  <c r="I118" i="1" s="1"/>
  <c r="G122" i="1"/>
  <c r="I122" i="1" s="1"/>
  <c r="G126" i="1"/>
  <c r="I126" i="1" s="1"/>
  <c r="G130" i="1"/>
  <c r="I130" i="1" s="1"/>
  <c r="G134" i="1"/>
  <c r="I134" i="1" s="1"/>
  <c r="G138" i="1"/>
  <c r="I138" i="1" s="1"/>
  <c r="G142" i="1"/>
  <c r="I142" i="1" s="1"/>
  <c r="G146" i="1"/>
  <c r="I146" i="1" s="1"/>
  <c r="G150" i="1"/>
  <c r="I150" i="1" s="1"/>
  <c r="G154" i="1"/>
  <c r="I154" i="1" s="1"/>
  <c r="G158" i="1"/>
  <c r="I158" i="1" s="1"/>
  <c r="G162" i="1"/>
  <c r="I162" i="1" s="1"/>
  <c r="G166" i="1"/>
  <c r="I166" i="1" s="1"/>
  <c r="G170" i="1"/>
  <c r="I170" i="1" s="1"/>
  <c r="G174" i="1"/>
  <c r="I174" i="1" s="1"/>
  <c r="G178" i="1"/>
  <c r="I178" i="1" s="1"/>
  <c r="G182" i="1"/>
  <c r="I182" i="1" s="1"/>
  <c r="G186" i="1"/>
  <c r="I186" i="1" s="1"/>
  <c r="G173" i="1"/>
  <c r="I173" i="1" s="1"/>
  <c r="G189" i="1"/>
  <c r="I189" i="1" s="1"/>
  <c r="G197" i="1"/>
  <c r="I197" i="1" s="1"/>
  <c r="G202" i="1"/>
  <c r="I202" i="1" s="1"/>
  <c r="G208" i="1"/>
  <c r="I208" i="1" s="1"/>
  <c r="G213" i="1"/>
  <c r="I213" i="1" s="1"/>
  <c r="G218" i="1"/>
  <c r="I218" i="1" s="1"/>
  <c r="G224" i="1"/>
  <c r="I224" i="1" s="1"/>
  <c r="G229" i="1"/>
  <c r="I229" i="1" s="1"/>
  <c r="G234" i="1"/>
  <c r="I234" i="1" s="1"/>
  <c r="G239" i="1"/>
  <c r="I239" i="1" s="1"/>
  <c r="G243" i="1"/>
  <c r="I243" i="1" s="1"/>
  <c r="G247" i="1"/>
  <c r="I247" i="1" s="1"/>
  <c r="G251" i="1"/>
  <c r="I251" i="1" s="1"/>
  <c r="G255" i="1"/>
  <c r="I255" i="1" s="1"/>
  <c r="G259" i="1"/>
  <c r="I259" i="1" s="1"/>
  <c r="G263" i="1"/>
  <c r="I263" i="1" s="1"/>
  <c r="G267" i="1"/>
  <c r="I267" i="1" s="1"/>
  <c r="G271" i="1"/>
  <c r="I271" i="1" s="1"/>
  <c r="G275" i="1"/>
  <c r="I275" i="1" s="1"/>
  <c r="G279" i="1"/>
  <c r="I279" i="1" s="1"/>
  <c r="G283" i="1"/>
  <c r="I283" i="1" s="1"/>
  <c r="G287" i="1"/>
  <c r="I287" i="1" s="1"/>
  <c r="G291" i="1"/>
  <c r="I291" i="1" s="1"/>
  <c r="G295" i="1"/>
  <c r="I295" i="1" s="1"/>
  <c r="G299" i="1"/>
  <c r="I299" i="1" s="1"/>
  <c r="G303" i="1"/>
  <c r="I303" i="1" s="1"/>
  <c r="G307" i="1"/>
  <c r="I307" i="1" s="1"/>
  <c r="G311" i="1"/>
  <c r="I311" i="1" s="1"/>
  <c r="G315" i="1"/>
  <c r="I315" i="1" s="1"/>
  <c r="G319" i="1"/>
  <c r="I319" i="1" s="1"/>
  <c r="G323" i="1"/>
  <c r="I323" i="1" s="1"/>
  <c r="G327" i="1"/>
  <c r="I327" i="1" s="1"/>
  <c r="G331" i="1"/>
  <c r="I331" i="1" s="1"/>
  <c r="G335" i="1"/>
  <c r="I335" i="1" s="1"/>
  <c r="G339" i="1"/>
  <c r="I339" i="1" s="1"/>
  <c r="G343" i="1"/>
  <c r="I343" i="1" s="1"/>
  <c r="G347" i="1"/>
  <c r="I347" i="1" s="1"/>
  <c r="G351" i="1"/>
  <c r="I351" i="1" s="1"/>
  <c r="G355" i="1"/>
  <c r="I355" i="1" s="1"/>
  <c r="G359" i="1"/>
  <c r="I359" i="1" s="1"/>
  <c r="G363" i="1"/>
  <c r="I363" i="1" s="1"/>
  <c r="G367" i="1"/>
  <c r="I367" i="1" s="1"/>
  <c r="G371" i="1"/>
  <c r="I371" i="1" s="1"/>
  <c r="G375" i="1"/>
  <c r="I375" i="1" s="1"/>
  <c r="G379" i="1"/>
  <c r="I379" i="1" s="1"/>
  <c r="G383" i="1"/>
  <c r="I383" i="1" s="1"/>
  <c r="G387" i="1"/>
  <c r="I387" i="1" s="1"/>
  <c r="G391" i="1"/>
  <c r="I391" i="1" s="1"/>
  <c r="G395" i="1"/>
  <c r="I395" i="1" s="1"/>
  <c r="G399" i="1"/>
  <c r="I399" i="1" s="1"/>
  <c r="G403" i="1"/>
  <c r="I403" i="1" s="1"/>
  <c r="G407" i="1"/>
  <c r="I407" i="1" s="1"/>
  <c r="G411" i="1"/>
  <c r="I411" i="1" s="1"/>
  <c r="G415" i="1"/>
  <c r="I415" i="1" s="1"/>
  <c r="G419" i="1"/>
  <c r="I419" i="1" s="1"/>
  <c r="G423" i="1"/>
  <c r="I423" i="1" s="1"/>
  <c r="G427" i="1"/>
  <c r="I427" i="1" s="1"/>
  <c r="G431" i="1"/>
  <c r="I431" i="1" s="1"/>
  <c r="G435" i="1"/>
  <c r="I435" i="1" s="1"/>
  <c r="G439" i="1"/>
  <c r="I439" i="1" s="1"/>
  <c r="G443" i="1"/>
  <c r="I443" i="1" s="1"/>
  <c r="G447" i="1"/>
  <c r="I447" i="1" s="1"/>
  <c r="G451" i="1"/>
  <c r="I451" i="1" s="1"/>
  <c r="G455" i="1"/>
  <c r="I455" i="1" s="1"/>
  <c r="G459" i="1"/>
  <c r="I459" i="1" s="1"/>
  <c r="G463" i="1"/>
  <c r="I463" i="1" s="1"/>
  <c r="G467" i="1"/>
  <c r="I467" i="1" s="1"/>
  <c r="G471" i="1"/>
  <c r="I471" i="1" s="1"/>
  <c r="G475" i="1"/>
  <c r="I475" i="1" s="1"/>
  <c r="G479" i="1"/>
  <c r="I479" i="1" s="1"/>
  <c r="G483" i="1"/>
  <c r="I483" i="1" s="1"/>
  <c r="G487" i="1"/>
  <c r="I487" i="1" s="1"/>
  <c r="G491" i="1"/>
  <c r="I491" i="1" s="1"/>
  <c r="G495" i="1"/>
  <c r="I495" i="1" s="1"/>
  <c r="G499" i="1"/>
  <c r="I499" i="1" s="1"/>
  <c r="G503" i="1"/>
  <c r="I503" i="1" s="1"/>
  <c r="G507" i="1"/>
  <c r="I507" i="1" s="1"/>
  <c r="G511" i="1"/>
  <c r="I511" i="1" s="1"/>
  <c r="G515" i="1"/>
  <c r="I515" i="1" s="1"/>
  <c r="G519" i="1"/>
  <c r="I519" i="1" s="1"/>
  <c r="G523" i="1"/>
  <c r="I523" i="1" s="1"/>
  <c r="G527" i="1"/>
  <c r="I527" i="1" s="1"/>
  <c r="G531" i="1"/>
  <c r="I531" i="1" s="1"/>
  <c r="G535" i="1"/>
  <c r="I535" i="1" s="1"/>
  <c r="G539" i="1"/>
  <c r="I539" i="1" s="1"/>
  <c r="G543" i="1"/>
  <c r="I543" i="1" s="1"/>
  <c r="G547" i="1"/>
  <c r="I547" i="1" s="1"/>
  <c r="G551" i="1"/>
  <c r="I551" i="1" s="1"/>
  <c r="G555" i="1"/>
  <c r="I555" i="1" s="1"/>
  <c r="G559" i="1"/>
  <c r="I559" i="1" s="1"/>
  <c r="G563" i="1"/>
  <c r="I563" i="1" s="1"/>
  <c r="G567" i="1"/>
  <c r="I567" i="1" s="1"/>
  <c r="G571" i="1"/>
  <c r="I571" i="1" s="1"/>
  <c r="G575" i="1"/>
  <c r="I575" i="1" s="1"/>
  <c r="G579" i="1"/>
  <c r="I579" i="1" s="1"/>
  <c r="G583" i="1"/>
  <c r="I583" i="1" s="1"/>
  <c r="G587" i="1"/>
  <c r="I587" i="1" s="1"/>
  <c r="G591" i="1"/>
  <c r="I591" i="1" s="1"/>
  <c r="G595" i="1"/>
  <c r="I595" i="1" s="1"/>
  <c r="G599" i="1"/>
  <c r="I599" i="1" s="1"/>
  <c r="G603" i="1"/>
  <c r="I603" i="1" s="1"/>
  <c r="G607" i="1"/>
  <c r="I607" i="1" s="1"/>
  <c r="G611" i="1"/>
  <c r="I611" i="1" s="1"/>
  <c r="G615" i="1"/>
  <c r="I615" i="1" s="1"/>
  <c r="G619" i="1"/>
  <c r="I619" i="1" s="1"/>
  <c r="G623" i="1"/>
  <c r="I623" i="1" s="1"/>
  <c r="G627" i="1"/>
  <c r="I627" i="1" s="1"/>
  <c r="G631" i="1"/>
  <c r="I631" i="1" s="1"/>
  <c r="G635" i="1"/>
  <c r="I635" i="1" s="1"/>
  <c r="G639" i="1"/>
  <c r="I639" i="1" s="1"/>
  <c r="G643" i="1"/>
  <c r="I643" i="1" s="1"/>
  <c r="G647" i="1"/>
  <c r="I647" i="1" s="1"/>
  <c r="G651" i="1"/>
  <c r="I651" i="1" s="1"/>
  <c r="G655" i="1"/>
  <c r="I655" i="1" s="1"/>
  <c r="G659" i="1"/>
  <c r="I659" i="1" s="1"/>
  <c r="G663" i="1"/>
  <c r="I663" i="1" s="1"/>
  <c r="G667" i="1"/>
  <c r="I667" i="1" s="1"/>
  <c r="G671" i="1"/>
  <c r="I671" i="1" s="1"/>
  <c r="G675" i="1"/>
  <c r="I675" i="1" s="1"/>
  <c r="G679" i="1"/>
  <c r="I679" i="1" s="1"/>
  <c r="G683" i="1"/>
  <c r="I683" i="1" s="1"/>
  <c r="G687" i="1"/>
  <c r="I687" i="1" s="1"/>
  <c r="G691" i="1"/>
  <c r="I691" i="1" s="1"/>
  <c r="G695" i="1"/>
  <c r="I695" i="1" s="1"/>
  <c r="G699" i="1"/>
  <c r="I699" i="1" s="1"/>
  <c r="G703" i="1"/>
  <c r="I703" i="1" s="1"/>
  <c r="G707" i="1"/>
  <c r="I707" i="1" s="1"/>
  <c r="G711" i="1"/>
  <c r="I711" i="1" s="1"/>
  <c r="G715" i="1"/>
  <c r="I715" i="1" s="1"/>
  <c r="G719" i="1"/>
  <c r="I719" i="1" s="1"/>
  <c r="G723" i="1"/>
  <c r="I723" i="1" s="1"/>
  <c r="G727" i="1"/>
  <c r="I727" i="1" s="1"/>
  <c r="G731" i="1"/>
  <c r="I731" i="1" s="1"/>
  <c r="G735" i="1"/>
  <c r="I735" i="1" s="1"/>
  <c r="G739" i="1"/>
  <c r="I739" i="1" s="1"/>
  <c r="G743" i="1"/>
  <c r="I743" i="1" s="1"/>
  <c r="G747" i="1"/>
  <c r="I747" i="1" s="1"/>
  <c r="G751" i="1"/>
  <c r="I751" i="1" s="1"/>
  <c r="G755" i="1"/>
  <c r="I755" i="1" s="1"/>
  <c r="G759" i="1"/>
  <c r="I759" i="1" s="1"/>
  <c r="G763" i="1"/>
  <c r="I763" i="1" s="1"/>
  <c r="G767" i="1"/>
  <c r="I767" i="1" s="1"/>
  <c r="G771" i="1"/>
  <c r="I771" i="1" s="1"/>
  <c r="G775" i="1"/>
  <c r="I775" i="1" s="1"/>
  <c r="G779" i="1"/>
  <c r="I779" i="1" s="1"/>
  <c r="G783" i="1"/>
  <c r="I783" i="1" s="1"/>
  <c r="G787" i="1"/>
  <c r="I787" i="1" s="1"/>
  <c r="G791" i="1"/>
  <c r="I791" i="1" s="1"/>
  <c r="G795" i="1"/>
  <c r="I795" i="1" s="1"/>
  <c r="G799" i="1"/>
  <c r="I799" i="1" s="1"/>
  <c r="G803" i="1"/>
  <c r="I803" i="1" s="1"/>
  <c r="G807" i="1"/>
  <c r="I807" i="1" s="1"/>
  <c r="G811" i="1"/>
  <c r="I811" i="1" s="1"/>
  <c r="G815" i="1"/>
  <c r="I815" i="1" s="1"/>
  <c r="G819" i="1"/>
  <c r="I819" i="1" s="1"/>
  <c r="G823" i="1"/>
  <c r="I823" i="1" s="1"/>
  <c r="G827" i="1"/>
  <c r="I827" i="1" s="1"/>
  <c r="G831" i="1"/>
  <c r="I831" i="1" s="1"/>
  <c r="G835" i="1"/>
  <c r="I835" i="1" s="1"/>
  <c r="G839" i="1"/>
  <c r="I839" i="1" s="1"/>
  <c r="G843" i="1"/>
  <c r="I843" i="1" s="1"/>
  <c r="G847" i="1"/>
  <c r="I847" i="1" s="1"/>
  <c r="G851" i="1"/>
  <c r="I851" i="1" s="1"/>
  <c r="G855" i="1"/>
  <c r="I855" i="1" s="1"/>
  <c r="G859" i="1"/>
  <c r="I859" i="1" s="1"/>
  <c r="G863" i="1"/>
  <c r="I863" i="1" s="1"/>
  <c r="G867" i="1"/>
  <c r="I867" i="1" s="1"/>
  <c r="G871" i="1"/>
  <c r="I871" i="1" s="1"/>
  <c r="G875" i="1"/>
  <c r="I875" i="1" s="1"/>
  <c r="G879" i="1"/>
  <c r="I879" i="1" s="1"/>
  <c r="G883" i="1"/>
  <c r="I883" i="1" s="1"/>
  <c r="G887" i="1"/>
  <c r="I887" i="1" s="1"/>
  <c r="G891" i="1"/>
  <c r="I891" i="1" s="1"/>
  <c r="G895" i="1"/>
  <c r="I895" i="1" s="1"/>
  <c r="G899" i="1"/>
  <c r="I899" i="1" s="1"/>
  <c r="G903" i="1"/>
  <c r="I903" i="1" s="1"/>
  <c r="G907" i="1"/>
  <c r="I907" i="1" s="1"/>
  <c r="G911" i="1"/>
  <c r="I911" i="1" s="1"/>
  <c r="G915" i="1"/>
  <c r="I915" i="1" s="1"/>
  <c r="G919" i="1"/>
  <c r="I919" i="1" s="1"/>
  <c r="G923" i="1"/>
  <c r="I923" i="1" s="1"/>
  <c r="G927" i="1"/>
  <c r="I927" i="1" s="1"/>
  <c r="G931" i="1"/>
  <c r="I931" i="1" s="1"/>
  <c r="G935" i="1"/>
  <c r="I935" i="1" s="1"/>
  <c r="G939" i="1"/>
  <c r="I939" i="1" s="1"/>
  <c r="G943" i="1"/>
  <c r="I943" i="1" s="1"/>
  <c r="G947" i="1"/>
  <c r="I947" i="1" s="1"/>
  <c r="G951" i="1"/>
  <c r="I951" i="1" s="1"/>
  <c r="G955" i="1"/>
  <c r="I955" i="1" s="1"/>
  <c r="G959" i="1"/>
  <c r="I959" i="1" s="1"/>
  <c r="G177" i="1"/>
  <c r="I177" i="1" s="1"/>
  <c r="G190" i="1"/>
  <c r="I190" i="1" s="1"/>
  <c r="G198" i="1"/>
  <c r="I198" i="1" s="1"/>
  <c r="G204" i="1"/>
  <c r="I204" i="1" s="1"/>
  <c r="G209" i="1"/>
  <c r="I209" i="1" s="1"/>
  <c r="G214" i="1"/>
  <c r="I214" i="1" s="1"/>
  <c r="G220" i="1"/>
  <c r="I220" i="1" s="1"/>
  <c r="G225" i="1"/>
  <c r="I225" i="1" s="1"/>
  <c r="G230" i="1"/>
  <c r="I230" i="1" s="1"/>
  <c r="G236" i="1"/>
  <c r="I236" i="1" s="1"/>
  <c r="G240" i="1"/>
  <c r="I240" i="1" s="1"/>
  <c r="G244" i="1"/>
  <c r="I244" i="1" s="1"/>
  <c r="G248" i="1"/>
  <c r="I248" i="1" s="1"/>
  <c r="G252" i="1"/>
  <c r="I252" i="1" s="1"/>
  <c r="G256" i="1"/>
  <c r="I256" i="1" s="1"/>
  <c r="G260" i="1"/>
  <c r="I260" i="1" s="1"/>
  <c r="G264" i="1"/>
  <c r="I264" i="1" s="1"/>
  <c r="G268" i="1"/>
  <c r="I268" i="1" s="1"/>
  <c r="G272" i="1"/>
  <c r="I272" i="1" s="1"/>
  <c r="G276" i="1"/>
  <c r="I276" i="1" s="1"/>
  <c r="G280" i="1"/>
  <c r="I280" i="1" s="1"/>
  <c r="G284" i="1"/>
  <c r="I284" i="1" s="1"/>
  <c r="G288" i="1"/>
  <c r="I288" i="1" s="1"/>
  <c r="G292" i="1"/>
  <c r="I292" i="1" s="1"/>
  <c r="G296" i="1"/>
  <c r="I296" i="1" s="1"/>
  <c r="G300" i="1"/>
  <c r="I300" i="1" s="1"/>
  <c r="G304" i="1"/>
  <c r="I304" i="1" s="1"/>
  <c r="G308" i="1"/>
  <c r="I308" i="1" s="1"/>
  <c r="G312" i="1"/>
  <c r="I312" i="1" s="1"/>
  <c r="G316" i="1"/>
  <c r="I316" i="1" s="1"/>
  <c r="G320" i="1"/>
  <c r="I320" i="1" s="1"/>
  <c r="G324" i="1"/>
  <c r="I324" i="1" s="1"/>
  <c r="G328" i="1"/>
  <c r="I328" i="1" s="1"/>
  <c r="G332" i="1"/>
  <c r="I332" i="1" s="1"/>
  <c r="G336" i="1"/>
  <c r="I336" i="1" s="1"/>
  <c r="G340" i="1"/>
  <c r="I340" i="1" s="1"/>
  <c r="G344" i="1"/>
  <c r="I344" i="1" s="1"/>
  <c r="G348" i="1"/>
  <c r="I348" i="1" s="1"/>
  <c r="G352" i="1"/>
  <c r="I352" i="1" s="1"/>
  <c r="G356" i="1"/>
  <c r="I356" i="1" s="1"/>
  <c r="G360" i="1"/>
  <c r="I360" i="1" s="1"/>
  <c r="G364" i="1"/>
  <c r="I364" i="1" s="1"/>
  <c r="G368" i="1"/>
  <c r="I368" i="1" s="1"/>
  <c r="G372" i="1"/>
  <c r="I372" i="1" s="1"/>
  <c r="G376" i="1"/>
  <c r="I376" i="1" s="1"/>
  <c r="G380" i="1"/>
  <c r="I380" i="1" s="1"/>
  <c r="G384" i="1"/>
  <c r="I384" i="1" s="1"/>
  <c r="G388" i="1"/>
  <c r="I388" i="1" s="1"/>
  <c r="G392" i="1"/>
  <c r="I392" i="1" s="1"/>
  <c r="G396" i="1"/>
  <c r="I396" i="1" s="1"/>
  <c r="G400" i="1"/>
  <c r="I400" i="1" s="1"/>
  <c r="G404" i="1"/>
  <c r="I404" i="1" s="1"/>
  <c r="G408" i="1"/>
  <c r="I408" i="1" s="1"/>
  <c r="G412" i="1"/>
  <c r="I412" i="1" s="1"/>
  <c r="G416" i="1"/>
  <c r="I416" i="1" s="1"/>
  <c r="G420" i="1"/>
  <c r="I420" i="1" s="1"/>
  <c r="G424" i="1"/>
  <c r="I424" i="1" s="1"/>
  <c r="G428" i="1"/>
  <c r="I428" i="1" s="1"/>
  <c r="G432" i="1"/>
  <c r="I432" i="1" s="1"/>
  <c r="G436" i="1"/>
  <c r="I436" i="1" s="1"/>
  <c r="G440" i="1"/>
  <c r="I440" i="1" s="1"/>
  <c r="G444" i="1"/>
  <c r="I444" i="1" s="1"/>
  <c r="G448" i="1"/>
  <c r="I448" i="1" s="1"/>
  <c r="G452" i="1"/>
  <c r="I452" i="1" s="1"/>
  <c r="G456" i="1"/>
  <c r="I456" i="1" s="1"/>
  <c r="G460" i="1"/>
  <c r="I460" i="1" s="1"/>
  <c r="G464" i="1"/>
  <c r="I464" i="1" s="1"/>
  <c r="G468" i="1"/>
  <c r="I468" i="1" s="1"/>
  <c r="G472" i="1"/>
  <c r="I472" i="1" s="1"/>
  <c r="G476" i="1"/>
  <c r="I476" i="1" s="1"/>
  <c r="G480" i="1"/>
  <c r="I480" i="1" s="1"/>
  <c r="G484" i="1"/>
  <c r="I484" i="1" s="1"/>
  <c r="G488" i="1"/>
  <c r="I488" i="1" s="1"/>
  <c r="G492" i="1"/>
  <c r="I492" i="1" s="1"/>
  <c r="G496" i="1"/>
  <c r="I496" i="1" s="1"/>
  <c r="G500" i="1"/>
  <c r="I500" i="1" s="1"/>
  <c r="G504" i="1"/>
  <c r="I504" i="1" s="1"/>
  <c r="G508" i="1"/>
  <c r="I508" i="1" s="1"/>
  <c r="G512" i="1"/>
  <c r="I512" i="1" s="1"/>
  <c r="G516" i="1"/>
  <c r="I516" i="1" s="1"/>
  <c r="G520" i="1"/>
  <c r="I520" i="1" s="1"/>
  <c r="G524" i="1"/>
  <c r="I524" i="1" s="1"/>
  <c r="G528" i="1"/>
  <c r="I528" i="1" s="1"/>
  <c r="G532" i="1"/>
  <c r="I532" i="1" s="1"/>
  <c r="G536" i="1"/>
  <c r="I536" i="1" s="1"/>
  <c r="G540" i="1"/>
  <c r="I540" i="1" s="1"/>
  <c r="G544" i="1"/>
  <c r="I544" i="1" s="1"/>
  <c r="G548" i="1"/>
  <c r="I548" i="1" s="1"/>
  <c r="G552" i="1"/>
  <c r="I552" i="1" s="1"/>
  <c r="G556" i="1"/>
  <c r="I556" i="1" s="1"/>
  <c r="G560" i="1"/>
  <c r="I560" i="1" s="1"/>
  <c r="G564" i="1"/>
  <c r="I564" i="1" s="1"/>
  <c r="G568" i="1"/>
  <c r="I568" i="1" s="1"/>
  <c r="G572" i="1"/>
  <c r="I572" i="1" s="1"/>
  <c r="G576" i="1"/>
  <c r="I576" i="1" s="1"/>
  <c r="G580" i="1"/>
  <c r="I580" i="1" s="1"/>
  <c r="G584" i="1"/>
  <c r="I584" i="1" s="1"/>
  <c r="G588" i="1"/>
  <c r="I588" i="1" s="1"/>
  <c r="G592" i="1"/>
  <c r="I592" i="1" s="1"/>
  <c r="G596" i="1"/>
  <c r="I596" i="1" s="1"/>
  <c r="G600" i="1"/>
  <c r="I600" i="1" s="1"/>
  <c r="G604" i="1"/>
  <c r="I604" i="1" s="1"/>
  <c r="G608" i="1"/>
  <c r="I608" i="1" s="1"/>
  <c r="G612" i="1"/>
  <c r="I612" i="1" s="1"/>
  <c r="G616" i="1"/>
  <c r="I616" i="1" s="1"/>
  <c r="G620" i="1"/>
  <c r="I620" i="1" s="1"/>
  <c r="G624" i="1"/>
  <c r="I624" i="1" s="1"/>
  <c r="G628" i="1"/>
  <c r="I628" i="1" s="1"/>
  <c r="G632" i="1"/>
  <c r="I632" i="1" s="1"/>
  <c r="G636" i="1"/>
  <c r="I636" i="1" s="1"/>
  <c r="G640" i="1"/>
  <c r="I640" i="1" s="1"/>
  <c r="G644" i="1"/>
  <c r="I644" i="1" s="1"/>
  <c r="G648" i="1"/>
  <c r="I648" i="1" s="1"/>
  <c r="G652" i="1"/>
  <c r="I652" i="1" s="1"/>
  <c r="G656" i="1"/>
  <c r="I656" i="1" s="1"/>
  <c r="G660" i="1"/>
  <c r="I660" i="1" s="1"/>
  <c r="G664" i="1"/>
  <c r="I664" i="1" s="1"/>
  <c r="G668" i="1"/>
  <c r="I668" i="1" s="1"/>
  <c r="G672" i="1"/>
  <c r="I672" i="1" s="1"/>
  <c r="G676" i="1"/>
  <c r="I676" i="1" s="1"/>
  <c r="G680" i="1"/>
  <c r="I680" i="1" s="1"/>
  <c r="G684" i="1"/>
  <c r="I684" i="1" s="1"/>
  <c r="G688" i="1"/>
  <c r="I688" i="1" s="1"/>
  <c r="G692" i="1"/>
  <c r="I692" i="1" s="1"/>
  <c r="G696" i="1"/>
  <c r="I696" i="1" s="1"/>
  <c r="G700" i="1"/>
  <c r="I700" i="1" s="1"/>
  <c r="G704" i="1"/>
  <c r="I704" i="1" s="1"/>
  <c r="G708" i="1"/>
  <c r="I708" i="1" s="1"/>
  <c r="G712" i="1"/>
  <c r="I712" i="1" s="1"/>
  <c r="G716" i="1"/>
  <c r="I716" i="1" s="1"/>
  <c r="G720" i="1"/>
  <c r="I720" i="1" s="1"/>
  <c r="G724" i="1"/>
  <c r="I724" i="1" s="1"/>
  <c r="G728" i="1"/>
  <c r="I728" i="1" s="1"/>
  <c r="G732" i="1"/>
  <c r="I732" i="1" s="1"/>
  <c r="G736" i="1"/>
  <c r="I736" i="1" s="1"/>
  <c r="G740" i="1"/>
  <c r="I740" i="1" s="1"/>
  <c r="G744" i="1"/>
  <c r="I744" i="1" s="1"/>
  <c r="G748" i="1"/>
  <c r="I748" i="1" s="1"/>
  <c r="G752" i="1"/>
  <c r="I752" i="1" s="1"/>
  <c r="G756" i="1"/>
  <c r="I756" i="1" s="1"/>
  <c r="G760" i="1"/>
  <c r="I760" i="1" s="1"/>
  <c r="G764" i="1"/>
  <c r="I764" i="1" s="1"/>
  <c r="G768" i="1"/>
  <c r="I768" i="1" s="1"/>
  <c r="G772" i="1"/>
  <c r="I772" i="1" s="1"/>
  <c r="G776" i="1"/>
  <c r="I776" i="1" s="1"/>
  <c r="G780" i="1"/>
  <c r="I780" i="1" s="1"/>
  <c r="G784" i="1"/>
  <c r="I784" i="1" s="1"/>
  <c r="G788" i="1"/>
  <c r="I788" i="1" s="1"/>
  <c r="G792" i="1"/>
  <c r="I792" i="1" s="1"/>
  <c r="G796" i="1"/>
  <c r="I796" i="1" s="1"/>
  <c r="G800" i="1"/>
  <c r="I800" i="1" s="1"/>
  <c r="G804" i="1"/>
  <c r="I804" i="1" s="1"/>
  <c r="G808" i="1"/>
  <c r="I808" i="1" s="1"/>
  <c r="G812" i="1"/>
  <c r="I812" i="1" s="1"/>
  <c r="G816" i="1"/>
  <c r="I816" i="1" s="1"/>
  <c r="G820" i="1"/>
  <c r="I820" i="1" s="1"/>
  <c r="G824" i="1"/>
  <c r="I824" i="1" s="1"/>
  <c r="G828" i="1"/>
  <c r="I828" i="1" s="1"/>
  <c r="G832" i="1"/>
  <c r="I832" i="1" s="1"/>
  <c r="G836" i="1"/>
  <c r="I836" i="1" s="1"/>
  <c r="G840" i="1"/>
  <c r="I840" i="1" s="1"/>
  <c r="G844" i="1"/>
  <c r="I844" i="1" s="1"/>
  <c r="G848" i="1"/>
  <c r="I848" i="1" s="1"/>
  <c r="G852" i="1"/>
  <c r="I852" i="1" s="1"/>
  <c r="G856" i="1"/>
  <c r="I856" i="1" s="1"/>
  <c r="G860" i="1"/>
  <c r="I860" i="1" s="1"/>
  <c r="G864" i="1"/>
  <c r="I864" i="1" s="1"/>
  <c r="G868" i="1"/>
  <c r="I868" i="1" s="1"/>
  <c r="G872" i="1"/>
  <c r="I872" i="1" s="1"/>
  <c r="G876" i="1"/>
  <c r="I876" i="1" s="1"/>
  <c r="G181" i="1"/>
  <c r="I181" i="1" s="1"/>
  <c r="G193" i="1"/>
  <c r="I193" i="1" s="1"/>
  <c r="G200" i="1"/>
  <c r="I200" i="1" s="1"/>
  <c r="G205" i="1"/>
  <c r="I205" i="1" s="1"/>
  <c r="G210" i="1"/>
  <c r="I210" i="1" s="1"/>
  <c r="G216" i="1"/>
  <c r="I216" i="1" s="1"/>
  <c r="G221" i="1"/>
  <c r="I221" i="1" s="1"/>
  <c r="G226" i="1"/>
  <c r="I226" i="1" s="1"/>
  <c r="G232" i="1"/>
  <c r="I232" i="1" s="1"/>
  <c r="G237" i="1"/>
  <c r="I237" i="1" s="1"/>
  <c r="G241" i="1"/>
  <c r="I241" i="1" s="1"/>
  <c r="G245" i="1"/>
  <c r="I245" i="1" s="1"/>
  <c r="G249" i="1"/>
  <c r="I249" i="1" s="1"/>
  <c r="G253" i="1"/>
  <c r="I253" i="1" s="1"/>
  <c r="G257" i="1"/>
  <c r="I257" i="1" s="1"/>
  <c r="G261" i="1"/>
  <c r="I261" i="1" s="1"/>
  <c r="G265" i="1"/>
  <c r="I265" i="1" s="1"/>
  <c r="G269" i="1"/>
  <c r="I269" i="1" s="1"/>
  <c r="G273" i="1"/>
  <c r="I273" i="1" s="1"/>
  <c r="G277" i="1"/>
  <c r="I277" i="1" s="1"/>
  <c r="G281" i="1"/>
  <c r="I281" i="1" s="1"/>
  <c r="G285" i="1"/>
  <c r="I285" i="1" s="1"/>
  <c r="G289" i="1"/>
  <c r="I289" i="1" s="1"/>
  <c r="G293" i="1"/>
  <c r="I293" i="1" s="1"/>
  <c r="G297" i="1"/>
  <c r="I297" i="1" s="1"/>
  <c r="G301" i="1"/>
  <c r="I301" i="1" s="1"/>
  <c r="G305" i="1"/>
  <c r="I305" i="1" s="1"/>
  <c r="G309" i="1"/>
  <c r="I309" i="1" s="1"/>
  <c r="G313" i="1"/>
  <c r="I313" i="1" s="1"/>
  <c r="G317" i="1"/>
  <c r="I317" i="1" s="1"/>
  <c r="G321" i="1"/>
  <c r="I321" i="1" s="1"/>
  <c r="G325" i="1"/>
  <c r="I325" i="1" s="1"/>
  <c r="G329" i="1"/>
  <c r="I329" i="1" s="1"/>
  <c r="G333" i="1"/>
  <c r="I333" i="1" s="1"/>
  <c r="G337" i="1"/>
  <c r="I337" i="1" s="1"/>
  <c r="G341" i="1"/>
  <c r="I341" i="1" s="1"/>
  <c r="G345" i="1"/>
  <c r="I345" i="1" s="1"/>
  <c r="G349" i="1"/>
  <c r="I349" i="1" s="1"/>
  <c r="G353" i="1"/>
  <c r="I353" i="1" s="1"/>
  <c r="G357" i="1"/>
  <c r="I357" i="1" s="1"/>
  <c r="G361" i="1"/>
  <c r="I361" i="1" s="1"/>
  <c r="G365" i="1"/>
  <c r="I365" i="1" s="1"/>
  <c r="G369" i="1"/>
  <c r="I369" i="1" s="1"/>
  <c r="G373" i="1"/>
  <c r="I373" i="1" s="1"/>
  <c r="G377" i="1"/>
  <c r="I377" i="1" s="1"/>
  <c r="G381" i="1"/>
  <c r="I381" i="1" s="1"/>
  <c r="G385" i="1"/>
  <c r="I385" i="1" s="1"/>
  <c r="G389" i="1"/>
  <c r="I389" i="1" s="1"/>
  <c r="G393" i="1"/>
  <c r="I393" i="1" s="1"/>
  <c r="G397" i="1"/>
  <c r="I397" i="1" s="1"/>
  <c r="G401" i="1"/>
  <c r="I401" i="1" s="1"/>
  <c r="G405" i="1"/>
  <c r="I405" i="1" s="1"/>
  <c r="G409" i="1"/>
  <c r="I409" i="1" s="1"/>
  <c r="G413" i="1"/>
  <c r="I413" i="1" s="1"/>
  <c r="G417" i="1"/>
  <c r="I417" i="1" s="1"/>
  <c r="G421" i="1"/>
  <c r="I421" i="1" s="1"/>
  <c r="G425" i="1"/>
  <c r="I425" i="1" s="1"/>
  <c r="G429" i="1"/>
  <c r="I429" i="1" s="1"/>
  <c r="G433" i="1"/>
  <c r="I433" i="1" s="1"/>
  <c r="G437" i="1"/>
  <c r="I437" i="1" s="1"/>
  <c r="G441" i="1"/>
  <c r="I441" i="1" s="1"/>
  <c r="G445" i="1"/>
  <c r="I445" i="1" s="1"/>
  <c r="G449" i="1"/>
  <c r="I449" i="1" s="1"/>
  <c r="G453" i="1"/>
  <c r="I453" i="1" s="1"/>
  <c r="G457" i="1"/>
  <c r="I457" i="1" s="1"/>
  <c r="G461" i="1"/>
  <c r="I461" i="1" s="1"/>
  <c r="G465" i="1"/>
  <c r="I465" i="1" s="1"/>
  <c r="G469" i="1"/>
  <c r="I469" i="1" s="1"/>
  <c r="G473" i="1"/>
  <c r="I473" i="1" s="1"/>
  <c r="G477" i="1"/>
  <c r="I477" i="1" s="1"/>
  <c r="G481" i="1"/>
  <c r="I481" i="1" s="1"/>
  <c r="G485" i="1"/>
  <c r="I485" i="1" s="1"/>
  <c r="G489" i="1"/>
  <c r="I489" i="1" s="1"/>
  <c r="G493" i="1"/>
  <c r="I493" i="1" s="1"/>
  <c r="G497" i="1"/>
  <c r="I497" i="1" s="1"/>
  <c r="G501" i="1"/>
  <c r="I501" i="1" s="1"/>
  <c r="G505" i="1"/>
  <c r="I505" i="1" s="1"/>
  <c r="G509" i="1"/>
  <c r="I509" i="1" s="1"/>
  <c r="G513" i="1"/>
  <c r="I513" i="1" s="1"/>
  <c r="G517" i="1"/>
  <c r="I517" i="1" s="1"/>
  <c r="G521" i="1"/>
  <c r="I521" i="1" s="1"/>
  <c r="G525" i="1"/>
  <c r="I525" i="1" s="1"/>
  <c r="G529" i="1"/>
  <c r="I529" i="1" s="1"/>
  <c r="G533" i="1"/>
  <c r="I533" i="1" s="1"/>
  <c r="G537" i="1"/>
  <c r="I537" i="1" s="1"/>
  <c r="G541" i="1"/>
  <c r="I541" i="1" s="1"/>
  <c r="G545" i="1"/>
  <c r="I545" i="1" s="1"/>
  <c r="G549" i="1"/>
  <c r="I549" i="1" s="1"/>
  <c r="G553" i="1"/>
  <c r="I553" i="1" s="1"/>
  <c r="G557" i="1"/>
  <c r="I557" i="1" s="1"/>
  <c r="G561" i="1"/>
  <c r="I561" i="1" s="1"/>
  <c r="G565" i="1"/>
  <c r="I565" i="1" s="1"/>
  <c r="G569" i="1"/>
  <c r="I569" i="1" s="1"/>
  <c r="G573" i="1"/>
  <c r="I573" i="1" s="1"/>
  <c r="G577" i="1"/>
  <c r="I577" i="1" s="1"/>
  <c r="G581" i="1"/>
  <c r="I581" i="1" s="1"/>
  <c r="G585" i="1"/>
  <c r="I585" i="1" s="1"/>
  <c r="G589" i="1"/>
  <c r="I589" i="1" s="1"/>
  <c r="G593" i="1"/>
  <c r="I593" i="1" s="1"/>
  <c r="G597" i="1"/>
  <c r="I597" i="1" s="1"/>
  <c r="G601" i="1"/>
  <c r="I601" i="1" s="1"/>
  <c r="G605" i="1"/>
  <c r="I605" i="1" s="1"/>
  <c r="G609" i="1"/>
  <c r="I609" i="1" s="1"/>
  <c r="G613" i="1"/>
  <c r="I613" i="1" s="1"/>
  <c r="G617" i="1"/>
  <c r="I617" i="1" s="1"/>
  <c r="G621" i="1"/>
  <c r="I621" i="1" s="1"/>
  <c r="G625" i="1"/>
  <c r="I625" i="1" s="1"/>
  <c r="G629" i="1"/>
  <c r="I629" i="1" s="1"/>
  <c r="G633" i="1"/>
  <c r="I633" i="1" s="1"/>
  <c r="G637" i="1"/>
  <c r="I637" i="1" s="1"/>
  <c r="G641" i="1"/>
  <c r="I641" i="1" s="1"/>
  <c r="G645" i="1"/>
  <c r="I645" i="1" s="1"/>
  <c r="G649" i="1"/>
  <c r="I649" i="1" s="1"/>
  <c r="G653" i="1"/>
  <c r="I653" i="1" s="1"/>
  <c r="G657" i="1"/>
  <c r="I657" i="1" s="1"/>
  <c r="G661" i="1"/>
  <c r="I661" i="1" s="1"/>
  <c r="G665" i="1"/>
  <c r="I665" i="1" s="1"/>
  <c r="G669" i="1"/>
  <c r="I669" i="1" s="1"/>
  <c r="G673" i="1"/>
  <c r="I673" i="1" s="1"/>
  <c r="G677" i="1"/>
  <c r="I677" i="1" s="1"/>
  <c r="G681" i="1"/>
  <c r="I681" i="1" s="1"/>
  <c r="G685" i="1"/>
  <c r="I685" i="1" s="1"/>
  <c r="G689" i="1"/>
  <c r="I689" i="1" s="1"/>
  <c r="G693" i="1"/>
  <c r="I693" i="1" s="1"/>
  <c r="G697" i="1"/>
  <c r="I697" i="1" s="1"/>
  <c r="G701" i="1"/>
  <c r="I701" i="1" s="1"/>
  <c r="G705" i="1"/>
  <c r="I705" i="1" s="1"/>
  <c r="G709" i="1"/>
  <c r="I709" i="1" s="1"/>
  <c r="G713" i="1"/>
  <c r="I713" i="1" s="1"/>
  <c r="G717" i="1"/>
  <c r="I717" i="1" s="1"/>
  <c r="G721" i="1"/>
  <c r="I721" i="1" s="1"/>
  <c r="G725" i="1"/>
  <c r="I725" i="1" s="1"/>
  <c r="G729" i="1"/>
  <c r="I729" i="1" s="1"/>
  <c r="G733" i="1"/>
  <c r="I733" i="1" s="1"/>
  <c r="G737" i="1"/>
  <c r="I737" i="1" s="1"/>
  <c r="G741" i="1"/>
  <c r="I741" i="1" s="1"/>
  <c r="G745" i="1"/>
  <c r="I745" i="1" s="1"/>
  <c r="G749" i="1"/>
  <c r="I749" i="1" s="1"/>
  <c r="G753" i="1"/>
  <c r="I753" i="1" s="1"/>
  <c r="G757" i="1"/>
  <c r="I757" i="1" s="1"/>
  <c r="G761" i="1"/>
  <c r="I761" i="1" s="1"/>
  <c r="G765" i="1"/>
  <c r="I765" i="1" s="1"/>
  <c r="G769" i="1"/>
  <c r="I769" i="1" s="1"/>
  <c r="G773" i="1"/>
  <c r="I773" i="1" s="1"/>
  <c r="G777" i="1"/>
  <c r="I777" i="1" s="1"/>
  <c r="G781" i="1"/>
  <c r="I781" i="1" s="1"/>
  <c r="G785" i="1"/>
  <c r="I785" i="1" s="1"/>
  <c r="G789" i="1"/>
  <c r="I789" i="1" s="1"/>
  <c r="G793" i="1"/>
  <c r="I793" i="1" s="1"/>
  <c r="G797" i="1"/>
  <c r="I797" i="1" s="1"/>
  <c r="G801" i="1"/>
  <c r="I801" i="1" s="1"/>
  <c r="G805" i="1"/>
  <c r="I805" i="1" s="1"/>
  <c r="G809" i="1"/>
  <c r="I809" i="1" s="1"/>
  <c r="G813" i="1"/>
  <c r="I813" i="1" s="1"/>
  <c r="G817" i="1"/>
  <c r="I817" i="1" s="1"/>
  <c r="G821" i="1"/>
  <c r="I821" i="1" s="1"/>
  <c r="G825" i="1"/>
  <c r="I825" i="1" s="1"/>
  <c r="G829" i="1"/>
  <c r="I829" i="1" s="1"/>
  <c r="G185" i="1"/>
  <c r="I185" i="1" s="1"/>
  <c r="G194" i="1"/>
  <c r="I194" i="1" s="1"/>
  <c r="G201" i="1"/>
  <c r="I201" i="1" s="1"/>
  <c r="G206" i="1"/>
  <c r="I206" i="1" s="1"/>
  <c r="G212" i="1"/>
  <c r="I212" i="1" s="1"/>
  <c r="G217" i="1"/>
  <c r="I217" i="1" s="1"/>
  <c r="G222" i="1"/>
  <c r="I222" i="1" s="1"/>
  <c r="G228" i="1"/>
  <c r="I228" i="1" s="1"/>
  <c r="G233" i="1"/>
  <c r="I233" i="1" s="1"/>
  <c r="G238" i="1"/>
  <c r="I238" i="1" s="1"/>
  <c r="G242" i="1"/>
  <c r="I242" i="1" s="1"/>
  <c r="G246" i="1"/>
  <c r="I246" i="1" s="1"/>
  <c r="G250" i="1"/>
  <c r="I250" i="1" s="1"/>
  <c r="G254" i="1"/>
  <c r="I254" i="1" s="1"/>
  <c r="G258" i="1"/>
  <c r="I258" i="1" s="1"/>
  <c r="G262" i="1"/>
  <c r="I262" i="1" s="1"/>
  <c r="G266" i="1"/>
  <c r="I266" i="1" s="1"/>
  <c r="G270" i="1"/>
  <c r="I270" i="1" s="1"/>
  <c r="G274" i="1"/>
  <c r="I274" i="1" s="1"/>
  <c r="G278" i="1"/>
  <c r="I278" i="1" s="1"/>
  <c r="G282" i="1"/>
  <c r="I282" i="1" s="1"/>
  <c r="G286" i="1"/>
  <c r="I286" i="1" s="1"/>
  <c r="G290" i="1"/>
  <c r="I290" i="1" s="1"/>
  <c r="G294" i="1"/>
  <c r="I294" i="1" s="1"/>
  <c r="G298" i="1"/>
  <c r="I298" i="1" s="1"/>
  <c r="G302" i="1"/>
  <c r="I302" i="1" s="1"/>
  <c r="G306" i="1"/>
  <c r="I306" i="1" s="1"/>
  <c r="G310" i="1"/>
  <c r="I310" i="1" s="1"/>
  <c r="G314" i="1"/>
  <c r="I314" i="1" s="1"/>
  <c r="G318" i="1"/>
  <c r="I318" i="1" s="1"/>
  <c r="G322" i="1"/>
  <c r="I322" i="1" s="1"/>
  <c r="G326" i="1"/>
  <c r="I326" i="1" s="1"/>
  <c r="G330" i="1"/>
  <c r="I330" i="1" s="1"/>
  <c r="G334" i="1"/>
  <c r="I334" i="1" s="1"/>
  <c r="G338" i="1"/>
  <c r="I338" i="1" s="1"/>
  <c r="G342" i="1"/>
  <c r="I342" i="1" s="1"/>
  <c r="G346" i="1"/>
  <c r="I346" i="1" s="1"/>
  <c r="G350" i="1"/>
  <c r="I350" i="1" s="1"/>
  <c r="G354" i="1"/>
  <c r="I354" i="1" s="1"/>
  <c r="G358" i="1"/>
  <c r="I358" i="1" s="1"/>
  <c r="G362" i="1"/>
  <c r="I362" i="1" s="1"/>
  <c r="G366" i="1"/>
  <c r="I366" i="1" s="1"/>
  <c r="G370" i="1"/>
  <c r="I370" i="1" s="1"/>
  <c r="G374" i="1"/>
  <c r="I374" i="1" s="1"/>
  <c r="G378" i="1"/>
  <c r="I378" i="1" s="1"/>
  <c r="G382" i="1"/>
  <c r="I382" i="1" s="1"/>
  <c r="G386" i="1"/>
  <c r="I386" i="1" s="1"/>
  <c r="G390" i="1"/>
  <c r="I390" i="1" s="1"/>
  <c r="G394" i="1"/>
  <c r="I394" i="1" s="1"/>
  <c r="G398" i="1"/>
  <c r="I398" i="1" s="1"/>
  <c r="G402" i="1"/>
  <c r="I402" i="1" s="1"/>
  <c r="G406" i="1"/>
  <c r="I406" i="1" s="1"/>
  <c r="G410" i="1"/>
  <c r="I410" i="1" s="1"/>
  <c r="G414" i="1"/>
  <c r="I414" i="1" s="1"/>
  <c r="G418" i="1"/>
  <c r="I418" i="1" s="1"/>
  <c r="G422" i="1"/>
  <c r="I422" i="1" s="1"/>
  <c r="G426" i="1"/>
  <c r="I426" i="1" s="1"/>
  <c r="G430" i="1"/>
  <c r="I430" i="1" s="1"/>
  <c r="G434" i="1"/>
  <c r="I434" i="1" s="1"/>
  <c r="G438" i="1"/>
  <c r="I438" i="1" s="1"/>
  <c r="G442" i="1"/>
  <c r="I442" i="1" s="1"/>
  <c r="G446" i="1"/>
  <c r="I446" i="1" s="1"/>
  <c r="G450" i="1"/>
  <c r="I450" i="1" s="1"/>
  <c r="G454" i="1"/>
  <c r="I454" i="1" s="1"/>
  <c r="G458" i="1"/>
  <c r="I458" i="1" s="1"/>
  <c r="G462" i="1"/>
  <c r="I462" i="1" s="1"/>
  <c r="G466" i="1"/>
  <c r="I466" i="1" s="1"/>
  <c r="G470" i="1"/>
  <c r="I470" i="1" s="1"/>
  <c r="G474" i="1"/>
  <c r="I474" i="1" s="1"/>
  <c r="G478" i="1"/>
  <c r="I478" i="1" s="1"/>
  <c r="G482" i="1"/>
  <c r="I482" i="1" s="1"/>
  <c r="G486" i="1"/>
  <c r="I486" i="1" s="1"/>
  <c r="G490" i="1"/>
  <c r="I490" i="1" s="1"/>
  <c r="G494" i="1"/>
  <c r="I494" i="1" s="1"/>
  <c r="G498" i="1"/>
  <c r="I498" i="1" s="1"/>
  <c r="G502" i="1"/>
  <c r="I502" i="1" s="1"/>
  <c r="G506" i="1"/>
  <c r="I506" i="1" s="1"/>
  <c r="G510" i="1"/>
  <c r="I510" i="1" s="1"/>
  <c r="G514" i="1"/>
  <c r="I514" i="1" s="1"/>
  <c r="G518" i="1"/>
  <c r="I518" i="1" s="1"/>
  <c r="G522" i="1"/>
  <c r="I522" i="1" s="1"/>
  <c r="G526" i="1"/>
  <c r="I526" i="1" s="1"/>
  <c r="G530" i="1"/>
  <c r="I530" i="1" s="1"/>
  <c r="G534" i="1"/>
  <c r="I534" i="1" s="1"/>
  <c r="G538" i="1"/>
  <c r="I538" i="1" s="1"/>
  <c r="G542" i="1"/>
  <c r="I542" i="1" s="1"/>
  <c r="G546" i="1"/>
  <c r="I546" i="1" s="1"/>
  <c r="G550" i="1"/>
  <c r="I550" i="1" s="1"/>
  <c r="G554" i="1"/>
  <c r="I554" i="1" s="1"/>
  <c r="G558" i="1"/>
  <c r="I558" i="1" s="1"/>
  <c r="G562" i="1"/>
  <c r="I562" i="1" s="1"/>
  <c r="G566" i="1"/>
  <c r="I566" i="1" s="1"/>
  <c r="G570" i="1"/>
  <c r="I570" i="1" s="1"/>
  <c r="G574" i="1"/>
  <c r="I574" i="1" s="1"/>
  <c r="G578" i="1"/>
  <c r="I578" i="1" s="1"/>
  <c r="G582" i="1"/>
  <c r="I582" i="1" s="1"/>
  <c r="G586" i="1"/>
  <c r="I586" i="1" s="1"/>
  <c r="G590" i="1"/>
  <c r="I590" i="1" s="1"/>
  <c r="G594" i="1"/>
  <c r="I594" i="1" s="1"/>
  <c r="G598" i="1"/>
  <c r="I598" i="1" s="1"/>
  <c r="G602" i="1"/>
  <c r="I602" i="1" s="1"/>
  <c r="G606" i="1"/>
  <c r="I606" i="1" s="1"/>
  <c r="G610" i="1"/>
  <c r="I610" i="1" s="1"/>
  <c r="G614" i="1"/>
  <c r="I614" i="1" s="1"/>
  <c r="G618" i="1"/>
  <c r="I618" i="1" s="1"/>
  <c r="G622" i="1"/>
  <c r="I622" i="1" s="1"/>
  <c r="G626" i="1"/>
  <c r="I626" i="1" s="1"/>
  <c r="G630" i="1"/>
  <c r="I630" i="1" s="1"/>
  <c r="G634" i="1"/>
  <c r="I634" i="1" s="1"/>
  <c r="G638" i="1"/>
  <c r="I638" i="1" s="1"/>
  <c r="G642" i="1"/>
  <c r="I642" i="1" s="1"/>
  <c r="G646" i="1"/>
  <c r="I646" i="1" s="1"/>
  <c r="G650" i="1"/>
  <c r="I650" i="1" s="1"/>
  <c r="G654" i="1"/>
  <c r="I654" i="1" s="1"/>
  <c r="G658" i="1"/>
  <c r="I658" i="1" s="1"/>
  <c r="G662" i="1"/>
  <c r="I662" i="1" s="1"/>
  <c r="G666" i="1"/>
  <c r="I666" i="1" s="1"/>
  <c r="G670" i="1"/>
  <c r="I670" i="1" s="1"/>
  <c r="G674" i="1"/>
  <c r="I674" i="1" s="1"/>
  <c r="G678" i="1"/>
  <c r="I678" i="1" s="1"/>
  <c r="G682" i="1"/>
  <c r="I682" i="1" s="1"/>
  <c r="G686" i="1"/>
  <c r="I686" i="1" s="1"/>
  <c r="G690" i="1"/>
  <c r="I690" i="1" s="1"/>
  <c r="G694" i="1"/>
  <c r="I694" i="1" s="1"/>
  <c r="G698" i="1"/>
  <c r="I698" i="1" s="1"/>
  <c r="G702" i="1"/>
  <c r="I702" i="1" s="1"/>
  <c r="G706" i="1"/>
  <c r="I706" i="1" s="1"/>
  <c r="G710" i="1"/>
  <c r="I710" i="1" s="1"/>
  <c r="G714" i="1"/>
  <c r="I714" i="1" s="1"/>
  <c r="G718" i="1"/>
  <c r="I718" i="1" s="1"/>
  <c r="G722" i="1"/>
  <c r="I722" i="1" s="1"/>
  <c r="G726" i="1"/>
  <c r="I726" i="1" s="1"/>
  <c r="G730" i="1"/>
  <c r="I730" i="1" s="1"/>
  <c r="G734" i="1"/>
  <c r="I734" i="1" s="1"/>
  <c r="G738" i="1"/>
  <c r="I738" i="1" s="1"/>
  <c r="G742" i="1"/>
  <c r="I742" i="1" s="1"/>
  <c r="G746" i="1"/>
  <c r="I746" i="1" s="1"/>
  <c r="G750" i="1"/>
  <c r="I750" i="1" s="1"/>
  <c r="G754" i="1"/>
  <c r="I754" i="1" s="1"/>
  <c r="G758" i="1"/>
  <c r="I758" i="1" s="1"/>
  <c r="G762" i="1"/>
  <c r="I762" i="1" s="1"/>
  <c r="G766" i="1"/>
  <c r="I766" i="1" s="1"/>
  <c r="G770" i="1"/>
  <c r="I770" i="1" s="1"/>
  <c r="G774" i="1"/>
  <c r="I774" i="1" s="1"/>
  <c r="G778" i="1"/>
  <c r="I778" i="1" s="1"/>
  <c r="G782" i="1"/>
  <c r="I782" i="1" s="1"/>
  <c r="G786" i="1"/>
  <c r="I786" i="1" s="1"/>
  <c r="G790" i="1"/>
  <c r="I790" i="1" s="1"/>
  <c r="G794" i="1"/>
  <c r="I794" i="1" s="1"/>
  <c r="G798" i="1"/>
  <c r="I798" i="1" s="1"/>
  <c r="G802" i="1"/>
  <c r="I802" i="1" s="1"/>
  <c r="G806" i="1"/>
  <c r="I806" i="1" s="1"/>
  <c r="G810" i="1"/>
  <c r="I810" i="1" s="1"/>
  <c r="G814" i="1"/>
  <c r="I814" i="1" s="1"/>
  <c r="G818" i="1"/>
  <c r="I818" i="1" s="1"/>
  <c r="G822" i="1"/>
  <c r="I822" i="1" s="1"/>
  <c r="G826" i="1"/>
  <c r="I826" i="1" s="1"/>
  <c r="G830" i="1"/>
  <c r="I830" i="1" s="1"/>
  <c r="G834" i="1"/>
  <c r="I834" i="1" s="1"/>
  <c r="G838" i="1"/>
  <c r="I838" i="1" s="1"/>
  <c r="G842" i="1"/>
  <c r="I842" i="1" s="1"/>
  <c r="G846" i="1"/>
  <c r="I846" i="1" s="1"/>
  <c r="G850" i="1"/>
  <c r="I850" i="1" s="1"/>
  <c r="G854" i="1"/>
  <c r="I854" i="1" s="1"/>
  <c r="G858" i="1"/>
  <c r="I858" i="1" s="1"/>
  <c r="G833" i="1"/>
  <c r="I833" i="1" s="1"/>
  <c r="G849" i="1"/>
  <c r="I849" i="1" s="1"/>
  <c r="G862" i="1"/>
  <c r="I862" i="1" s="1"/>
  <c r="G870" i="1"/>
  <c r="I870" i="1" s="1"/>
  <c r="G878" i="1"/>
  <c r="I878" i="1" s="1"/>
  <c r="G884" i="1"/>
  <c r="I884" i="1" s="1"/>
  <c r="G889" i="1"/>
  <c r="I889" i="1" s="1"/>
  <c r="G894" i="1"/>
  <c r="I894" i="1" s="1"/>
  <c r="G900" i="1"/>
  <c r="I900" i="1" s="1"/>
  <c r="G905" i="1"/>
  <c r="I905" i="1" s="1"/>
  <c r="G910" i="1"/>
  <c r="I910" i="1" s="1"/>
  <c r="G916" i="1"/>
  <c r="I916" i="1" s="1"/>
  <c r="G921" i="1"/>
  <c r="I921" i="1" s="1"/>
  <c r="G926" i="1"/>
  <c r="I926" i="1" s="1"/>
  <c r="G932" i="1"/>
  <c r="I932" i="1" s="1"/>
  <c r="G937" i="1"/>
  <c r="I937" i="1" s="1"/>
  <c r="G942" i="1"/>
  <c r="I942" i="1" s="1"/>
  <c r="G948" i="1"/>
  <c r="I948" i="1" s="1"/>
  <c r="G953" i="1"/>
  <c r="I953" i="1" s="1"/>
  <c r="G958" i="1"/>
  <c r="I958" i="1" s="1"/>
  <c r="G963" i="1"/>
  <c r="I963" i="1" s="1"/>
  <c r="G967" i="1"/>
  <c r="I967" i="1" s="1"/>
  <c r="G971" i="1"/>
  <c r="I971" i="1" s="1"/>
  <c r="G975" i="1"/>
  <c r="I975" i="1" s="1"/>
  <c r="G979" i="1"/>
  <c r="I979" i="1" s="1"/>
  <c r="G983" i="1"/>
  <c r="I983" i="1" s="1"/>
  <c r="G987" i="1"/>
  <c r="I987" i="1" s="1"/>
  <c r="G991" i="1"/>
  <c r="I991" i="1" s="1"/>
  <c r="G995" i="1"/>
  <c r="I995" i="1" s="1"/>
  <c r="G999" i="1"/>
  <c r="I999" i="1" s="1"/>
  <c r="G1003" i="1"/>
  <c r="I1003" i="1" s="1"/>
  <c r="G1007" i="1"/>
  <c r="I1007" i="1" s="1"/>
  <c r="G1011" i="1"/>
  <c r="I1011" i="1" s="1"/>
  <c r="G1015" i="1"/>
  <c r="I1015" i="1" s="1"/>
  <c r="G1019" i="1"/>
  <c r="I1019" i="1" s="1"/>
  <c r="G1023" i="1"/>
  <c r="I1023" i="1" s="1"/>
  <c r="G1027" i="1"/>
  <c r="I1027" i="1" s="1"/>
  <c r="G1031" i="1"/>
  <c r="I1031" i="1" s="1"/>
  <c r="G1035" i="1"/>
  <c r="I1035" i="1" s="1"/>
  <c r="G1039" i="1"/>
  <c r="I1039" i="1" s="1"/>
  <c r="G1043" i="1"/>
  <c r="I1043" i="1" s="1"/>
  <c r="G1047" i="1"/>
  <c r="I1047" i="1" s="1"/>
  <c r="G1051" i="1"/>
  <c r="I1051" i="1" s="1"/>
  <c r="G1055" i="1"/>
  <c r="I1055" i="1" s="1"/>
  <c r="G1059" i="1"/>
  <c r="I1059" i="1" s="1"/>
  <c r="G1063" i="1"/>
  <c r="I1063" i="1" s="1"/>
  <c r="G1067" i="1"/>
  <c r="I1067" i="1" s="1"/>
  <c r="G1071" i="1"/>
  <c r="I1071" i="1" s="1"/>
  <c r="G1075" i="1"/>
  <c r="I1075" i="1" s="1"/>
  <c r="G1079" i="1"/>
  <c r="I1079" i="1" s="1"/>
  <c r="G1083" i="1"/>
  <c r="I1083" i="1" s="1"/>
  <c r="G1087" i="1"/>
  <c r="I1087" i="1" s="1"/>
  <c r="G1091" i="1"/>
  <c r="I1091" i="1" s="1"/>
  <c r="G1095" i="1"/>
  <c r="I1095" i="1" s="1"/>
  <c r="G1099" i="1"/>
  <c r="I1099" i="1" s="1"/>
  <c r="G1103" i="1"/>
  <c r="I1103" i="1" s="1"/>
  <c r="G1107" i="1"/>
  <c r="I1107" i="1" s="1"/>
  <c r="G1111" i="1"/>
  <c r="I1111" i="1" s="1"/>
  <c r="G1115" i="1"/>
  <c r="I1115" i="1" s="1"/>
  <c r="G1119" i="1"/>
  <c r="I1119" i="1" s="1"/>
  <c r="G1123" i="1"/>
  <c r="I1123" i="1" s="1"/>
  <c r="G1127" i="1"/>
  <c r="I1127" i="1" s="1"/>
  <c r="G1131" i="1"/>
  <c r="I1131" i="1" s="1"/>
  <c r="G1135" i="1"/>
  <c r="I1135" i="1" s="1"/>
  <c r="G1139" i="1"/>
  <c r="I1139" i="1" s="1"/>
  <c r="G1143" i="1"/>
  <c r="I1143" i="1" s="1"/>
  <c r="G1147" i="1"/>
  <c r="I1147" i="1" s="1"/>
  <c r="G1151" i="1"/>
  <c r="I1151" i="1" s="1"/>
  <c r="G1155" i="1"/>
  <c r="I1155" i="1" s="1"/>
  <c r="G1159" i="1"/>
  <c r="I1159" i="1" s="1"/>
  <c r="G1163" i="1"/>
  <c r="I1163" i="1" s="1"/>
  <c r="G1167" i="1"/>
  <c r="I1167" i="1" s="1"/>
  <c r="G1171" i="1"/>
  <c r="I1171" i="1" s="1"/>
  <c r="G1175" i="1"/>
  <c r="I1175" i="1" s="1"/>
  <c r="G1179" i="1"/>
  <c r="I1179" i="1" s="1"/>
  <c r="G1183" i="1"/>
  <c r="I1183" i="1" s="1"/>
  <c r="G1187" i="1"/>
  <c r="I1187" i="1" s="1"/>
  <c r="G1191" i="1"/>
  <c r="I1191" i="1" s="1"/>
  <c r="G1195" i="1"/>
  <c r="I1195" i="1" s="1"/>
  <c r="G1199" i="1"/>
  <c r="I1199" i="1" s="1"/>
  <c r="G1203" i="1"/>
  <c r="I1203" i="1" s="1"/>
  <c r="G1207" i="1"/>
  <c r="I1207" i="1" s="1"/>
  <c r="G1211" i="1"/>
  <c r="I1211" i="1" s="1"/>
  <c r="G1215" i="1"/>
  <c r="I1215" i="1" s="1"/>
  <c r="G1219" i="1"/>
  <c r="I1219" i="1" s="1"/>
  <c r="G1223" i="1"/>
  <c r="I1223" i="1" s="1"/>
  <c r="G1227" i="1"/>
  <c r="I1227" i="1" s="1"/>
  <c r="G1231" i="1"/>
  <c r="I1231" i="1" s="1"/>
  <c r="G1235" i="1"/>
  <c r="I1235" i="1" s="1"/>
  <c r="G1239" i="1"/>
  <c r="I1239" i="1" s="1"/>
  <c r="G1243" i="1"/>
  <c r="I1243" i="1" s="1"/>
  <c r="G1247" i="1"/>
  <c r="I1247" i="1" s="1"/>
  <c r="G1251" i="1"/>
  <c r="I1251" i="1" s="1"/>
  <c r="G1255" i="1"/>
  <c r="I1255" i="1" s="1"/>
  <c r="G1259" i="1"/>
  <c r="I1259" i="1" s="1"/>
  <c r="G1263" i="1"/>
  <c r="I1263" i="1" s="1"/>
  <c r="G1267" i="1"/>
  <c r="I1267" i="1" s="1"/>
  <c r="G1271" i="1"/>
  <c r="I1271" i="1" s="1"/>
  <c r="G1275" i="1"/>
  <c r="I1275" i="1" s="1"/>
  <c r="G1279" i="1"/>
  <c r="I1279" i="1" s="1"/>
  <c r="G1283" i="1"/>
  <c r="I1283" i="1" s="1"/>
  <c r="G1287" i="1"/>
  <c r="I1287" i="1" s="1"/>
  <c r="G1291" i="1"/>
  <c r="I1291" i="1" s="1"/>
  <c r="G1295" i="1"/>
  <c r="I1295" i="1" s="1"/>
  <c r="G1299" i="1"/>
  <c r="I1299" i="1" s="1"/>
  <c r="G1303" i="1"/>
  <c r="I1303" i="1" s="1"/>
  <c r="G1307" i="1"/>
  <c r="I1307" i="1" s="1"/>
  <c r="G1311" i="1"/>
  <c r="I1311" i="1" s="1"/>
  <c r="G1315" i="1"/>
  <c r="I1315" i="1" s="1"/>
  <c r="G1319" i="1"/>
  <c r="I1319" i="1" s="1"/>
  <c r="G1323" i="1"/>
  <c r="I1323" i="1" s="1"/>
  <c r="G1327" i="1"/>
  <c r="I1327" i="1" s="1"/>
  <c r="G1331" i="1"/>
  <c r="I1331" i="1" s="1"/>
  <c r="G1335" i="1"/>
  <c r="I1335" i="1" s="1"/>
  <c r="G1339" i="1"/>
  <c r="I1339" i="1" s="1"/>
  <c r="G1343" i="1"/>
  <c r="I1343" i="1" s="1"/>
  <c r="G1347" i="1"/>
  <c r="I1347" i="1" s="1"/>
  <c r="G1351" i="1"/>
  <c r="I1351" i="1" s="1"/>
  <c r="G1355" i="1"/>
  <c r="I1355" i="1" s="1"/>
  <c r="G1359" i="1"/>
  <c r="I1359" i="1" s="1"/>
  <c r="G1363" i="1"/>
  <c r="I1363" i="1" s="1"/>
  <c r="G1367" i="1"/>
  <c r="I1367" i="1" s="1"/>
  <c r="G1371" i="1"/>
  <c r="I1371" i="1" s="1"/>
  <c r="G1375" i="1"/>
  <c r="I1375" i="1" s="1"/>
  <c r="G1379" i="1"/>
  <c r="I1379" i="1" s="1"/>
  <c r="G1383" i="1"/>
  <c r="I1383" i="1" s="1"/>
  <c r="G1387" i="1"/>
  <c r="I1387" i="1" s="1"/>
  <c r="G1391" i="1"/>
  <c r="I1391" i="1" s="1"/>
  <c r="G1395" i="1"/>
  <c r="I1395" i="1" s="1"/>
  <c r="G1399" i="1"/>
  <c r="I1399" i="1" s="1"/>
  <c r="G1403" i="1"/>
  <c r="I1403" i="1" s="1"/>
  <c r="G1407" i="1"/>
  <c r="I1407" i="1" s="1"/>
  <c r="G1411" i="1"/>
  <c r="I1411" i="1" s="1"/>
  <c r="G1415" i="1"/>
  <c r="I1415" i="1" s="1"/>
  <c r="G1419" i="1"/>
  <c r="I1419" i="1" s="1"/>
  <c r="G1423" i="1"/>
  <c r="I1423" i="1" s="1"/>
  <c r="G1427" i="1"/>
  <c r="I1427" i="1" s="1"/>
  <c r="G1431" i="1"/>
  <c r="I1431" i="1" s="1"/>
  <c r="G1435" i="1"/>
  <c r="I1435" i="1" s="1"/>
  <c r="G1439" i="1"/>
  <c r="I1439" i="1" s="1"/>
  <c r="G1443" i="1"/>
  <c r="I1443" i="1" s="1"/>
  <c r="G1447" i="1"/>
  <c r="I1447" i="1" s="1"/>
  <c r="G1451" i="1"/>
  <c r="I1451" i="1" s="1"/>
  <c r="G1455" i="1"/>
  <c r="I1455" i="1" s="1"/>
  <c r="G1459" i="1"/>
  <c r="I1459" i="1" s="1"/>
  <c r="G1463" i="1"/>
  <c r="I1463" i="1" s="1"/>
  <c r="G1467" i="1"/>
  <c r="I1467" i="1" s="1"/>
  <c r="G1471" i="1"/>
  <c r="I1471" i="1" s="1"/>
  <c r="G1475" i="1"/>
  <c r="I1475" i="1" s="1"/>
  <c r="G1479" i="1"/>
  <c r="I1479" i="1" s="1"/>
  <c r="G1483" i="1"/>
  <c r="I1483" i="1" s="1"/>
  <c r="G1487" i="1"/>
  <c r="I1487" i="1" s="1"/>
  <c r="G1491" i="1"/>
  <c r="I1491" i="1" s="1"/>
  <c r="G1495" i="1"/>
  <c r="I1495" i="1" s="1"/>
  <c r="G1499" i="1"/>
  <c r="I1499" i="1" s="1"/>
  <c r="G1503" i="1"/>
  <c r="I1503" i="1" s="1"/>
  <c r="G1507" i="1"/>
  <c r="I1507" i="1" s="1"/>
  <c r="G1511" i="1"/>
  <c r="I1511" i="1" s="1"/>
  <c r="G1515" i="1"/>
  <c r="I1515" i="1" s="1"/>
  <c r="G1519" i="1"/>
  <c r="I1519" i="1" s="1"/>
  <c r="G1523" i="1"/>
  <c r="I1523" i="1" s="1"/>
  <c r="G1527" i="1"/>
  <c r="I1527" i="1" s="1"/>
  <c r="G837" i="1"/>
  <c r="I837" i="1" s="1"/>
  <c r="G853" i="1"/>
  <c r="I853" i="1" s="1"/>
  <c r="G865" i="1"/>
  <c r="I865" i="1" s="1"/>
  <c r="G873" i="1"/>
  <c r="I873" i="1" s="1"/>
  <c r="G880" i="1"/>
  <c r="I880" i="1" s="1"/>
  <c r="G885" i="1"/>
  <c r="I885" i="1" s="1"/>
  <c r="G890" i="1"/>
  <c r="I890" i="1" s="1"/>
  <c r="G896" i="1"/>
  <c r="I896" i="1" s="1"/>
  <c r="G901" i="1"/>
  <c r="I901" i="1" s="1"/>
  <c r="G906" i="1"/>
  <c r="I906" i="1" s="1"/>
  <c r="G912" i="1"/>
  <c r="I912" i="1" s="1"/>
  <c r="G917" i="1"/>
  <c r="I917" i="1" s="1"/>
  <c r="G922" i="1"/>
  <c r="I922" i="1" s="1"/>
  <c r="G928" i="1"/>
  <c r="I928" i="1" s="1"/>
  <c r="G933" i="1"/>
  <c r="I933" i="1" s="1"/>
  <c r="G938" i="1"/>
  <c r="I938" i="1" s="1"/>
  <c r="G944" i="1"/>
  <c r="I944" i="1" s="1"/>
  <c r="G949" i="1"/>
  <c r="I949" i="1" s="1"/>
  <c r="G954" i="1"/>
  <c r="I954" i="1" s="1"/>
  <c r="G960" i="1"/>
  <c r="I960" i="1" s="1"/>
  <c r="G964" i="1"/>
  <c r="I964" i="1" s="1"/>
  <c r="G968" i="1"/>
  <c r="I968" i="1" s="1"/>
  <c r="G972" i="1"/>
  <c r="I972" i="1" s="1"/>
  <c r="G976" i="1"/>
  <c r="I976" i="1" s="1"/>
  <c r="G980" i="1"/>
  <c r="I980" i="1" s="1"/>
  <c r="G984" i="1"/>
  <c r="I984" i="1" s="1"/>
  <c r="G988" i="1"/>
  <c r="I988" i="1" s="1"/>
  <c r="G992" i="1"/>
  <c r="I992" i="1" s="1"/>
  <c r="G996" i="1"/>
  <c r="I996" i="1" s="1"/>
  <c r="G1000" i="1"/>
  <c r="I1000" i="1" s="1"/>
  <c r="G1004" i="1"/>
  <c r="I1004" i="1" s="1"/>
  <c r="G1008" i="1"/>
  <c r="I1008" i="1" s="1"/>
  <c r="G1012" i="1"/>
  <c r="I1012" i="1" s="1"/>
  <c r="G1016" i="1"/>
  <c r="I1016" i="1" s="1"/>
  <c r="G1020" i="1"/>
  <c r="I1020" i="1" s="1"/>
  <c r="G1024" i="1"/>
  <c r="I1024" i="1" s="1"/>
  <c r="G1028" i="1"/>
  <c r="I1028" i="1" s="1"/>
  <c r="G1032" i="1"/>
  <c r="I1032" i="1" s="1"/>
  <c r="G1036" i="1"/>
  <c r="I1036" i="1" s="1"/>
  <c r="G1040" i="1"/>
  <c r="I1040" i="1" s="1"/>
  <c r="G1044" i="1"/>
  <c r="I1044" i="1" s="1"/>
  <c r="G1048" i="1"/>
  <c r="I1048" i="1" s="1"/>
  <c r="G1052" i="1"/>
  <c r="I1052" i="1" s="1"/>
  <c r="G1056" i="1"/>
  <c r="I1056" i="1" s="1"/>
  <c r="G1060" i="1"/>
  <c r="I1060" i="1" s="1"/>
  <c r="G1064" i="1"/>
  <c r="I1064" i="1" s="1"/>
  <c r="G1068" i="1"/>
  <c r="I1068" i="1" s="1"/>
  <c r="G1072" i="1"/>
  <c r="I1072" i="1" s="1"/>
  <c r="G1076" i="1"/>
  <c r="I1076" i="1" s="1"/>
  <c r="G1080" i="1"/>
  <c r="I1080" i="1" s="1"/>
  <c r="G1084" i="1"/>
  <c r="I1084" i="1" s="1"/>
  <c r="G1088" i="1"/>
  <c r="I1088" i="1" s="1"/>
  <c r="G1092" i="1"/>
  <c r="I1092" i="1" s="1"/>
  <c r="G1096" i="1"/>
  <c r="I1096" i="1" s="1"/>
  <c r="G1100" i="1"/>
  <c r="I1100" i="1" s="1"/>
  <c r="G1104" i="1"/>
  <c r="I1104" i="1" s="1"/>
  <c r="G1108" i="1"/>
  <c r="I1108" i="1" s="1"/>
  <c r="G1112" i="1"/>
  <c r="I1112" i="1" s="1"/>
  <c r="G1116" i="1"/>
  <c r="I1116" i="1" s="1"/>
  <c r="G1120" i="1"/>
  <c r="I1120" i="1" s="1"/>
  <c r="G1124" i="1"/>
  <c r="I1124" i="1" s="1"/>
  <c r="G1128" i="1"/>
  <c r="I1128" i="1" s="1"/>
  <c r="G1132" i="1"/>
  <c r="I1132" i="1" s="1"/>
  <c r="G1136" i="1"/>
  <c r="I1136" i="1" s="1"/>
  <c r="G1140" i="1"/>
  <c r="I1140" i="1" s="1"/>
  <c r="G1144" i="1"/>
  <c r="I1144" i="1" s="1"/>
  <c r="G1148" i="1"/>
  <c r="I1148" i="1" s="1"/>
  <c r="G1152" i="1"/>
  <c r="I1152" i="1" s="1"/>
  <c r="G1156" i="1"/>
  <c r="I1156" i="1" s="1"/>
  <c r="G1160" i="1"/>
  <c r="I1160" i="1" s="1"/>
  <c r="G1164" i="1"/>
  <c r="I1164" i="1" s="1"/>
  <c r="G1168" i="1"/>
  <c r="I1168" i="1" s="1"/>
  <c r="G1172" i="1"/>
  <c r="I1172" i="1" s="1"/>
  <c r="G1176" i="1"/>
  <c r="I1176" i="1" s="1"/>
  <c r="G1180" i="1"/>
  <c r="I1180" i="1" s="1"/>
  <c r="G1184" i="1"/>
  <c r="I1184" i="1" s="1"/>
  <c r="G1188" i="1"/>
  <c r="I1188" i="1" s="1"/>
  <c r="G1192" i="1"/>
  <c r="I1192" i="1" s="1"/>
  <c r="G1196" i="1"/>
  <c r="I1196" i="1" s="1"/>
  <c r="G1200" i="1"/>
  <c r="I1200" i="1" s="1"/>
  <c r="G1204" i="1"/>
  <c r="I1204" i="1" s="1"/>
  <c r="G1208" i="1"/>
  <c r="I1208" i="1" s="1"/>
  <c r="G1212" i="1"/>
  <c r="I1212" i="1" s="1"/>
  <c r="G1216" i="1"/>
  <c r="I1216" i="1" s="1"/>
  <c r="G1220" i="1"/>
  <c r="I1220" i="1" s="1"/>
  <c r="G1224" i="1"/>
  <c r="I1224" i="1" s="1"/>
  <c r="G1228" i="1"/>
  <c r="I1228" i="1" s="1"/>
  <c r="G1232" i="1"/>
  <c r="I1232" i="1" s="1"/>
  <c r="G1236" i="1"/>
  <c r="I1236" i="1" s="1"/>
  <c r="G1240" i="1"/>
  <c r="I1240" i="1" s="1"/>
  <c r="G1244" i="1"/>
  <c r="I1244" i="1" s="1"/>
  <c r="G1248" i="1"/>
  <c r="I1248" i="1" s="1"/>
  <c r="G1252" i="1"/>
  <c r="I1252" i="1" s="1"/>
  <c r="G1256" i="1"/>
  <c r="I1256" i="1" s="1"/>
  <c r="G1260" i="1"/>
  <c r="I1260" i="1" s="1"/>
  <c r="G1264" i="1"/>
  <c r="I1264" i="1" s="1"/>
  <c r="G1268" i="1"/>
  <c r="I1268" i="1" s="1"/>
  <c r="G1272" i="1"/>
  <c r="I1272" i="1" s="1"/>
  <c r="G1276" i="1"/>
  <c r="I1276" i="1" s="1"/>
  <c r="G1280" i="1"/>
  <c r="I1280" i="1" s="1"/>
  <c r="G1284" i="1"/>
  <c r="I1284" i="1" s="1"/>
  <c r="G1288" i="1"/>
  <c r="I1288" i="1" s="1"/>
  <c r="G1292" i="1"/>
  <c r="I1292" i="1" s="1"/>
  <c r="G1296" i="1"/>
  <c r="I1296" i="1" s="1"/>
  <c r="G1300" i="1"/>
  <c r="I1300" i="1" s="1"/>
  <c r="G1304" i="1"/>
  <c r="I1304" i="1" s="1"/>
  <c r="G1308" i="1"/>
  <c r="I1308" i="1" s="1"/>
  <c r="G1312" i="1"/>
  <c r="I1312" i="1" s="1"/>
  <c r="G1316" i="1"/>
  <c r="I1316" i="1" s="1"/>
  <c r="G1320" i="1"/>
  <c r="I1320" i="1" s="1"/>
  <c r="G1324" i="1"/>
  <c r="I1324" i="1" s="1"/>
  <c r="G1328" i="1"/>
  <c r="I1328" i="1" s="1"/>
  <c r="G1332" i="1"/>
  <c r="I1332" i="1" s="1"/>
  <c r="G1336" i="1"/>
  <c r="I1336" i="1" s="1"/>
  <c r="G1340" i="1"/>
  <c r="I1340" i="1" s="1"/>
  <c r="G1344" i="1"/>
  <c r="I1344" i="1" s="1"/>
  <c r="G1348" i="1"/>
  <c r="I1348" i="1" s="1"/>
  <c r="G1352" i="1"/>
  <c r="I1352" i="1" s="1"/>
  <c r="G1356" i="1"/>
  <c r="I1356" i="1" s="1"/>
  <c r="G1360" i="1"/>
  <c r="I1360" i="1" s="1"/>
  <c r="G1364" i="1"/>
  <c r="I1364" i="1" s="1"/>
  <c r="G1368" i="1"/>
  <c r="I1368" i="1" s="1"/>
  <c r="G1372" i="1"/>
  <c r="I1372" i="1" s="1"/>
  <c r="G1376" i="1"/>
  <c r="I1376" i="1" s="1"/>
  <c r="G1380" i="1"/>
  <c r="I1380" i="1" s="1"/>
  <c r="G1384" i="1"/>
  <c r="I1384" i="1" s="1"/>
  <c r="G1388" i="1"/>
  <c r="I1388" i="1" s="1"/>
  <c r="G1392" i="1"/>
  <c r="I1392" i="1" s="1"/>
  <c r="G1396" i="1"/>
  <c r="I1396" i="1" s="1"/>
  <c r="G1400" i="1"/>
  <c r="I1400" i="1" s="1"/>
  <c r="G1404" i="1"/>
  <c r="I1404" i="1" s="1"/>
  <c r="G1408" i="1"/>
  <c r="I1408" i="1" s="1"/>
  <c r="G1412" i="1"/>
  <c r="I1412" i="1" s="1"/>
  <c r="G1416" i="1"/>
  <c r="I1416" i="1" s="1"/>
  <c r="G1420" i="1"/>
  <c r="I1420" i="1" s="1"/>
  <c r="G1424" i="1"/>
  <c r="I1424" i="1" s="1"/>
  <c r="G1428" i="1"/>
  <c r="I1428" i="1" s="1"/>
  <c r="G1432" i="1"/>
  <c r="I1432" i="1" s="1"/>
  <c r="G1436" i="1"/>
  <c r="I1436" i="1" s="1"/>
  <c r="G1440" i="1"/>
  <c r="I1440" i="1" s="1"/>
  <c r="G1444" i="1"/>
  <c r="I1444" i="1" s="1"/>
  <c r="G1448" i="1"/>
  <c r="I1448" i="1" s="1"/>
  <c r="G1452" i="1"/>
  <c r="I1452" i="1" s="1"/>
  <c r="G1456" i="1"/>
  <c r="I1456" i="1" s="1"/>
  <c r="G1460" i="1"/>
  <c r="I1460" i="1" s="1"/>
  <c r="G1464" i="1"/>
  <c r="I1464" i="1" s="1"/>
  <c r="G1468" i="1"/>
  <c r="I1468" i="1" s="1"/>
  <c r="G1472" i="1"/>
  <c r="I1472" i="1" s="1"/>
  <c r="G1476" i="1"/>
  <c r="I1476" i="1" s="1"/>
  <c r="G1480" i="1"/>
  <c r="I1480" i="1" s="1"/>
  <c r="G1484" i="1"/>
  <c r="I1484" i="1" s="1"/>
  <c r="G1488" i="1"/>
  <c r="I1488" i="1" s="1"/>
  <c r="G1492" i="1"/>
  <c r="I1492" i="1" s="1"/>
  <c r="G1496" i="1"/>
  <c r="I1496" i="1" s="1"/>
  <c r="G1500" i="1"/>
  <c r="I1500" i="1" s="1"/>
  <c r="G1504" i="1"/>
  <c r="I1504" i="1" s="1"/>
  <c r="G1508" i="1"/>
  <c r="I1508" i="1" s="1"/>
  <c r="G1512" i="1"/>
  <c r="I1512" i="1" s="1"/>
  <c r="G1516" i="1"/>
  <c r="I1516" i="1" s="1"/>
  <c r="G1520" i="1"/>
  <c r="I1520" i="1" s="1"/>
  <c r="G1524" i="1"/>
  <c r="I1524" i="1" s="1"/>
  <c r="G1528" i="1"/>
  <c r="I1528" i="1" s="1"/>
  <c r="G841" i="1"/>
  <c r="I841" i="1" s="1"/>
  <c r="G857" i="1"/>
  <c r="I857" i="1" s="1"/>
  <c r="G866" i="1"/>
  <c r="I866" i="1" s="1"/>
  <c r="G874" i="1"/>
  <c r="I874" i="1" s="1"/>
  <c r="G881" i="1"/>
  <c r="I881" i="1" s="1"/>
  <c r="G886" i="1"/>
  <c r="I886" i="1" s="1"/>
  <c r="G892" i="1"/>
  <c r="I892" i="1" s="1"/>
  <c r="G897" i="1"/>
  <c r="I897" i="1" s="1"/>
  <c r="G902" i="1"/>
  <c r="I902" i="1" s="1"/>
  <c r="G908" i="1"/>
  <c r="I908" i="1" s="1"/>
  <c r="G913" i="1"/>
  <c r="I913" i="1" s="1"/>
  <c r="G918" i="1"/>
  <c r="I918" i="1" s="1"/>
  <c r="G924" i="1"/>
  <c r="I924" i="1" s="1"/>
  <c r="G929" i="1"/>
  <c r="I929" i="1" s="1"/>
  <c r="G934" i="1"/>
  <c r="I934" i="1" s="1"/>
  <c r="G940" i="1"/>
  <c r="I940" i="1" s="1"/>
  <c r="G945" i="1"/>
  <c r="I945" i="1" s="1"/>
  <c r="G950" i="1"/>
  <c r="I950" i="1" s="1"/>
  <c r="G956" i="1"/>
  <c r="I956" i="1" s="1"/>
  <c r="G961" i="1"/>
  <c r="I961" i="1" s="1"/>
  <c r="G965" i="1"/>
  <c r="I965" i="1" s="1"/>
  <c r="G969" i="1"/>
  <c r="I969" i="1" s="1"/>
  <c r="G973" i="1"/>
  <c r="I973" i="1" s="1"/>
  <c r="G977" i="1"/>
  <c r="I977" i="1" s="1"/>
  <c r="G981" i="1"/>
  <c r="I981" i="1" s="1"/>
  <c r="G985" i="1"/>
  <c r="I985" i="1" s="1"/>
  <c r="G989" i="1"/>
  <c r="I989" i="1" s="1"/>
  <c r="G993" i="1"/>
  <c r="I993" i="1" s="1"/>
  <c r="G997" i="1"/>
  <c r="I997" i="1" s="1"/>
  <c r="G1001" i="1"/>
  <c r="I1001" i="1" s="1"/>
  <c r="G1005" i="1"/>
  <c r="I1005" i="1" s="1"/>
  <c r="G1009" i="1"/>
  <c r="I1009" i="1" s="1"/>
  <c r="G1013" i="1"/>
  <c r="I1013" i="1" s="1"/>
  <c r="G1017" i="1"/>
  <c r="I1017" i="1" s="1"/>
  <c r="G1021" i="1"/>
  <c r="I1021" i="1" s="1"/>
  <c r="G1025" i="1"/>
  <c r="I1025" i="1" s="1"/>
  <c r="G1029" i="1"/>
  <c r="I1029" i="1" s="1"/>
  <c r="G1033" i="1"/>
  <c r="I1033" i="1" s="1"/>
  <c r="G1037" i="1"/>
  <c r="I1037" i="1" s="1"/>
  <c r="G1041" i="1"/>
  <c r="I1041" i="1" s="1"/>
  <c r="G1045" i="1"/>
  <c r="I1045" i="1" s="1"/>
  <c r="G1049" i="1"/>
  <c r="I1049" i="1" s="1"/>
  <c r="G1053" i="1"/>
  <c r="I1053" i="1" s="1"/>
  <c r="G1057" i="1"/>
  <c r="I1057" i="1" s="1"/>
  <c r="G1061" i="1"/>
  <c r="I1061" i="1" s="1"/>
  <c r="G1065" i="1"/>
  <c r="I1065" i="1" s="1"/>
  <c r="G1069" i="1"/>
  <c r="I1069" i="1" s="1"/>
  <c r="G1073" i="1"/>
  <c r="I1073" i="1" s="1"/>
  <c r="G1077" i="1"/>
  <c r="I1077" i="1" s="1"/>
  <c r="G1081" i="1"/>
  <c r="I1081" i="1" s="1"/>
  <c r="G1085" i="1"/>
  <c r="I1085" i="1" s="1"/>
  <c r="G1089" i="1"/>
  <c r="I1089" i="1" s="1"/>
  <c r="G1093" i="1"/>
  <c r="I1093" i="1" s="1"/>
  <c r="G1097" i="1"/>
  <c r="I1097" i="1" s="1"/>
  <c r="G1101" i="1"/>
  <c r="I1101" i="1" s="1"/>
  <c r="G1105" i="1"/>
  <c r="I1105" i="1" s="1"/>
  <c r="G1109" i="1"/>
  <c r="I1109" i="1" s="1"/>
  <c r="G1113" i="1"/>
  <c r="I1113" i="1" s="1"/>
  <c r="G1117" i="1"/>
  <c r="I1117" i="1" s="1"/>
  <c r="G1121" i="1"/>
  <c r="I1121" i="1" s="1"/>
  <c r="G1125" i="1"/>
  <c r="I1125" i="1" s="1"/>
  <c r="G1129" i="1"/>
  <c r="I1129" i="1" s="1"/>
  <c r="G1133" i="1"/>
  <c r="I1133" i="1" s="1"/>
  <c r="G1137" i="1"/>
  <c r="I1137" i="1" s="1"/>
  <c r="G1141" i="1"/>
  <c r="I1141" i="1" s="1"/>
  <c r="G1145" i="1"/>
  <c r="I1145" i="1" s="1"/>
  <c r="G1149" i="1"/>
  <c r="I1149" i="1" s="1"/>
  <c r="G1153" i="1"/>
  <c r="I1153" i="1" s="1"/>
  <c r="G1157" i="1"/>
  <c r="I1157" i="1" s="1"/>
  <c r="G1161" i="1"/>
  <c r="I1161" i="1" s="1"/>
  <c r="G1165" i="1"/>
  <c r="I1165" i="1" s="1"/>
  <c r="G1169" i="1"/>
  <c r="I1169" i="1" s="1"/>
  <c r="G1173" i="1"/>
  <c r="I1173" i="1" s="1"/>
  <c r="G1177" i="1"/>
  <c r="I1177" i="1" s="1"/>
  <c r="G1181" i="1"/>
  <c r="I1181" i="1" s="1"/>
  <c r="G1185" i="1"/>
  <c r="I1185" i="1" s="1"/>
  <c r="G1189" i="1"/>
  <c r="I1189" i="1" s="1"/>
  <c r="G1193" i="1"/>
  <c r="I1193" i="1" s="1"/>
  <c r="G1197" i="1"/>
  <c r="I1197" i="1" s="1"/>
  <c r="G1201" i="1"/>
  <c r="I1201" i="1" s="1"/>
  <c r="G1205" i="1"/>
  <c r="I1205" i="1" s="1"/>
  <c r="G1209" i="1"/>
  <c r="I1209" i="1" s="1"/>
  <c r="G1213" i="1"/>
  <c r="I1213" i="1" s="1"/>
  <c r="G1217" i="1"/>
  <c r="I1217" i="1" s="1"/>
  <c r="G1221" i="1"/>
  <c r="I1221" i="1" s="1"/>
  <c r="G1225" i="1"/>
  <c r="I1225" i="1" s="1"/>
  <c r="G1229" i="1"/>
  <c r="I1229" i="1" s="1"/>
  <c r="G1233" i="1"/>
  <c r="I1233" i="1" s="1"/>
  <c r="G1237" i="1"/>
  <c r="I1237" i="1" s="1"/>
  <c r="G1241" i="1"/>
  <c r="I1241" i="1" s="1"/>
  <c r="G845" i="1"/>
  <c r="I845" i="1" s="1"/>
  <c r="G861" i="1"/>
  <c r="I861" i="1" s="1"/>
  <c r="G869" i="1"/>
  <c r="I869" i="1" s="1"/>
  <c r="G877" i="1"/>
  <c r="I877" i="1" s="1"/>
  <c r="G882" i="1"/>
  <c r="I882" i="1" s="1"/>
  <c r="G888" i="1"/>
  <c r="I888" i="1" s="1"/>
  <c r="G893" i="1"/>
  <c r="I893" i="1" s="1"/>
  <c r="G898" i="1"/>
  <c r="I898" i="1" s="1"/>
  <c r="G904" i="1"/>
  <c r="I904" i="1" s="1"/>
  <c r="G909" i="1"/>
  <c r="I909" i="1" s="1"/>
  <c r="G914" i="1"/>
  <c r="I914" i="1" s="1"/>
  <c r="G920" i="1"/>
  <c r="I920" i="1" s="1"/>
  <c r="G925" i="1"/>
  <c r="I925" i="1" s="1"/>
  <c r="G930" i="1"/>
  <c r="I930" i="1" s="1"/>
  <c r="G936" i="1"/>
  <c r="I936" i="1" s="1"/>
  <c r="G941" i="1"/>
  <c r="I941" i="1" s="1"/>
  <c r="G946" i="1"/>
  <c r="I946" i="1" s="1"/>
  <c r="G952" i="1"/>
  <c r="I952" i="1" s="1"/>
  <c r="G957" i="1"/>
  <c r="I957" i="1" s="1"/>
  <c r="G962" i="1"/>
  <c r="I962" i="1" s="1"/>
  <c r="G966" i="1"/>
  <c r="I966" i="1" s="1"/>
  <c r="G970" i="1"/>
  <c r="I970" i="1" s="1"/>
  <c r="G974" i="1"/>
  <c r="I974" i="1" s="1"/>
  <c r="G978" i="1"/>
  <c r="I978" i="1" s="1"/>
  <c r="G982" i="1"/>
  <c r="I982" i="1" s="1"/>
  <c r="G986" i="1"/>
  <c r="I986" i="1" s="1"/>
  <c r="G990" i="1"/>
  <c r="I990" i="1" s="1"/>
  <c r="G994" i="1"/>
  <c r="I994" i="1" s="1"/>
  <c r="G998" i="1"/>
  <c r="I998" i="1" s="1"/>
  <c r="G1002" i="1"/>
  <c r="I1002" i="1" s="1"/>
  <c r="G1006" i="1"/>
  <c r="I1006" i="1" s="1"/>
  <c r="G1010" i="1"/>
  <c r="I1010" i="1" s="1"/>
  <c r="G1014" i="1"/>
  <c r="I1014" i="1" s="1"/>
  <c r="G1018" i="1"/>
  <c r="I1018" i="1" s="1"/>
  <c r="G1022" i="1"/>
  <c r="I1022" i="1" s="1"/>
  <c r="G1026" i="1"/>
  <c r="I1026" i="1" s="1"/>
  <c r="G1030" i="1"/>
  <c r="I1030" i="1" s="1"/>
  <c r="G1034" i="1"/>
  <c r="I1034" i="1" s="1"/>
  <c r="G1038" i="1"/>
  <c r="I1038" i="1" s="1"/>
  <c r="G1042" i="1"/>
  <c r="I1042" i="1" s="1"/>
  <c r="G1046" i="1"/>
  <c r="I1046" i="1" s="1"/>
  <c r="G1050" i="1"/>
  <c r="I1050" i="1" s="1"/>
  <c r="G1054" i="1"/>
  <c r="I1054" i="1" s="1"/>
  <c r="G1058" i="1"/>
  <c r="I1058" i="1" s="1"/>
  <c r="G1062" i="1"/>
  <c r="I1062" i="1" s="1"/>
  <c r="G1066" i="1"/>
  <c r="I1066" i="1" s="1"/>
  <c r="G1070" i="1"/>
  <c r="I1070" i="1" s="1"/>
  <c r="G1074" i="1"/>
  <c r="I1074" i="1" s="1"/>
  <c r="G1078" i="1"/>
  <c r="I1078" i="1" s="1"/>
  <c r="G1082" i="1"/>
  <c r="I1082" i="1" s="1"/>
  <c r="G1086" i="1"/>
  <c r="I1086" i="1" s="1"/>
  <c r="G1090" i="1"/>
  <c r="I1090" i="1" s="1"/>
  <c r="G1094" i="1"/>
  <c r="I1094" i="1" s="1"/>
  <c r="G1098" i="1"/>
  <c r="I1098" i="1" s="1"/>
  <c r="G1102" i="1"/>
  <c r="I1102" i="1" s="1"/>
  <c r="G1106" i="1"/>
  <c r="I1106" i="1" s="1"/>
  <c r="G1110" i="1"/>
  <c r="I1110" i="1" s="1"/>
  <c r="G1114" i="1"/>
  <c r="I1114" i="1" s="1"/>
  <c r="G1118" i="1"/>
  <c r="I1118" i="1" s="1"/>
  <c r="G1122" i="1"/>
  <c r="I1122" i="1" s="1"/>
  <c r="G1126" i="1"/>
  <c r="I1126" i="1" s="1"/>
  <c r="G1130" i="1"/>
  <c r="I1130" i="1" s="1"/>
  <c r="G1134" i="1"/>
  <c r="I1134" i="1" s="1"/>
  <c r="G1138" i="1"/>
  <c r="I1138" i="1" s="1"/>
  <c r="G1142" i="1"/>
  <c r="I1142" i="1" s="1"/>
  <c r="G1146" i="1"/>
  <c r="I1146" i="1" s="1"/>
  <c r="G1150" i="1"/>
  <c r="I1150" i="1" s="1"/>
  <c r="G1154" i="1"/>
  <c r="I1154" i="1" s="1"/>
  <c r="G1158" i="1"/>
  <c r="I1158" i="1" s="1"/>
  <c r="G1162" i="1"/>
  <c r="I1162" i="1" s="1"/>
  <c r="G1166" i="1"/>
  <c r="I1166" i="1" s="1"/>
  <c r="G1170" i="1"/>
  <c r="I1170" i="1" s="1"/>
  <c r="G1174" i="1"/>
  <c r="I1174" i="1" s="1"/>
  <c r="G1178" i="1"/>
  <c r="I1178" i="1" s="1"/>
  <c r="G1182" i="1"/>
  <c r="I1182" i="1" s="1"/>
  <c r="G1186" i="1"/>
  <c r="I1186" i="1" s="1"/>
  <c r="G1190" i="1"/>
  <c r="I1190" i="1" s="1"/>
  <c r="G1194" i="1"/>
  <c r="I1194" i="1" s="1"/>
  <c r="G1198" i="1"/>
  <c r="I1198" i="1" s="1"/>
  <c r="G1202" i="1"/>
  <c r="I1202" i="1" s="1"/>
  <c r="G1206" i="1"/>
  <c r="I1206" i="1" s="1"/>
  <c r="G1210" i="1"/>
  <c r="I1210" i="1" s="1"/>
  <c r="G1214" i="1"/>
  <c r="I1214" i="1" s="1"/>
  <c r="G1218" i="1"/>
  <c r="I1218" i="1" s="1"/>
  <c r="G1222" i="1"/>
  <c r="I1222" i="1" s="1"/>
  <c r="G1226" i="1"/>
  <c r="I1226" i="1" s="1"/>
  <c r="G1230" i="1"/>
  <c r="I1230" i="1" s="1"/>
  <c r="G1234" i="1"/>
  <c r="I1234" i="1" s="1"/>
  <c r="G1238" i="1"/>
  <c r="I1238" i="1" s="1"/>
  <c r="G1242" i="1"/>
  <c r="I1242" i="1" s="1"/>
  <c r="G1246" i="1"/>
  <c r="I1246" i="1" s="1"/>
  <c r="G1250" i="1"/>
  <c r="I1250" i="1" s="1"/>
  <c r="G1254" i="1"/>
  <c r="I1254" i="1" s="1"/>
  <c r="G1258" i="1"/>
  <c r="I1258" i="1" s="1"/>
  <c r="G1262" i="1"/>
  <c r="I1262" i="1" s="1"/>
  <c r="G1266" i="1"/>
  <c r="I1266" i="1" s="1"/>
  <c r="G1270" i="1"/>
  <c r="I1270" i="1" s="1"/>
  <c r="G1274" i="1"/>
  <c r="I1274" i="1" s="1"/>
  <c r="G1278" i="1"/>
  <c r="I1278" i="1" s="1"/>
  <c r="G1282" i="1"/>
  <c r="I1282" i="1" s="1"/>
  <c r="G1286" i="1"/>
  <c r="I1286" i="1" s="1"/>
  <c r="G1290" i="1"/>
  <c r="I1290" i="1" s="1"/>
  <c r="G1294" i="1"/>
  <c r="I1294" i="1" s="1"/>
  <c r="G1298" i="1"/>
  <c r="I1298" i="1" s="1"/>
  <c r="G1302" i="1"/>
  <c r="I1302" i="1" s="1"/>
  <c r="G1306" i="1"/>
  <c r="I1306" i="1" s="1"/>
  <c r="G1310" i="1"/>
  <c r="I1310" i="1" s="1"/>
  <c r="G1314" i="1"/>
  <c r="I1314" i="1" s="1"/>
  <c r="G1318" i="1"/>
  <c r="I1318" i="1" s="1"/>
  <c r="G1322" i="1"/>
  <c r="I1322" i="1" s="1"/>
  <c r="G1326" i="1"/>
  <c r="I1326" i="1" s="1"/>
  <c r="G1330" i="1"/>
  <c r="I1330" i="1" s="1"/>
  <c r="G1334" i="1"/>
  <c r="I1334" i="1" s="1"/>
  <c r="G1338" i="1"/>
  <c r="I1338" i="1" s="1"/>
  <c r="G1342" i="1"/>
  <c r="I1342" i="1" s="1"/>
  <c r="G1346" i="1"/>
  <c r="I1346" i="1" s="1"/>
  <c r="G1350" i="1"/>
  <c r="I1350" i="1" s="1"/>
  <c r="G1354" i="1"/>
  <c r="I1354" i="1" s="1"/>
  <c r="G1358" i="1"/>
  <c r="I1358" i="1" s="1"/>
  <c r="G1362" i="1"/>
  <c r="I1362" i="1" s="1"/>
  <c r="G1366" i="1"/>
  <c r="I1366" i="1" s="1"/>
  <c r="G1370" i="1"/>
  <c r="I1370" i="1" s="1"/>
  <c r="G1374" i="1"/>
  <c r="I1374" i="1" s="1"/>
  <c r="G1378" i="1"/>
  <c r="I1378" i="1" s="1"/>
  <c r="G1382" i="1"/>
  <c r="I1382" i="1" s="1"/>
  <c r="G1386" i="1"/>
  <c r="I1386" i="1" s="1"/>
  <c r="G1390" i="1"/>
  <c r="I1390" i="1" s="1"/>
  <c r="G1394" i="1"/>
  <c r="I1394" i="1" s="1"/>
  <c r="G1398" i="1"/>
  <c r="I1398" i="1" s="1"/>
  <c r="G1402" i="1"/>
  <c r="I1402" i="1" s="1"/>
  <c r="G1406" i="1"/>
  <c r="I1406" i="1" s="1"/>
  <c r="G1410" i="1"/>
  <c r="I1410" i="1" s="1"/>
  <c r="G1414" i="1"/>
  <c r="I1414" i="1" s="1"/>
  <c r="G1418" i="1"/>
  <c r="I1418" i="1" s="1"/>
  <c r="G1422" i="1"/>
  <c r="I1422" i="1" s="1"/>
  <c r="G1426" i="1"/>
  <c r="I1426" i="1" s="1"/>
  <c r="G1430" i="1"/>
  <c r="I1430" i="1" s="1"/>
  <c r="G1434" i="1"/>
  <c r="I1434" i="1" s="1"/>
  <c r="G1438" i="1"/>
  <c r="I1438" i="1" s="1"/>
  <c r="G1442" i="1"/>
  <c r="I1442" i="1" s="1"/>
  <c r="G1446" i="1"/>
  <c r="I1446" i="1" s="1"/>
  <c r="G1450" i="1"/>
  <c r="I1450" i="1" s="1"/>
  <c r="G1454" i="1"/>
  <c r="I1454" i="1" s="1"/>
  <c r="G1458" i="1"/>
  <c r="I1458" i="1" s="1"/>
  <c r="G1462" i="1"/>
  <c r="I1462" i="1" s="1"/>
  <c r="G1466" i="1"/>
  <c r="I1466" i="1" s="1"/>
  <c r="G1470" i="1"/>
  <c r="I1470" i="1" s="1"/>
  <c r="G1474" i="1"/>
  <c r="I1474" i="1" s="1"/>
  <c r="G1478" i="1"/>
  <c r="I1478" i="1" s="1"/>
  <c r="G1482" i="1"/>
  <c r="I1482" i="1" s="1"/>
  <c r="G1486" i="1"/>
  <c r="I1486" i="1" s="1"/>
  <c r="G1490" i="1"/>
  <c r="I1490" i="1" s="1"/>
  <c r="G1494" i="1"/>
  <c r="I1494" i="1" s="1"/>
  <c r="G1498" i="1"/>
  <c r="I1498" i="1" s="1"/>
  <c r="G1502" i="1"/>
  <c r="I1502" i="1" s="1"/>
  <c r="G1506" i="1"/>
  <c r="I1506" i="1" s="1"/>
  <c r="G1510" i="1"/>
  <c r="I1510" i="1" s="1"/>
  <c r="G1514" i="1"/>
  <c r="I1514" i="1" s="1"/>
  <c r="G1518" i="1"/>
  <c r="I1518" i="1" s="1"/>
  <c r="G1522" i="1"/>
  <c r="I1522" i="1" s="1"/>
  <c r="G1526" i="1"/>
  <c r="I1526" i="1" s="1"/>
  <c r="G1530" i="1"/>
  <c r="I1530" i="1" s="1"/>
  <c r="G2" i="1"/>
  <c r="I2" i="1" s="1"/>
  <c r="G1529" i="1"/>
  <c r="I1529" i="1" s="1"/>
  <c r="G1513" i="1"/>
  <c r="I1513" i="1" s="1"/>
  <c r="G1497" i="1"/>
  <c r="I1497" i="1" s="1"/>
  <c r="G1481" i="1"/>
  <c r="I1481" i="1" s="1"/>
  <c r="G1465" i="1"/>
  <c r="I1465" i="1" s="1"/>
  <c r="G1449" i="1"/>
  <c r="I1449" i="1" s="1"/>
  <c r="G1433" i="1"/>
  <c r="I1433" i="1" s="1"/>
  <c r="G1417" i="1"/>
  <c r="I1417" i="1" s="1"/>
  <c r="G1401" i="1"/>
  <c r="I1401" i="1" s="1"/>
  <c r="G1385" i="1"/>
  <c r="I1385" i="1" s="1"/>
  <c r="G1369" i="1"/>
  <c r="I1369" i="1" s="1"/>
  <c r="G1353" i="1"/>
  <c r="I1353" i="1" s="1"/>
  <c r="G1337" i="1"/>
  <c r="I1337" i="1" s="1"/>
  <c r="G1321" i="1"/>
  <c r="I1321" i="1" s="1"/>
  <c r="G1305" i="1"/>
  <c r="I1305" i="1" s="1"/>
  <c r="G1289" i="1"/>
  <c r="I1289" i="1" s="1"/>
  <c r="G1273" i="1"/>
  <c r="I1273" i="1" s="1"/>
  <c r="G1257" i="1"/>
  <c r="I1257" i="1" s="1"/>
  <c r="G1525" i="1"/>
  <c r="I1525" i="1" s="1"/>
  <c r="G1509" i="1"/>
  <c r="I1509" i="1" s="1"/>
  <c r="G1493" i="1"/>
  <c r="I1493" i="1" s="1"/>
  <c r="G1477" i="1"/>
  <c r="I1477" i="1" s="1"/>
  <c r="G1461" i="1"/>
  <c r="I1461" i="1" s="1"/>
  <c r="G1445" i="1"/>
  <c r="I1445" i="1" s="1"/>
  <c r="G1429" i="1"/>
  <c r="I1429" i="1" s="1"/>
  <c r="G1413" i="1"/>
  <c r="I1413" i="1" s="1"/>
  <c r="G1397" i="1"/>
  <c r="I1397" i="1" s="1"/>
  <c r="G1381" i="1"/>
  <c r="I1381" i="1" s="1"/>
  <c r="G1365" i="1"/>
  <c r="I1365" i="1" s="1"/>
  <c r="G1349" i="1"/>
  <c r="I1349" i="1" s="1"/>
  <c r="G1333" i="1"/>
  <c r="I1333" i="1" s="1"/>
  <c r="G1317" i="1"/>
  <c r="I1317" i="1" s="1"/>
  <c r="G1301" i="1"/>
  <c r="I1301" i="1" s="1"/>
  <c r="G1285" i="1"/>
  <c r="I1285" i="1" s="1"/>
  <c r="G1269" i="1"/>
  <c r="I1269" i="1" s="1"/>
  <c r="G1253" i="1"/>
  <c r="I1253" i="1" s="1"/>
  <c r="G1521" i="1"/>
  <c r="I1521" i="1" s="1"/>
  <c r="G1505" i="1"/>
  <c r="I1505" i="1" s="1"/>
  <c r="G1489" i="1"/>
  <c r="I1489" i="1" s="1"/>
  <c r="G1473" i="1"/>
  <c r="I1473" i="1" s="1"/>
  <c r="G1457" i="1"/>
  <c r="I1457" i="1" s="1"/>
  <c r="G1441" i="1"/>
  <c r="I1441" i="1" s="1"/>
  <c r="G1425" i="1"/>
  <c r="I1425" i="1" s="1"/>
  <c r="G1409" i="1"/>
  <c r="I1409" i="1" s="1"/>
  <c r="G1393" i="1"/>
  <c r="I1393" i="1" s="1"/>
  <c r="G1377" i="1"/>
  <c r="I1377" i="1" s="1"/>
  <c r="G1361" i="1"/>
  <c r="I1361" i="1" s="1"/>
  <c r="G1345" i="1"/>
  <c r="I1345" i="1" s="1"/>
  <c r="G1329" i="1"/>
  <c r="I1329" i="1" s="1"/>
  <c r="G1313" i="1"/>
  <c r="I1313" i="1" s="1"/>
  <c r="G1297" i="1"/>
  <c r="I1297" i="1" s="1"/>
  <c r="G1281" i="1"/>
  <c r="I1281" i="1" s="1"/>
  <c r="G1265" i="1"/>
  <c r="I1265" i="1" s="1"/>
  <c r="G1249" i="1"/>
  <c r="I1249" i="1" s="1"/>
  <c r="G1517" i="1"/>
  <c r="I1517" i="1" s="1"/>
  <c r="G1501" i="1"/>
  <c r="I1501" i="1" s="1"/>
  <c r="G1485" i="1"/>
  <c r="I1485" i="1" s="1"/>
  <c r="G1469" i="1"/>
  <c r="I1469" i="1" s="1"/>
  <c r="G1453" i="1"/>
  <c r="I1453" i="1" s="1"/>
  <c r="G1437" i="1"/>
  <c r="I1437" i="1" s="1"/>
  <c r="G1421" i="1"/>
  <c r="I1421" i="1" s="1"/>
  <c r="G1405" i="1"/>
  <c r="I1405" i="1" s="1"/>
  <c r="G1389" i="1"/>
  <c r="I1389" i="1" s="1"/>
  <c r="G1373" i="1"/>
  <c r="I1373" i="1" s="1"/>
  <c r="G1357" i="1"/>
  <c r="I1357" i="1" s="1"/>
  <c r="G1341" i="1"/>
  <c r="I1341" i="1" s="1"/>
  <c r="G1325" i="1"/>
  <c r="I1325" i="1" s="1"/>
  <c r="G1309" i="1"/>
  <c r="I1309" i="1" s="1"/>
  <c r="G1293" i="1"/>
  <c r="I1293" i="1" s="1"/>
  <c r="G1277" i="1"/>
  <c r="I1277" i="1" s="1"/>
  <c r="G1261" i="1"/>
  <c r="I1261" i="1" s="1"/>
  <c r="G1245" i="1"/>
  <c r="I1245" i="1" s="1"/>
</calcChain>
</file>

<file path=xl/sharedStrings.xml><?xml version="1.0" encoding="utf-8"?>
<sst xmlns="http://schemas.openxmlformats.org/spreadsheetml/2006/main" count="8233" uniqueCount="86">
  <si>
    <t>01.大分市</t>
  </si>
  <si>
    <t>男性</t>
  </si>
  <si>
    <t>買物</t>
  </si>
  <si>
    <t>05-09歳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</si>
  <si>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</si>
  <si>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</si>
  <si>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</si>
  <si>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</si>
  <si>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</si>
  <si>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</si>
  <si>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</si>
  <si>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</si>
  <si>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</si>
  <si>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</si>
  <si>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</si>
  <si>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</si>
  <si>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</si>
  <si>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</si>
  <si>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</si>
  <si>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</si>
  <si>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通院</t>
  </si>
  <si>
    <t>私用</t>
  </si>
  <si>
    <t>業務</t>
  </si>
  <si>
    <t>通勤</t>
  </si>
  <si>
    <t>通学</t>
  </si>
  <si>
    <t>帰宅</t>
  </si>
  <si>
    <t>帰社</t>
  </si>
  <si>
    <t>帰校</t>
  </si>
  <si>
    <t>その他</t>
  </si>
  <si>
    <t>女性</t>
  </si>
  <si>
    <t>02.別府市</t>
  </si>
  <si>
    <t>03.臼杵市</t>
  </si>
  <si>
    <t>04.豊後大野市</t>
  </si>
  <si>
    <t>05.日出町</t>
  </si>
  <si>
    <t>06.由布市</t>
  </si>
  <si>
    <t>市町村</t>
    <rPh sb="0" eb="3">
      <t>シチョウソン</t>
    </rPh>
    <phoneticPr fontId="1"/>
  </si>
  <si>
    <t>性別</t>
    <rPh sb="0" eb="2">
      <t>セイベツ</t>
    </rPh>
    <phoneticPr fontId="1"/>
  </si>
  <si>
    <t>目的コード</t>
    <rPh sb="0" eb="2">
      <t>モクテキ</t>
    </rPh>
    <phoneticPr fontId="1"/>
  </si>
  <si>
    <t>目的</t>
    <rPh sb="0" eb="2">
      <t>モクテキ</t>
    </rPh>
    <phoneticPr fontId="1"/>
  </si>
  <si>
    <t>年齢区分</t>
    <rPh sb="0" eb="2">
      <t>ネンレイ</t>
    </rPh>
    <rPh sb="2" eb="4">
      <t>クブン</t>
    </rPh>
    <phoneticPr fontId="1"/>
  </si>
  <si>
    <t>トリップ数合計</t>
    <rPh sb="4" eb="5">
      <t>スウ</t>
    </rPh>
    <rPh sb="5" eb="7">
      <t>ゴウケイ</t>
    </rPh>
    <phoneticPr fontId="1"/>
  </si>
  <si>
    <t>生成原単位（外出人口）</t>
    <phoneticPr fontId="1"/>
  </si>
  <si>
    <t>生成原単位（総人口）</t>
    <phoneticPr fontId="1"/>
  </si>
  <si>
    <t>総人口</t>
    <rPh sb="0" eb="3">
      <t>ソウジンコウ</t>
    </rPh>
    <phoneticPr fontId="1"/>
  </si>
  <si>
    <t>外出人口</t>
    <rPh sb="0" eb="2">
      <t>ガイシュツ</t>
    </rPh>
    <rPh sb="2" eb="4">
      <t>ジンコウ</t>
    </rPh>
    <phoneticPr fontId="1"/>
  </si>
  <si>
    <t>市町村</t>
  </si>
  <si>
    <t>性別</t>
  </si>
  <si>
    <t>目的</t>
  </si>
  <si>
    <t>行ラベル</t>
  </si>
  <si>
    <t>総計</t>
  </si>
  <si>
    <t>合計 / 生成原単位（総人口）</t>
  </si>
  <si>
    <t>合計 / 生成原単位（外出人口）</t>
  </si>
  <si>
    <t>(すべて)</t>
  </si>
  <si>
    <t>性別</t>
    <rPh sb="0" eb="2">
      <t>セイベツ</t>
    </rPh>
    <phoneticPr fontId="1"/>
  </si>
  <si>
    <t>年齢区分</t>
    <rPh sb="0" eb="2">
      <t>ネンレイ</t>
    </rPh>
    <rPh sb="2" eb="4">
      <t>クブン</t>
    </rPh>
    <phoneticPr fontId="1"/>
  </si>
  <si>
    <t>市町村</t>
    <rPh sb="0" eb="3">
      <t>シチョウソン</t>
    </rPh>
    <phoneticPr fontId="1"/>
  </si>
  <si>
    <t>グロス</t>
  </si>
  <si>
    <t>ネット</t>
  </si>
  <si>
    <t>トリップ数</t>
    <rPh sb="4" eb="5">
      <t>スウ</t>
    </rPh>
    <phoneticPr fontId="1"/>
  </si>
  <si>
    <t>平均トリップ数</t>
    <rPh sb="0" eb="2">
      <t>ヘイキン</t>
    </rPh>
    <rPh sb="6" eb="7">
      <t>スウ</t>
    </rPh>
    <phoneticPr fontId="1"/>
  </si>
  <si>
    <t>ネット</t>
    <phoneticPr fontId="1"/>
  </si>
  <si>
    <t>グロス</t>
    <phoneticPr fontId="1"/>
  </si>
  <si>
    <t>85-89歳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</si>
  <si>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</si>
  <si>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</si>
  <si>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全体平均</t>
    <rPh sb="0" eb="2">
      <t>ゼンタイ</t>
    </rPh>
    <rPh sb="2" eb="4">
      <t>ヘイキン</t>
    </rPh>
    <phoneticPr fontId="1"/>
  </si>
  <si>
    <t>合計</t>
    <rPh sb="0" eb="2">
      <t>ゴウケイ</t>
    </rPh>
    <phoneticPr fontId="1"/>
  </si>
  <si>
    <t>女性</t>
    <phoneticPr fontId="1"/>
  </si>
  <si>
    <t>01.大分市 集計</t>
  </si>
  <si>
    <t>02.別府市 集計</t>
  </si>
  <si>
    <t>03.臼杵市 集計</t>
  </si>
  <si>
    <t>04.豊後大野市 集計</t>
  </si>
  <si>
    <t>05.日出町 集計</t>
  </si>
  <si>
    <t>06.由布市 集計</t>
  </si>
  <si>
    <t>年齢区分</t>
  </si>
  <si>
    <t>女性 集計</t>
  </si>
  <si>
    <t>男性 集計</t>
  </si>
  <si>
    <t>　</t>
  </si>
  <si>
    <t>目的　</t>
  </si>
  <si>
    <t>B-1　性別年齢別目的種類別トリップ数</t>
    <rPh sb="4" eb="6">
      <t>セイベツ</t>
    </rPh>
    <rPh sb="6" eb="8">
      <t>ネンレイ</t>
    </rPh>
    <rPh sb="8" eb="9">
      <t>ベツ</t>
    </rPh>
    <rPh sb="9" eb="11">
      <t>モクテキ</t>
    </rPh>
    <rPh sb="11" eb="13">
      <t>シュルイ</t>
    </rPh>
    <rPh sb="13" eb="14">
      <t>ベツ</t>
    </rPh>
    <rPh sb="18" eb="19">
      <t>スウ</t>
    </rPh>
    <phoneticPr fontId="1"/>
  </si>
  <si>
    <t>全体の 生成原単位（グロス）　</t>
  </si>
  <si>
    <t>生成原単位（グロス）　</t>
  </si>
  <si>
    <t>全体の 生成原単位（ネット）</t>
  </si>
  <si>
    <t>生成原単位（ネット）</t>
  </si>
  <si>
    <t>市町村　</t>
  </si>
  <si>
    <t>B-1　性別年齢別目的種類別生成原単位</t>
    <rPh sb="4" eb="6">
      <t>セイベツ</t>
    </rPh>
    <rPh sb="6" eb="8">
      <t>ネンレイ</t>
    </rPh>
    <rPh sb="8" eb="9">
      <t>ベツ</t>
    </rPh>
    <rPh sb="9" eb="11">
      <t>モクテキ</t>
    </rPh>
    <rPh sb="11" eb="13">
      <t>シュルイ</t>
    </rPh>
    <rPh sb="13" eb="14">
      <t>ベツ</t>
    </rPh>
    <rPh sb="14" eb="16">
      <t>セイセイ</t>
    </rPh>
    <rPh sb="16" eb="19">
      <t>ゲンタンイ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</si>
</sst>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left" vertical="center" indent="1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" xfId="0" pivotButton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5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[B-1_性別年齢別目的種類別トリップ数と生成原単位★.xlsx]グラフ!ﾋﾟﾎﾞｯﾄﾃｰﾌﾞﾙ1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合計 / 生成原単位（総人口）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グラフ!$A$6:$A$23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グラフ!$B$6:$B$23</c:f>
              <c:numCache>
                <c:formatCode>0.00_ </c:formatCode>
                <c:ptCount val="17"/>
                <c:pt idx="0">
                  <c:v>0.16702804494966395</c:v>
                </c:pt>
                <c:pt idx="1">
                  <c:v>8.1971794319902425E-2</c:v>
                </c:pt>
                <c:pt idx="2">
                  <c:v>0.12280793876836005</c:v>
                </c:pt>
                <c:pt idx="3">
                  <c:v>0.31694665495887597</c:v>
                </c:pt>
                <c:pt idx="4">
                  <c:v>0.46956549917819246</c:v>
                </c:pt>
                <c:pt idx="5">
                  <c:v>0.56523980618105751</c:v>
                </c:pt>
                <c:pt idx="6">
                  <c:v>0.58486012332693216</c:v>
                </c:pt>
                <c:pt idx="7">
                  <c:v>0.59415798544226694</c:v>
                </c:pt>
                <c:pt idx="8">
                  <c:v>0.63527580390006322</c:v>
                </c:pt>
                <c:pt idx="9">
                  <c:v>0.65224856548916677</c:v>
                </c:pt>
                <c:pt idx="10">
                  <c:v>0.67169366542052344</c:v>
                </c:pt>
                <c:pt idx="11">
                  <c:v>0.80469112876694815</c:v>
                </c:pt>
                <c:pt idx="12">
                  <c:v>0.92420840517968494</c:v>
                </c:pt>
                <c:pt idx="13">
                  <c:v>0.87982301049641642</c:v>
                </c:pt>
                <c:pt idx="14">
                  <c:v>0.77738895446686107</c:v>
                </c:pt>
                <c:pt idx="15">
                  <c:v>0.66172277794968082</c:v>
                </c:pt>
                <c:pt idx="16">
                  <c:v>0.30797590658829244</c:v>
                </c:pt>
              </c:numCache>
            </c:numRef>
          </c:val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合計 / 生成原単位（外出人口）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グラフ!$A$6:$A$23</c:f>
              <c:strCache>
                <c:ptCount val="17"/>
                <c:pt idx="0">
                  <c:v>05-09歳</c:v>
                </c:pt>
                <c:pt idx="1">
                  <c:v>10-14歳</c:v>
                </c:pt>
                <c:pt idx="2">
                  <c:v>15-19歳</c:v>
                </c:pt>
                <c:pt idx="3">
                  <c:v>20-24歳</c:v>
                </c:pt>
                <c:pt idx="4">
                  <c:v>25-29歳</c:v>
                </c:pt>
                <c:pt idx="5">
                  <c:v>30-34歳</c:v>
                </c:pt>
                <c:pt idx="6">
                  <c:v>35-39歳</c:v>
                </c:pt>
                <c:pt idx="7">
                  <c:v>40-44歳</c:v>
                </c:pt>
                <c:pt idx="8">
                  <c:v>45-49歳</c:v>
                </c:pt>
                <c:pt idx="9">
                  <c:v>50-54歳</c:v>
                </c:pt>
                <c:pt idx="10">
                  <c:v>55-59歳</c:v>
                </c:pt>
                <c:pt idx="11">
                  <c:v>60-64歳</c:v>
                </c:pt>
                <c:pt idx="12">
                  <c:v>65-69歳</c:v>
                </c:pt>
                <c:pt idx="13">
                  <c:v>70-74歳</c:v>
                </c:pt>
                <c:pt idx="14">
                  <c:v>75-79歳</c:v>
                </c:pt>
                <c:pt idx="15">
                  <c:v>80-84歳</c:v>
                </c:pt>
                <c:pt idx="16">
                  <c:v>85-89歳</c:v>
                </c:pt>
              </c:strCache>
            </c:strRef>
          </c:cat>
          <c:val>
            <c:numRef>
              <c:f>グラフ!$C$6:$C$23</c:f>
              <c:numCache>
                <c:formatCode>0.00_ </c:formatCode>
                <c:ptCount val="17"/>
                <c:pt idx="0">
                  <c:v>0.17153068652902725</c:v>
                </c:pt>
                <c:pt idx="1">
                  <c:v>8.4524435548167118E-2</c:v>
                </c:pt>
                <c:pt idx="2">
                  <c:v>0.13116624513238678</c:v>
                </c:pt>
                <c:pt idx="3">
                  <c:v>0.3787767631149529</c:v>
                </c:pt>
                <c:pt idx="4">
                  <c:v>0.55606028595141321</c:v>
                </c:pt>
                <c:pt idx="5">
                  <c:v>0.6617274226958394</c:v>
                </c:pt>
                <c:pt idx="6">
                  <c:v>0.6617603120080634</c:v>
                </c:pt>
                <c:pt idx="7">
                  <c:v>0.67281144108276381</c:v>
                </c:pt>
                <c:pt idx="8">
                  <c:v>0.71777334226683154</c:v>
                </c:pt>
                <c:pt idx="9">
                  <c:v>0.73889271934833389</c:v>
                </c:pt>
                <c:pt idx="10">
                  <c:v>0.78212507164338485</c:v>
                </c:pt>
                <c:pt idx="11">
                  <c:v>0.99160684113301456</c:v>
                </c:pt>
                <c:pt idx="12">
                  <c:v>1.1955629182569858</c:v>
                </c:pt>
                <c:pt idx="13">
                  <c:v>1.2276715410573678</c:v>
                </c:pt>
                <c:pt idx="14">
                  <c:v>1.2230400019442014</c:v>
                </c:pt>
                <c:pt idx="15">
                  <c:v>1.2370289675326198</c:v>
                </c:pt>
                <c:pt idx="16">
                  <c:v>0.77800791778144163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409280"/>
        <c:axId val="141419264"/>
      </c:barChart>
      <c:catAx>
        <c:axId val="14140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419264"/>
        <c:crosses val="autoZero"/>
        <c:auto val="1"/>
        <c:lblAlgn val="ctr"/>
        <c:lblOffset val="100"/>
        <c:noMultiLvlLbl val="0"/>
      </c:catAx>
      <c:valAx>
        <c:axId val="14141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40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133349</xdr:rowOff>
    </xdr:from>
    <xdr:to>
      <xdr:col>10</xdr:col>
      <xdr:colOff>0</xdr:colOff>
      <xdr:row>30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末松　早紀" refreshedDate="42305.432672106479" createdVersion="5" refreshedVersion="5" minRefreshableVersion="3" recordCount="1731">
  <cacheSource type="worksheet">
    <worksheetSource ref="A1:J1732" sheet="DATA"/>
  </cacheSource>
  <cacheFields count="10">
    <cacheField name="市町村" numFmtId="0">
      <sharedItems count="6">
        <s v="01.大分市"/>
        <s v="02.別府市"/>
        <s v="03.臼杵市"/>
        <s v="04.豊後大野市"/>
        <s v="05.日出町"/>
        <s v="06.由布市"/>
      </sharedItems>
    </cacheField>
    <cacheField name="性別" numFmtId="0">
      <sharedItems count="2">
        <s v="男性"/>
        <s v="女性"/>
      </sharedItems>
    </cacheField>
    <cacheField name="目的コード" numFmtId="0">
      <sharedItems containsString="0" containsBlank="1" containsNumber="1" containsInteger="1" minValue="1" maxValue="99"/>
    </cacheField>
    <cacheField name="目的" numFmtId="0">
      <sharedItems containsBlank="1" count="11">
        <s v="買物"/>
        <s v="通院"/>
        <s v="私用"/>
        <s v="業務"/>
        <s v="通勤"/>
        <s v="通学"/>
        <s v="帰宅"/>
        <s v="帰社"/>
        <s v="帰校"/>
        <s v="その他"/>
        <m/>
      </sharedItems>
    </cacheField>
    <cacheField name="年齢区分" numFmtId="0">
      <sharedItems count="17">
        <s v="05-09歳"/>
        <s v="10-14歳"/>
        <s v="15-19歳"/>
        <s v="20-24歳"/>
        <s v="25-29歳"/>
        <s v="30-34歳"/>
        <s v="35-39歳"/>
        <s v="40-44歳"/>
        <s v="45-49歳"/>
        <s v="50-54歳"/>
        <s v="55-59歳"/>
        <s v="60-64歳"/>
        <s v="65-69歳"/>
        <s v="70-74歳"/>
        <s v="75-79歳"/>
        <s v="80-84歳"/>
        <s v="85-89歳"/>
      </sharedItems>
    </cacheField>
    <cacheField name="トリップ数合計" numFmtId="0">
      <sharedItems containsSemiMixedTypes="0" containsString="0" containsNumber="1" containsInteger="1" minValue="0" maxValue="20339"/>
    </cacheField>
    <cacheField name="総人口" numFmtId="0">
      <sharedItems containsSemiMixedTypes="0" containsString="0" containsNumber="1" containsInteger="1" minValue="330" maxValue="19461"/>
    </cacheField>
    <cacheField name="外出人口" numFmtId="0">
      <sharedItems containsSemiMixedTypes="0" containsString="0" containsNumber="1" containsInteger="1" minValue="143" maxValue="16282"/>
    </cacheField>
    <cacheField name="生成原単位（総人口）" numFmtId="0">
      <sharedItems containsSemiMixedTypes="0" containsString="0" containsNumber="1" minValue="0" maxValue="2.2643142476697737" count="1464">
        <n v="6.8171911777525934E-2"/>
        <n v="3.2669389115759645E-2"/>
        <n v="6.2140863569200462E-2"/>
        <n v="0.13605739784758072"/>
        <n v="0.13522284725227174"/>
        <n v="0.14620973445637497"/>
        <n v="0.16955684007707128"/>
        <n v="0.16414112203585887"/>
        <n v="0.14877148132367563"/>
        <n v="0.17031363967906638"/>
        <n v="0.16035104428872712"/>
        <n v="0.25353753953720659"/>
        <n v="0.37489970580369081"/>
        <n v="0.39721496953872931"/>
        <n v="0.39535153980244042"/>
        <n v="0.37831363781539445"/>
        <n v="0.20058493785035339"/>
        <n v="2.9814314357946126E-2"/>
        <n v="7.5006250520876739E-3"/>
        <n v="6.4849778361516994E-3"/>
        <n v="1.8199317525592791E-2"/>
        <n v="1.6587335929612E-2"/>
        <n v="1.9031698064682055E-2"/>
        <n v="3.0715176243907967E-2"/>
        <n v="2.5737420474262581E-2"/>
        <n v="3.3304928277233345E-2"/>
        <n v="4.5222465353756382E-2"/>
        <n v="5.2996802503571673E-2"/>
        <n v="8.2348371344542481E-2"/>
        <n v="0.10978871355977535"/>
        <n v="0.13124456048738034"/>
        <n v="0.14270772806507845"/>
        <n v="0.20105397636537847"/>
        <n v="0.18401169875700707"/>
        <n v="0.38636561764449479"/>
        <n v="0.27052254354529542"/>
        <n v="0.21671318338532261"/>
        <n v="0.26179018286814243"/>
        <n v="0.20575508437905668"/>
        <n v="0.2324953385198997"/>
        <n v="0.24373795761078998"/>
        <n v="0.26639676113360322"/>
        <n v="0.26075841499786961"/>
        <n v="0.24828592268417213"/>
        <n v="0.24960881692632153"/>
        <n v="0.46207202707951833"/>
        <n v="0.72880449317999463"/>
        <n v="0.85456919060052217"/>
        <n v="0.67914003486345154"/>
        <n v="0.46598530820824019"/>
        <n v="0.30221788934925664"/>
        <n v="1.5514693810540141E-2"/>
        <n v="0.23991600314988187"/>
        <n v="0.33116976777729701"/>
        <n v="0.64694914164469874"/>
        <n v="0.67318372435679474"/>
        <n v="0.76425679583574324"/>
        <n v="0.838091180230081"/>
        <n v="1.0306345733041575"/>
        <n v="0.93673038982243695"/>
        <n v="0.87370290216969093"/>
        <n v="0.51691628777748067"/>
        <n v="0.2650130548302872"/>
        <n v="0.16653108657757118"/>
        <n v="6.786969019482593E-2"/>
        <n v="3.0221788934925664E-2"/>
        <n v="3.9238220325069774E-2"/>
        <n v="0.39224779070784843"/>
        <n v="0.68923986730131259"/>
        <n v="0.69722883045071693"/>
        <n v="0.70531565227246973"/>
        <n v="0.71619433198380567"/>
        <n v="0.72028121005538981"/>
        <n v="0.73355215171407728"/>
        <n v="0.69093135587454924"/>
        <n v="0.47627767604461463"/>
        <n v="0.19650976196844075"/>
        <n v="8.9904264577893828E-2"/>
        <n v="3.2423009877977922E-2"/>
        <n v="1.9322900031938678E-2"/>
        <n v="7.7991713380453328E-3"/>
        <n v="0.88117862435707439"/>
        <n v="0.92599383281940162"/>
        <n v="0.83229354785749465"/>
        <n v="0.21856680374485957"/>
        <n v="2.1635655560363478E-2"/>
        <n v="5.143702179643799E-3"/>
        <n v="2.7768332766632663E-3"/>
        <n v="6.9404279930595722E-4"/>
        <n v="4.9708848174975144E-4"/>
        <n v="1.1815883532386018"/>
        <n v="1.1720976748062339"/>
        <n v="1.0165818420620587"/>
        <n v="0.88826668999912506"/>
        <n v="0.91915476705610843"/>
        <n v="0.97183823056645025"/>
        <n v="0.98135554799954661"/>
        <n v="1.0121457489878543"/>
        <n v="0.98757278795625625"/>
        <n v="1.0094091903719913"/>
        <n v="1.0075515341179673"/>
        <n v="1.0408967315909217"/>
        <n v="1.0522198448783098"/>
        <n v="1.0000870322019146"/>
        <n v="0.8933178384660081"/>
        <n v="0.75918236984988818"/>
        <n v="0.5542286132098464"/>
        <n v="5.8282712198325396E-3"/>
        <n v="5.5735409922127922E-2"/>
        <n v="0.1038511466897447"/>
        <n v="0.17867935446537644"/>
        <n v="0.19488835996826476"/>
        <n v="0.20543666859456333"/>
        <n v="0.18853855986365572"/>
        <n v="0.21845368344274252"/>
        <n v="0.17606639907476698"/>
        <n v="0.14011431108151601"/>
        <n v="8.3110457341535174E-2"/>
        <n v="3.3594429939077457E-2"/>
        <n v="1.1621150493898896E-2"/>
        <n v="4.6311082721175343E-3"/>
        <n v="2.3799145671693837E-2"/>
        <n v="2.9002416868072339E-2"/>
        <n v="1.4775898867181086E-2"/>
        <n v="2.1436696123895354E-2"/>
        <n v="8.0233406272793583E-4"/>
        <n v="2.2665853020660798E-3"/>
        <n v="3.8581513708750618E-3"/>
        <n v="1.4524455332925016E-2"/>
        <n v="2.0121159671138037E-2"/>
        <n v="1.7810068797016652E-2"/>
        <n v="9.86059163549813E-3"/>
        <n v="1.9028340080971661E-2"/>
        <n v="1.9386450788240306E-2"/>
        <n v="1.4879649890590809E-2"/>
        <n v="2.2450506837199808E-2"/>
        <n v="2.602519283058654E-2"/>
        <n v="2.5742177052687883E-2"/>
        <n v="2.4543080939947781E-2"/>
        <n v="3.6606624055781523E-2"/>
        <n v="1.7885659533695305E-2"/>
        <n v="1.2429929320009749E-2"/>
        <n v="0"/>
        <n v="9.8856133172138011E-2"/>
        <n v="4.9302405204142773E-2"/>
        <n v="6.0667075199159592E-2"/>
        <n v="0.18088925711129522"/>
        <n v="0.33434265192592072"/>
        <n v="0.41903007172468248"/>
        <n v="0.41530328324986088"/>
        <n v="0.4300168634064081"/>
        <n v="0.48650432257638754"/>
        <n v="0.48193492581010045"/>
        <n v="0.51134262113179629"/>
        <n v="0.55115358922974156"/>
        <n v="0.54930869937599414"/>
        <n v="0.48260804095768711"/>
        <n v="0.38203741466442059"/>
        <n v="0.28340914013428631"/>
        <n v="0.10739096873793902"/>
        <n v="2.1296382404910257E-2"/>
        <n v="9.9289566036120866E-3"/>
        <n v="2.0222358399719864E-2"/>
        <n v="2.8629292092423823E-2"/>
        <n v="5.5841137948031826E-2"/>
        <n v="6.0604066592090541E-2"/>
        <n v="6.560934891485809E-2"/>
        <n v="4.8510399100618322E-2"/>
        <n v="6.2231901273675179E-2"/>
        <n v="5.9484995675028282E-2"/>
        <n v="0.10806312415238564"/>
        <n v="0.11494784440676224"/>
        <n v="0.11299400464945553"/>
        <n v="0.14463183255533804"/>
        <n v="0.15763808848302155"/>
        <n v="0.1545375785141867"/>
        <n v="0.13016209957545349"/>
        <n v="0.44164419231842278"/>
        <n v="0.28665582470255929"/>
        <n v="0.2438063555983542"/>
        <n v="0.25480990518273039"/>
        <n v="0.43025139074713048"/>
        <n v="0.65980127656774368"/>
        <n v="0.74474123539232051"/>
        <n v="0.64693648116919622"/>
        <n v="0.50082491915792249"/>
        <n v="0.40255506021691395"/>
        <n v="0.44544445814326222"/>
        <n v="0.54498741071887369"/>
        <n v="0.58301725192707698"/>
        <n v="0.55541334136425236"/>
        <n v="0.41457576026243459"/>
        <n v="0.24528914879792071"/>
        <n v="0.15978386723272867"/>
        <n v="3.6767924363127025E-3"/>
        <n v="5.6982417380097579E-2"/>
        <n v="7.9501443560312648E-2"/>
        <n v="0.11153517141541093"/>
        <n v="0.12448525319977741"/>
        <n v="0.12428330522765599"/>
        <n v="0.11654457863129414"/>
        <n v="0.16661121831126488"/>
        <n v="0.16187892984835409"/>
        <n v="0.11556446225784903"/>
        <n v="7.8673681634650675E-2"/>
        <n v="8.4475229634091251E-2"/>
        <n v="2.7573366433194434E-2"/>
        <n v="8.5553389646956905E-3"/>
        <n v="1.6209957545349287E-2"/>
        <n v="2.0484986430885057E-2"/>
        <n v="0.49341802448679001"/>
        <n v="0.4892613196253785"/>
        <n v="0.36928341119957886"/>
        <n v="0.39076238174735672"/>
        <n v="0.43535694210230469"/>
        <n v="0.49917508084207746"/>
        <n v="0.49883558453656263"/>
        <n v="0.37005301442485511"/>
        <n v="0.19048353116489389"/>
        <n v="8.5586687874709411E-2"/>
        <n v="3.0492395723535612E-2"/>
        <n v="8.6000531962053366E-3"/>
        <n v="6.4977257959714096E-3"/>
        <n v="2.9911231184870705E-3"/>
        <n v="0.85529619641030408"/>
        <n v="0.91782932465976208"/>
        <n v="0.84469929090431584"/>
        <n v="0.16128141397404033"/>
        <n v="3.239208506443208E-3"/>
        <n v="1.5134566032769625E-3"/>
        <n v="2.1146355036171399E-3"/>
        <n v="1.9673974142776843E-3"/>
        <n v="1.7818253811126509E-3"/>
        <n v="1.1698130754208127"/>
        <n v="1.1410596593340752"/>
        <n v="0.99325921386676008"/>
        <n v="0.90085611709472524"/>
        <n v="0.96345327793817337"/>
        <n v="1.0531025860367178"/>
        <n v="1.1250417362270451"/>
        <n v="1.143282743114109"/>
        <n v="1.1042697815614069"/>
        <n v="1.0255506021691396"/>
        <n v="0.99956848723955127"/>
        <n v="0.95174965315245874"/>
        <n v="0.89838492597577391"/>
        <n v="0.78700496913115492"/>
        <n v="0.66796701835269079"/>
        <n v="0.50563136235650852"/>
        <n v="0.31715553840216132"/>
        <n v="6.1279873938545045E-4"/>
        <n v="4.9433858050262361E-2"/>
        <n v="7.7811421730864028E-2"/>
        <n v="0.12324800947555438"/>
        <n v="0.12337228714524207"/>
        <n v="0.10719505340078696"/>
        <n v="8.5527618293407243E-2"/>
        <n v="8.5102135870650075E-2"/>
        <n v="7.0891382073727041E-2"/>
        <n v="4.4088176352705413E-2"/>
        <n v="1.5661323871283495E-2"/>
        <n v="9.1100737840686639E-3"/>
        <n v="5.4969412181931025E-3"/>
        <n v="1.4078405891271388E-3"/>
        <n v="2.2192203782323426E-3"/>
        <n v="3.8593880777457457E-2"/>
        <n v="1.5578190533253445E-2"/>
        <n v="1.9697102337389479E-2"/>
        <n v="2.0528399153088465E-2"/>
        <n v="7.7459333849728897E-4"/>
        <n v="5.9222214910837668E-4"/>
        <n v="1.8599460615642146E-3"/>
        <n v="1.1983223487118035E-3"/>
        <n v="3.2390790510373807E-3"/>
        <n v="1.6846175089754212E-2"/>
        <n v="1.7533976480529539E-2"/>
        <n v="1.4410738961637165E-2"/>
        <n v="1.0350584307178631E-2"/>
        <n v="1.9505340078695897E-2"/>
        <n v="1.4320596581535009E-2"/>
        <n v="2.402022756005057E-2"/>
        <n v="2.3301689064233758E-2"/>
        <n v="2.6154873850264632E-2"/>
        <n v="1.9148415514498959E-2"/>
        <n v="3.1772323445264268E-2"/>
        <n v="2.198776487277241E-2"/>
        <n v="6.8226120857699801E-3"/>
        <n v="3.5700501736781166E-3"/>
        <n v="7.3577235772357724E-2"/>
        <n v="2.2028262676641729E-2"/>
        <n v="2.6096033402922755E-2"/>
        <n v="0.13271375464684015"/>
        <n v="0.23702863623476042"/>
        <n v="0.17613089509143406"/>
        <n v="0.18431876606683806"/>
        <n v="0.20264900662251656"/>
        <n v="0.2299202942979767"/>
        <n v="0.2223583460949464"/>
        <n v="0.20456540825285338"/>
        <n v="0.31128318584070797"/>
        <n v="0.37138030888030887"/>
        <n v="0.37074626865671639"/>
        <n v="0.3765747361252979"/>
        <n v="0.3170289855072464"/>
        <n v="0.18836748182419036"/>
        <n v="3.3739837398373981E-2"/>
        <n v="9.5594347464671662E-3"/>
        <n v="1.0408921933085501E-2"/>
        <n v="3.6007938758151406E-2"/>
        <n v="3.7856913699069621E-2"/>
        <n v="3.7532133676092545E-2"/>
        <n v="2.9139072847682121E-2"/>
        <n v="2.5444512568976087E-2"/>
        <n v="6.5237366003062791E-2"/>
        <n v="0.10740415569212759"/>
        <n v="9.5796460176991144E-2"/>
        <n v="0.13489382239382239"/>
        <n v="0.13850746268656716"/>
        <n v="0.14232209737827714"/>
        <n v="0.15715579710144928"/>
        <n v="0.22736285525446134"/>
        <n v="0.36341463414634145"/>
        <n v="0.34081463009143809"/>
        <n v="0.23660403618649964"/>
        <n v="0.26840148698884758"/>
        <n v="0.24241565069464133"/>
        <n v="0.26820660891883219"/>
        <n v="0.26503856041131107"/>
        <n v="0.23682119205298013"/>
        <n v="0.31698344573881054"/>
        <n v="0.29096477794793263"/>
        <n v="0.35118525021949076"/>
        <n v="0.51305309734513271"/>
        <n v="0.62089768339768336"/>
        <n v="0.73820895522388064"/>
        <n v="0.65338781069118146"/>
        <n v="0.51630434782608692"/>
        <n v="0.43555849306014538"/>
        <n v="0.41672862453531601"/>
        <n v="0.54096966260277857"/>
        <n v="0.41642605068976579"/>
        <n v="0.63007712082262213"/>
        <n v="0.77960264900662246"/>
        <n v="0.92734518700183932"/>
        <n v="0.83032159264931082"/>
        <n v="0.7181738366988587"/>
        <n v="0.71946902654867262"/>
        <n v="0.56467181467181471"/>
        <n v="0.13343283582089552"/>
        <n v="0.22574055158324821"/>
        <n v="9.9184782608695649E-2"/>
        <n v="7.6007931262392595E-2"/>
        <n v="4.2797494780793317E-2"/>
        <n v="0.35278810408921935"/>
        <n v="0.60051034873830456"/>
        <n v="0.65222970805261471"/>
        <n v="0.6802056555269923"/>
        <n v="0.65456953642384108"/>
        <n v="0.6238503985285101"/>
        <n v="0.66554364471669214"/>
        <n v="0.59116183786947618"/>
        <n v="0.41261061946902655"/>
        <n v="0.19546332046332046"/>
        <n v="8.3880597014925368E-2"/>
        <n v="4.49438202247191E-2"/>
        <n v="2.0833333333333332E-2"/>
        <n v="1.6523463317911435E-2"/>
        <n v="0.90813008130081296"/>
        <n v="0.90689941812136321"/>
        <n v="0.86325678496868474"/>
        <n v="0.18513011152416356"/>
        <n v="3.9693790757017299E-3"/>
        <n v="4.1706769329483478E-3"/>
        <n v="2.3412350014632719E-3"/>
        <n v="1.1528455284552845"/>
        <n v="1.1317539484621779"/>
        <n v="1.0361864996520529"/>
        <n v="0.79219330855018588"/>
        <n v="0.9302523390983839"/>
        <n v="0.95989733718318893"/>
        <n v="1.002056555269923"/>
        <n v="1.0341721854304635"/>
        <n v="1.0082771305947271"/>
        <n v="1.0110260336906585"/>
        <n v="1.0251682762657301"/>
        <n v="1.0533185840707964"/>
        <n v="1.0062741312741312"/>
        <n v="0.98537313432835816"/>
        <n v="0.87674497786857342"/>
        <n v="0.72010869565217395"/>
        <n v="0.69795109054857896"/>
        <n v="6.2825278810408919E-2"/>
        <n v="0.10632265381343918"/>
        <n v="0.15559833172922682"/>
        <n v="0.20102827763496145"/>
        <n v="0.24821192052980132"/>
        <n v="0.19681177191906807"/>
        <n v="0.17641653905053598"/>
        <n v="0.12525607257828505"/>
        <n v="0.12632743362831858"/>
        <n v="7.4083011583011588E-2"/>
        <n v="2.5970149253731343E-2"/>
        <n v="8.171603677221655E-3"/>
        <n v="6.793478260869565E-3"/>
        <n v="9.253139458030404E-3"/>
        <n v="2.2357723577235773E-2"/>
        <n v="3.5743973399833748E-2"/>
        <n v="9.7425191370911629E-3"/>
        <n v="3.4200743494423792E-2"/>
        <n v="3.5989717223650387E-3"/>
        <n v="2.4937655860349127E-3"/>
        <n v="3.1315240083507308E-3"/>
        <n v="3.8661710037174724E-2"/>
        <n v="2.069747660901616E-2"/>
        <n v="2.1815848572345205E-2"/>
        <n v="2.056555269922879E-2"/>
        <n v="1.5894039735099338E-2"/>
        <n v="1.9926425505824647E-2"/>
        <n v="2.4196018376722819E-2"/>
        <n v="3.3362598770851626E-2"/>
        <n v="2.9867256637168143E-2"/>
        <n v="5.115830115830116E-2"/>
        <n v="4.0895522388059699E-2"/>
        <n v="3.1324480762683009E-2"/>
        <n v="2.4909420289855072E-2"/>
        <n v="6.5432914738929274E-2"/>
        <n v="0.10614772224679346"/>
        <n v="2.6140894993354008E-2"/>
        <n v="7.4950690335305714E-2"/>
        <n v="0.26570333235033911"/>
        <n v="0.35486725663716812"/>
        <n v="0.34777412608305946"/>
        <n v="0.36431131592421917"/>
        <n v="0.44757863205192211"/>
        <n v="0.43189102564102566"/>
        <n v="0.4663382594417077"/>
        <n v="0.42475350285417746"/>
        <n v="0.5457413249211357"/>
        <n v="0.52893343419062022"/>
        <n v="0.50492927561080159"/>
        <n v="0.40679522497704318"/>
        <n v="0.27559055118110237"/>
        <n v="0.12372448979591837"/>
        <n v="2.3440955329500222E-2"/>
        <n v="1.1076650420912717E-2"/>
        <n v="3.8631672073134768E-2"/>
        <n v="5.6342182890855456E-2"/>
        <n v="5.646847923513594E-2"/>
        <n v="5.1203277009728626E-2"/>
        <n v="5.5916125811283073E-2"/>
        <n v="8.2799145299145296E-2"/>
        <n v="7.170224411603722E-2"/>
        <n v="0.11416709911779969"/>
        <n v="0.11300797921692336"/>
        <n v="0.12726928895612707"/>
        <n v="0.13201885983711958"/>
        <n v="0.17699724517906337"/>
        <n v="0.12125984251968504"/>
        <n v="0.11071428571428571"/>
        <n v="0.28615656789031402"/>
        <n v="0.25520602569782896"/>
        <n v="0.16436554898093358"/>
        <n v="0.23945738720141552"/>
        <n v="0.49793510324483775"/>
        <n v="0.52913056468479236"/>
        <n v="0.64746543778801846"/>
        <n v="0.57738392411382922"/>
        <n v="0.58840811965811968"/>
        <n v="0.42966611932129173"/>
        <n v="0.47171769590036328"/>
        <n v="0.55149378363332713"/>
        <n v="0.58226172465960668"/>
        <n v="0.49378482640377197"/>
        <n v="0.411386593204775"/>
        <n v="0.27086614173228346"/>
        <n v="0.19285714285714287"/>
        <n v="2.9784724270126805E-2"/>
        <n v="3.215339233038348E-2"/>
        <n v="8.6047206453540484E-2"/>
        <n v="8.1925243215565796E-2"/>
        <n v="9.9600599101347984E-2"/>
        <n v="8.1463675213675216E-2"/>
        <n v="0.13273125342090861"/>
        <n v="6.2532433834976642E-2"/>
        <n v="0.11115234737428094"/>
        <n v="7.2995461422087751E-2"/>
        <n v="1.5645092156022288E-2"/>
        <n v="5.2800734618916436E-3"/>
        <n v="7.3490813648293962E-3"/>
        <n v="5.3571428571428572E-3"/>
        <n v="4.5036160420775809E-2"/>
        <n v="0.47183721616042468"/>
        <n v="0.45752212389380531"/>
        <n v="0.45861965939647448"/>
        <n v="0.41781874039938555"/>
        <n v="0.44707938092860711"/>
        <n v="0.46901709401709402"/>
        <n v="0.41735084838533115"/>
        <n v="0.39984431759211209"/>
        <n v="0.20764520319168678"/>
        <n v="0.11800302571860817"/>
        <n v="4.9507072438919844E-2"/>
        <n v="1.8365472910927456E-2"/>
        <n v="9.711286089238845E-3"/>
        <n v="1.7857142857142857E-3"/>
        <n v="0.90888987173816893"/>
        <n v="0.92069118298626496"/>
        <n v="0.83168967784352399"/>
        <n v="0.201120613388381"/>
        <n v="1.3569321533923304E-2"/>
        <n v="1.1353450851508814E-2"/>
        <n v="4.8643113159242196E-3"/>
        <n v="5.4917623564653024E-3"/>
        <n v="1.1061477222467935"/>
        <n v="1.0979175897208684"/>
        <n v="1.0026298487836949"/>
        <n v="0.95782954880566207"/>
        <n v="0.97640117994100295"/>
        <n v="0.99611592470869437"/>
        <n v="1.1008704557091653"/>
        <n v="1.1525212181727409"/>
        <n v="1.1343482905982907"/>
        <n v="0.98823207443897099"/>
        <n v="1.0249091852620653"/>
        <n v="0.99591760994618672"/>
        <n v="0.8999621785173979"/>
        <n v="0.82790398628375483"/>
        <n v="0.71900826446280997"/>
        <n v="0.49291338582677163"/>
        <n v="0.35816326530612247"/>
        <n v="5.2596975673898753E-3"/>
        <n v="6.7826599823061037E-2"/>
        <n v="8.8200589970501481E-2"/>
        <n v="9.8595757394681807E-2"/>
        <n v="0.1354326676907322"/>
        <n v="0.13055416874687967"/>
        <n v="0.11939102564102565"/>
        <n v="8.3743842364532015E-2"/>
        <n v="7.4208614426569799E-2"/>
        <n v="5.3256633883837445E-2"/>
        <n v="1.9099848714069591E-2"/>
        <n v="9.2156022288898409E-3"/>
        <n v="1.8365472910927456E-3"/>
        <n v="6.1224489795918364E-3"/>
        <n v="1.3710747456877488E-2"/>
        <n v="1.3735046521931768E-2"/>
        <n v="3.1558185404339252E-2"/>
        <n v="3.9811265113535832E-2"/>
        <n v="4.4306601683650861E-3"/>
        <n v="1.2680625184311413E-2"/>
        <n v="3.2448377581120944E-3"/>
        <n v="1.4042426053181954E-2"/>
        <n v="2.0481310803891449E-2"/>
        <n v="2.9705441837244134E-2"/>
        <n v="1.0416666666666666E-2"/>
        <n v="3.0651340996168581E-2"/>
        <n v="3.2433834976647639E-2"/>
        <n v="3.2287994061978104E-2"/>
        <n v="4.7844175491679276E-2"/>
        <n v="2.6360908701243035E-2"/>
        <n v="1.5151515151515152E-2"/>
        <n v="1.8110236220472441E-2"/>
        <n v="7.1428571428571426E-3"/>
        <n v="9.4147582697201013E-2"/>
        <n v="5.1493305870236872E-2"/>
        <n v="5.1129607609988109E-2"/>
        <n v="9.8981077147016011E-2"/>
        <n v="0.14775160599571735"/>
        <n v="6.8000000000000005E-2"/>
        <n v="9.2192691029900325E-2"/>
        <n v="0.14117647058823529"/>
        <n v="0.18253189401373895"/>
        <n v="0.11764705882352941"/>
        <n v="0.1318051575931232"/>
        <n v="0.3163538873994638"/>
        <n v="0.34070796460176989"/>
        <n v="0.35542168674698793"/>
        <n v="0.37489025460930642"/>
        <n v="0.3065134099616858"/>
        <n v="0.21929824561403508"/>
        <n v="3.3078880407124679E-2"/>
        <n v="4.0164778578784761E-2"/>
        <n v="1.7130620985010708E-2"/>
        <n v="3.1E-2"/>
        <n v="1.1627906976744186E-2"/>
        <n v="2.6244343891402715E-2"/>
        <n v="2.747791952894995E-2"/>
        <n v="8.8235294117647065E-2"/>
        <n v="3.9398280802292261E-2"/>
        <n v="6.2734584450402142E-2"/>
        <n v="0.10998735777496839"/>
        <n v="0.13253012048192772"/>
        <n v="0.18437225636523266"/>
        <n v="0.21264367816091953"/>
        <n v="0.20175438596491227"/>
        <n v="0.29770992366412213"/>
        <n v="0.18537590113285274"/>
        <n v="0.34244946492271106"/>
        <n v="0.18340611353711792"/>
        <n v="0.22483940042826553"/>
        <n v="0.13600000000000001"/>
        <n v="0.1744186046511628"/>
        <n v="0.2153846153846154"/>
        <n v="0.22963689892051031"/>
        <n v="0.32941176470588235"/>
        <n v="0.20128939828080228"/>
        <n v="0.47453083109919569"/>
        <n v="0.64854614412136535"/>
        <n v="0.77710843373493976"/>
        <n v="0.68042142230026337"/>
        <n v="0.5114942528735632"/>
        <n v="0.23099415204678361"/>
        <n v="6.1135371179039298E-2"/>
        <n v="1.164882226980728"/>
        <n v="0.42099999999999999"/>
        <n v="0.48338870431893688"/>
        <n v="0.28506787330316741"/>
        <n v="1.1138370951913641"/>
        <n v="1.1319327731092437"/>
        <n v="1.1074498567335243"/>
        <n v="0.94959785522788209"/>
        <n v="1.1687737041719342"/>
        <n v="0.47289156626506024"/>
        <n v="0.11237928007023705"/>
        <n v="7.2796934865900387E-2"/>
        <n v="0.1067251461988304"/>
        <n v="3.0915576694411414E-2"/>
        <n v="0.53420669577874813"/>
        <n v="0.64453961456102782"/>
        <n v="0.68799999999999994"/>
        <n v="0.69102990033222589"/>
        <n v="0.71945701357466063"/>
        <n v="0.59470068694798828"/>
        <n v="0.66554621848739492"/>
        <n v="0.67979942693409745"/>
        <n v="0.38552278820375335"/>
        <n v="0.19279393173198484"/>
        <n v="7.8313253012048195E-2"/>
        <n v="3.1606672519754173E-2"/>
        <n v="4.0229885057471264E-2"/>
        <n v="1.9005847953216373E-2"/>
        <n v="0.93002544529262088"/>
        <n v="0.93511843460350152"/>
        <n v="0.79904875148632581"/>
        <n v="1.1424936386768447"/>
        <n v="1.066941297631308"/>
        <n v="0.89060642092746733"/>
        <n v="0.78602620087336239"/>
        <n v="0.91220556745182013"/>
        <n v="0.88200000000000001"/>
        <n v="0.91362126245847175"/>
        <n v="0.93574660633484164"/>
        <n v="0.98429833169774283"/>
        <n v="1.0554621848739496"/>
        <n v="1.0594555873925502"/>
        <n v="1.036461126005362"/>
        <n v="1.0739570164348926"/>
        <n v="1.072289156626506"/>
        <n v="0.92976294995610187"/>
        <n v="0.81609195402298851"/>
        <n v="0.59210526315789469"/>
        <n v="9.1703056768558958E-2"/>
        <n v="0.15203426124197003"/>
        <n v="0.14699999999999999"/>
        <n v="0.12790697674418605"/>
        <n v="0.11493212669683257"/>
        <n v="0.20019627085377822"/>
        <n v="0.15630252100840336"/>
        <n v="0.12106017191977077"/>
        <n v="0.13297587131367292"/>
        <n v="9.2288242730720602E-2"/>
        <n v="3.0120481927710843E-2"/>
        <n v="8.7796312554872698E-3"/>
        <n v="9.5785440613026813E-3"/>
        <n v="2.0356234096692113E-2"/>
        <n v="6.6941297631307933E-2"/>
        <n v="1.5457788347205707E-2"/>
        <n v="4.4247787610619468E-3"/>
        <n v="3.0567685589519649E-2"/>
        <n v="1.2669683257918552E-2"/>
        <n v="1.0924369747899159E-2"/>
        <n v="4.0830945558739257E-2"/>
        <n v="2.0375335120643431E-2"/>
        <n v="1.2048192771084338E-2"/>
        <n v="9.6575943810359964E-3"/>
        <n v="1.9157088122605363E-2"/>
        <n v="5.0561797752808987E-2"/>
        <n v="3.601440576230492E-2"/>
        <n v="1.8648018648018648E-2"/>
        <n v="0.34899328859060402"/>
        <n v="0.3094660194174757"/>
        <n v="0.35171696149843912"/>
        <n v="0.29921942758022552"/>
        <n v="0.30205540661304736"/>
        <n v="0.40406976744186046"/>
        <n v="0.43658536585365854"/>
        <n v="0.47514910536779326"/>
        <n v="0.47869542346133614"/>
        <n v="0.46118721461187212"/>
        <n v="0.43858560794044665"/>
        <n v="0.3523752254960914"/>
        <n v="0.12872542802790107"/>
        <n v="0.10309278350515463"/>
        <n v="2.3876404494382022E-2"/>
        <n v="2.6845637583892617E-2"/>
        <n v="2.9126213592233011E-2"/>
        <n v="3.6420395421436005E-2"/>
        <n v="4.5967042497831741E-2"/>
        <n v="5.1831992850759609E-2"/>
        <n v="9.5930232558139539E-2"/>
        <n v="2.9268292682926831E-2"/>
        <n v="8.1510934393638171E-2"/>
        <n v="8.8900578642819569E-2"/>
        <n v="0.11872146118721461"/>
        <n v="0.16004962779156329"/>
        <n v="0.12507516536380037"/>
        <n v="0.14077362079898542"/>
        <n v="0.10194730813287514"/>
        <n v="0.3146067415730337"/>
        <n v="0.3625450180072029"/>
        <n v="0.1048951048951049"/>
        <n v="0.30067114093959729"/>
        <n v="0.26699029126213591"/>
        <n v="0.75338189386056187"/>
        <n v="0.70945359930615781"/>
        <n v="0.51921358355674707"/>
        <n v="0.48158914728682173"/>
        <n v="0.39756097560975612"/>
        <n v="0.23459244532803181"/>
        <n v="0.54287217254076803"/>
        <n v="0.57077625570776258"/>
        <n v="0.61414392059553347"/>
        <n v="0.44738424533974747"/>
        <n v="0.15852885225110971"/>
        <n v="0.14662084765177549"/>
        <n v="0.16019417475728157"/>
        <n v="6.763787721123829E-2"/>
        <n v="6.764960971379011E-2"/>
        <n v="0.16264521894548703"/>
        <n v="0.11531007751937984"/>
        <n v="0.1048780487804878"/>
        <n v="0.34857521537442016"/>
        <n v="0.22935297211993688"/>
        <n v="0.33732876712328769"/>
        <n v="1.9851116625310174E-2"/>
        <n v="7.3962717979555018E-2"/>
        <n v="4.6290424857324035E-2"/>
        <n v="6.75990675990676E-2"/>
        <n v="0.48590604026845635"/>
        <n v="0.58859223300970875"/>
        <n v="0.36732570239334028"/>
        <n v="0.47961838681699914"/>
        <n v="0.51474530831099197"/>
        <n v="0.50290697674418605"/>
        <n v="0.53658536585365857"/>
        <n v="0.44930417495029823"/>
        <n v="0.21725407680168332"/>
        <n v="0.1050228310502283"/>
        <n v="5.7692307692307696E-2"/>
        <n v="1.3830426939266387E-2"/>
        <n v="3.1705770450221937E-2"/>
        <n v="0.86235955056179781"/>
        <n v="0.91956782713085239"/>
        <n v="0.87878787878787878"/>
        <n v="7.2483221476510068E-2"/>
        <n v="1.0758426966292134"/>
        <n v="1.1656662665066027"/>
        <n v="1.008158508158508"/>
        <n v="0.96375838926174495"/>
        <n v="0.91747572815533984"/>
        <n v="0.96566077003121753"/>
        <n v="1.1335646140503035"/>
        <n v="1.0679177837354781"/>
        <n v="1.1550387596899225"/>
        <n v="1.0682926829268293"/>
        <n v="0.91915175612988731"/>
        <n v="0.92793266701735933"/>
        <n v="0.9634703196347032"/>
        <n v="0.89888337468982626"/>
        <n v="0.7005411906193626"/>
        <n v="0.32149651236525045"/>
        <n v="0.25601374570446733"/>
        <n v="0.11677852348993288"/>
        <n v="9.9514563106796114E-2"/>
        <n v="0.14984391259105098"/>
        <n v="0.13269731136166521"/>
        <n v="0.18588025022341376"/>
        <n v="0.19864341085271317"/>
        <n v="0.11463414634146342"/>
        <n v="9.9403578528827044E-2"/>
        <n v="3.5770647027880062E-2"/>
        <n v="2.7397260273972601E-2"/>
        <n v="2.6054590570719603E-2"/>
        <n v="7.2158749248346366E-3"/>
        <n v="8.2435003170577038E-3"/>
        <n v="8.0432172869147653E-2"/>
        <n v="2.4475524475524476E-2"/>
        <n v="4.3217286914765909E-2"/>
        <n v="1.4563106796116505E-2"/>
        <n v="1.3009540329575022E-2"/>
        <n v="5.6201550387596902E-2"/>
        <n v="7.3170731707317077E-3"/>
        <n v="2.3856858846918488E-2"/>
        <n v="1.9463440294581798E-2"/>
        <n v="1.3698630136986301E-2"/>
        <n v="1.488833746898263E-2"/>
        <n v="5.0870147255689425E-2"/>
        <n v="2.4161073825503355E-2"/>
        <n v="6.6513761467889912E-2"/>
        <n v="0.11195158850226929"/>
        <n v="0.14389534883720931"/>
        <n v="0.36122881355932202"/>
        <n v="0.1235356762513312"/>
        <n v="0.15584415584415584"/>
        <n v="0.14527027027027026"/>
        <n v="0.2532588454376164"/>
        <n v="0.1752808988764045"/>
        <n v="0.25124240750966315"/>
        <n v="0.25017717930545713"/>
        <n v="0.3863822805578343"/>
        <n v="0.31007137192704204"/>
        <n v="0.27434377646062658"/>
        <n v="0.19583333333333333"/>
        <n v="9.3708165997322623E-2"/>
        <n v="2.0348837209302327E-2"/>
        <n v="4.4491525423728813E-2"/>
        <n v="3.1385281385281384E-2"/>
        <n v="1.9144144144144143E-2"/>
        <n v="4.5623836126629423E-2"/>
        <n v="3.2958801498127341E-2"/>
        <n v="8.1170623964660404E-2"/>
        <n v="0.10276399716513111"/>
        <n v="0.18375717801476621"/>
        <n v="0.14195083267248215"/>
        <n v="0.21422523285351397"/>
        <n v="0.13854166666666667"/>
        <n v="0.35207496653279785"/>
        <n v="0.4053691275167785"/>
        <n v="0.2006880733944954"/>
        <n v="0.29349470499243568"/>
        <n v="0.17296511627906977"/>
        <n v="0.3315677966101695"/>
        <n v="0.30457933972310969"/>
        <n v="0.31493506493506496"/>
        <n v="0.46509009009009011"/>
        <n v="0.2011173184357542"/>
        <n v="0.17078651685393259"/>
        <n v="0.53451131971286581"/>
        <n v="0.59673990077958894"/>
        <n v="0.62264150943396224"/>
        <n v="0.59159397303727201"/>
        <n v="0.39458086367485184"/>
        <n v="0.28437499999999999"/>
        <n v="2.9816513761467892E-2"/>
        <n v="0.40261627906976744"/>
        <n v="0.26483050847457629"/>
        <n v="0.5591054313099042"/>
        <n v="0.6829004329004329"/>
        <n v="0.68355855855855852"/>
        <n v="1.2206703910614525"/>
        <n v="1.3460674157303372"/>
        <n v="1.1474323578133627"/>
        <n v="1.1920623671155208"/>
        <n v="0.95816242821985231"/>
        <n v="0.73354480570975411"/>
        <n v="0.33954276037256564"/>
        <n v="0.10208333333333333"/>
        <n v="3.2110091743119268E-2"/>
        <n v="0.5113464447806354"/>
        <n v="0.53924418604651159"/>
        <n v="0.54555084745762716"/>
        <n v="0.63258785942492013"/>
        <n v="0.66991341991341991"/>
        <n v="0.64527027027027029"/>
        <n v="0.6061452513966481"/>
        <n v="0.58501872659176035"/>
        <n v="0.41192711209276645"/>
        <n v="0.14174344436569808"/>
        <n v="5.0861361771944218E-2"/>
        <n v="6.4234734337827115E-2"/>
        <n v="1.1458333333333333E-2"/>
        <n v="0.83668005354752339"/>
        <n v="0.87516778523489935"/>
        <n v="0.83027522935779818"/>
        <n v="0.11043872919818457"/>
        <n v="1.0240963855421688"/>
        <n v="1.1771812080536912"/>
        <n v="1.0802752293577982"/>
        <n v="0.90166414523449323"/>
        <n v="0.88517441860465118"/>
        <n v="0.94067796610169496"/>
        <n v="0.92012779552715651"/>
        <n v="1.0281385281385282"/>
        <n v="1.0788288288288288"/>
        <n v="1.042830540037244"/>
        <n v="0.97078651685393258"/>
        <n v="1.0303699613473218"/>
        <n v="1.0035435861091424"/>
        <n v="0.94995898277276458"/>
        <n v="0.92228390166534502"/>
        <n v="0.65707027942421681"/>
        <n v="0.51145833333333335"/>
        <n v="7.4127906976744193E-2"/>
        <n v="0.26271186440677968"/>
        <n v="0.15974440894568689"/>
        <n v="0.22619047619047619"/>
        <n v="0.25675675675675674"/>
        <n v="0.25139664804469275"/>
        <n v="0.16329588014981272"/>
        <n v="0.14908890115958034"/>
        <n v="5.8823529411764705E-2"/>
        <n v="3.8556193601312551E-2"/>
        <n v="3.5685963521015066E-2"/>
        <n v="6.8273092369477914E-2"/>
        <n v="2.2818791946308724E-2"/>
        <n v="5.0872093023255814E-2"/>
        <n v="2.6624068157614485E-2"/>
        <n v="1.2987012987012988E-2"/>
        <n v="2.4774774774774775E-2"/>
        <n v="9.3109869646182501E-3"/>
        <n v="1.647940074906367E-2"/>
        <n v="5.5218111540585313E-3"/>
        <n v="2.0508613617719443E-2"/>
        <n v="1.4274385408406027E-2"/>
        <n v="1.8628281117696866E-2"/>
        <n v="9.895052473763119E-2"/>
        <n v="7.5933075933075939E-2"/>
        <n v="3.2073310423825885E-2"/>
        <n v="9.375E-2"/>
        <n v="0.24132730015082957"/>
        <n v="0.42988741044012285"/>
        <n v="0.37617554858934171"/>
        <n v="0.46997929606625261"/>
        <n v="0.54162162162162164"/>
        <n v="0.35113122171945699"/>
        <n v="0.36945812807881773"/>
        <n v="0.38235294117647056"/>
        <n v="0.46069587628865977"/>
        <n v="0.36964980544747084"/>
        <n v="0.21650589496248659"/>
        <n v="0.15074544450579791"/>
        <n v="9.4013303769401327E-2"/>
        <n v="3.125E-2"/>
        <n v="1.3574660633484163E-2"/>
        <n v="5.2200614124872056E-2"/>
        <n v="1.671891327063741E-2"/>
        <n v="9.627329192546584E-2"/>
        <n v="7.0270270270270274E-2"/>
        <n v="9.864253393665158E-2"/>
        <n v="4.0816326530612242E-2"/>
        <n v="0.10916289592760181"/>
        <n v="0.13079896907216496"/>
        <n v="0.19779507133592736"/>
        <n v="0.15702036441586281"/>
        <n v="0.13694091662065158"/>
        <n v="0.10776053215077605"/>
        <n v="0.4572713643178411"/>
        <n v="0.21492921492921493"/>
        <n v="0.1111111111111111"/>
        <n v="0.15625"/>
        <n v="0.26244343891402716"/>
        <n v="0.63561924257932445"/>
        <n v="0.54022988505747127"/>
        <n v="0.94616977225672882"/>
        <n v="0.59243243243243249"/>
        <n v="0.32579185520361992"/>
        <n v="0.45812807881773399"/>
        <n v="0.52149321266968329"/>
        <n v="0.46907216494845361"/>
        <n v="0.45914396887159531"/>
        <n v="0.37459807073954982"/>
        <n v="0.25621203754831584"/>
        <n v="0.18536585365853658"/>
        <n v="3.4690799396681751E-2"/>
        <n v="0.16888433981576254"/>
        <n v="0.16091954022988506"/>
        <n v="3.7267080745341616E-2"/>
        <n v="9.2972972972972967E-2"/>
        <n v="0.21900452488687783"/>
        <n v="0.21111893033075299"/>
        <n v="0.34162895927601811"/>
        <n v="0.48260309278350516"/>
        <n v="0.10830090791180286"/>
        <n v="0.10664523043944266"/>
        <n v="1.1595803423522915E-2"/>
        <n v="4.5819014891179836E-2"/>
        <n v="0.53125"/>
        <n v="0.56711915535444946"/>
        <n v="0.41146366427840325"/>
        <n v="0.44305120167189133"/>
        <n v="0.36024844720496896"/>
        <n v="0.45621621621621622"/>
        <n v="0.55746606334841631"/>
        <n v="0.41238564391273752"/>
        <n v="0.18608597285067874"/>
        <n v="8.3118556701030924E-2"/>
        <n v="4.8638132295719845E-2"/>
        <n v="6.4308681672025723E-3"/>
        <n v="0.97001499250374812"/>
        <n v="0.96653796653796653"/>
        <n v="0.84306987399770905"/>
        <n v="0.125"/>
        <n v="3.6199095022624438E-2"/>
        <n v="1.0194902548725637"/>
        <n v="1.0772200772200773"/>
        <n v="0.92096219931271472"/>
        <n v="0.875"/>
        <n v="0.87782805429864252"/>
        <n v="1.0706243602865917"/>
        <n v="1.0094043887147335"/>
        <n v="1.2991718426501035"/>
        <n v="1.0702702702702702"/>
        <n v="1.025339366515837"/>
        <n v="0.98733286418015487"/>
        <n v="0.84389140271493213"/>
        <n v="0.84600515463917525"/>
        <n v="0.7191958495460441"/>
        <n v="0.54555198285101825"/>
        <n v="0.4489232468249586"/>
        <n v="0.29268292682926828"/>
        <n v="6.25E-2"/>
        <n v="0.17707267144319344"/>
        <n v="0.12330198537095088"/>
        <n v="0.15424430641821946"/>
        <n v="7.3513513513513512E-2"/>
        <n v="6.2631949331456716E-2"/>
        <n v="3.7895927601809952E-2"/>
        <n v="2.3195876288659795E-2"/>
        <n v="1.4992503748125937E-2"/>
        <n v="1.4157014157014158E-2"/>
        <n v="3.8662486938349006E-2"/>
        <n v="3.4594594594594595E-2"/>
        <n v="2.8054298642533938E-2"/>
        <n v="2.7445460942997889E-2"/>
        <n v="4.2420814479638011E-2"/>
        <n v="5.7989690721649487E-3"/>
        <n v="5.8365758754863814E-3"/>
        <n v="3.0922142462727776E-2"/>
        <n v="8.4257206208425729E-3"/>
        <n v="0.13725490196078433"/>
        <n v="2.7777777777777776E-2"/>
        <n v="0.11538461538461539"/>
        <n v="0.11904761904761904"/>
        <n v="0.11290322580645161"/>
        <n v="0.17391304347826086"/>
        <n v="0.15094339622641509"/>
        <n v="0.12280701754385964"/>
        <n v="0.18571428571428572"/>
        <n v="0.29310344827586204"/>
        <n v="0.35576923076923078"/>
        <n v="0.40243902439024393"/>
        <n v="0.40909090909090912"/>
        <n v="0.30232558139534882"/>
        <n v="0.2"/>
        <n v="1.9607843137254902E-2"/>
        <n v="1.6129032258064516E-2"/>
        <n v="1.4492753623188406E-2"/>
        <n v="1.8867924528301886E-2"/>
        <n v="1.7543859649122806E-2"/>
        <n v="7.1428571428571425E-2"/>
        <n v="2.5862068965517241E-2"/>
        <n v="0.14423076923076922"/>
        <n v="0.17073170731707318"/>
        <n v="0.18181818181818182"/>
        <n v="0.13953488372093023"/>
        <n v="0.1"/>
        <n v="0.41176470588235292"/>
        <n v="0.2857142857142857"/>
        <n v="0.16666666666666666"/>
        <n v="0.23076923076923078"/>
        <n v="0.26470588235294118"/>
        <n v="0.26190476190476192"/>
        <n v="0.17741935483870969"/>
        <n v="0.21739130434782608"/>
        <n v="0.22641509433962265"/>
        <n v="0.38596491228070173"/>
        <n v="0.38571428571428573"/>
        <n v="0.43965517241379309"/>
        <n v="0.69230769230769229"/>
        <n v="0.86585365853658536"/>
        <n v="0.80303030303030298"/>
        <n v="0.34883720930232559"/>
        <n v="0.33333333333333331"/>
        <n v="0.82225063938618925"/>
        <n v="0.71190476190476193"/>
        <n v="0.55241935483870963"/>
        <n v="1.310691823899371"/>
        <n v="1.131578947368421"/>
        <n v="0.80769230769230771"/>
        <n v="1.2974137931034482"/>
        <n v="0.62072649572649574"/>
        <n v="0.10569105691056911"/>
        <n v="9.9326599326599332E-2"/>
        <n v="0.94080338266384778"/>
        <n v="0.42307692307692307"/>
        <n v="0.73529411764705888"/>
        <n v="0.73809523809523814"/>
        <n v="0.74193548387096775"/>
        <n v="0.66666666666666663"/>
        <n v="0.67924528301886788"/>
        <n v="0.57894736842105265"/>
        <n v="0.5714285714285714"/>
        <n v="0.43103448275862066"/>
        <n v="0.24038461538461539"/>
        <n v="4.878048780487805E-2"/>
        <n v="3.0303030303030304E-2"/>
        <n v="6.9767441860465115E-2"/>
        <n v="0.96078431372549022"/>
        <n v="0.9285714285714286"/>
        <n v="0.88888888888888884"/>
        <n v="0.19230769230769232"/>
        <n v="1.2352941176470589"/>
        <n v="1.0952380952380953"/>
        <n v="1"/>
        <n v="0.92307692307692313"/>
        <n v="0.95238095238095233"/>
        <n v="0.91935483870967738"/>
        <n v="0.89855072463768115"/>
        <n v="1.0377358490566038"/>
        <n v="1.0701754385964912"/>
        <n v="1.0571428571428572"/>
        <n v="1.0517241379310345"/>
        <n v="1.0961538461538463"/>
        <n v="1.0121951219512195"/>
        <n v="1.0303030303030303"/>
        <n v="0.81395348837209303"/>
        <n v="0.43333333333333335"/>
        <n v="3.8461538461538464E-2"/>
        <n v="0.17647058823529413"/>
        <n v="0.19047619047619047"/>
        <n v="8.6956521739130432E-2"/>
        <n v="0.21052631578947367"/>
        <n v="0.21428571428571427"/>
        <n v="0.13793103448275862"/>
        <n v="0.10576923076923077"/>
        <n v="2.4390243902439025E-2"/>
        <n v="2.3809523809523808E-2"/>
        <n v="2.8985507246376812E-2"/>
        <n v="5.7142857142857141E-2"/>
        <n v="1.7241379310344827E-2"/>
        <n v="1.9230769230769232E-2"/>
        <n v="7.3170731707317069E-2"/>
        <n v="2.3255813953488372E-2"/>
        <n v="9.0909090909090912E-2"/>
        <n v="2.564102564102564E-2"/>
        <n v="5.2631578947368418E-2"/>
        <n v="0.25"/>
        <n v="0.28205128205128205"/>
        <n v="0.34693877551020408"/>
        <n v="0.53846153846153844"/>
        <n v="0.42666666666666669"/>
        <n v="0.48333333333333334"/>
        <n v="0.42253521126760563"/>
        <n v="0.48863636363636365"/>
        <n v="0.46610169491525422"/>
        <n v="0.53097345132743368"/>
        <n v="0.35294117647058826"/>
        <n v="0.15909090909090909"/>
        <n v="6.8965517241379309E-2"/>
        <n v="2.2727272727272728E-2"/>
        <n v="3.5714285714285712E-2"/>
        <n v="5.128205128205128E-2"/>
        <n v="2.6666666666666668E-2"/>
        <n v="0.05"/>
        <n v="2.8169014084507043E-2"/>
        <n v="6.8181818181818177E-2"/>
        <n v="0.1440677966101695"/>
        <n v="0.15929203539823009"/>
        <n v="0.10714285714285714"/>
        <n v="7.8431372549019607E-2"/>
        <n v="0.2413793103448276"/>
        <n v="0.29545454545454547"/>
        <n v="0.17948717948717949"/>
        <n v="7.8947368421052627E-2"/>
        <n v="0.30769230769230771"/>
        <n v="0.53061224489795922"/>
        <n v="0.88461538461538458"/>
        <n v="0.49333333333333335"/>
        <n v="0.73333333333333328"/>
        <n v="0.59154929577464788"/>
        <n v="0.36363636363636365"/>
        <n v="0.44915254237288138"/>
        <n v="0.68141592920353977"/>
        <n v="0.63095238095238093"/>
        <n v="0.31372549019607843"/>
        <n v="0.15517241379310345"/>
        <n v="1.282051282051282E-2"/>
        <n v="4.7179487179487181E-2"/>
        <n v="0.11666666666666667"/>
        <n v="5.6338028169014086E-2"/>
        <n v="4.5454545454545456E-2"/>
        <n v="3.3898305084745763E-2"/>
        <n v="4.4247787610619468E-2"/>
        <n v="0.10980392156862745"/>
        <n v="0.5357142857142857"/>
        <n v="0.5641025641025641"/>
        <n v="0.38775510204081631"/>
        <n v="0.50666666666666671"/>
        <n v="0.55000000000000004"/>
        <n v="0.39436619718309857"/>
        <n v="0.23728813559322035"/>
        <n v="0.12389380530973451"/>
        <n v="0.93181818181818177"/>
        <n v="0.97435897435897434"/>
        <n v="0.92105263157894735"/>
        <n v="1.1818181818181819"/>
        <n v="1.1025641025641026"/>
        <n v="0.87179487179487181"/>
        <n v="0.93877551020408168"/>
        <n v="1.1666666666666667"/>
        <n v="1.08"/>
        <n v="1.35"/>
        <n v="1.1267605633802817"/>
        <n v="1.0113636363636365"/>
        <n v="0.92372881355932202"/>
        <n v="0.95575221238938057"/>
        <n v="0.8928571428571429"/>
        <n v="0.52941176470588236"/>
        <n v="0.52272727272727271"/>
        <n v="0.41379310344827586"/>
        <n v="0.10256410256410256"/>
        <n v="0.14285714285714285"/>
        <n v="0.15384615384615385"/>
        <n v="0.10666666666666667"/>
        <n v="0.11267605633802817"/>
        <n v="5.6818181818181816E-2"/>
        <n v="4.2372881355932202E-2"/>
        <n v="2.6548672566371681E-2"/>
        <n v="1.3333333333333334E-2"/>
        <n v="1.4084507042253521E-2"/>
        <n v="3.4090909090909088E-2"/>
        <n v="2.5423728813559324E-2"/>
        <n v="1.1904761904761904E-2"/>
        <n v="5.2083333333333336E-2"/>
        <n v="0.1502808988764045"/>
        <n v="7.7546296296296294E-2"/>
        <n v="0.12903225806451613"/>
        <n v="0.15602836879432624"/>
        <n v="0.12805474095796676"/>
        <n v="0.17460317460317459"/>
        <n v="0.16078431372549021"/>
        <n v="0.2125984251968504"/>
        <n v="0.22836218375499334"/>
        <n v="0.3835732430143946"/>
        <n v="0.35340909090909089"/>
        <n v="0.31898454746136867"/>
        <n v="0.21733333333333332"/>
        <n v="0.13661202185792351"/>
        <n v="5.859375E-2"/>
        <n v="3.2019704433497539E-2"/>
        <n v="4.6296296296296294E-2"/>
        <n v="1.3824884792626729E-2"/>
        <n v="1.5070921985815602E-2"/>
        <n v="2.5415444770283482E-2"/>
        <n v="2.9478458049886622E-2"/>
        <n v="4.7058823529411764E-2"/>
        <n v="3.937007874015748E-2"/>
        <n v="4.3275632490013316E-2"/>
        <n v="9.3988145639288742E-2"/>
        <n v="0.17840909090909091"/>
        <n v="0.12251655629139073"/>
        <n v="0.27866666666666667"/>
        <n v="0.27322404371584702"/>
        <n v="0.49348958333333331"/>
        <n v="0.25123152709359609"/>
        <n v="0.14120370370370369"/>
        <n v="0.12780898876404495"/>
        <n v="9.2592592592592587E-2"/>
        <n v="0.15898617511520738"/>
        <n v="0.32890070921985815"/>
        <n v="0.26979472140762462"/>
        <n v="0.23582766439909297"/>
        <n v="0.27450980392156865"/>
        <n v="0.18460192475940507"/>
        <n v="0.42942743009320905"/>
        <n v="0.55461473327688404"/>
        <n v="0.71022727272727271"/>
        <n v="0.54856512141280356"/>
        <n v="0.31466666666666665"/>
        <n v="8.1967213114754092E-2"/>
        <n v="0.2696629213483146"/>
        <n v="0.13194444444444445"/>
        <n v="0.27342549923195086"/>
        <n v="0.48670212765957449"/>
        <n v="1.7947214076246334"/>
        <n v="1.253968253968254"/>
        <n v="1.0284313725490195"/>
        <n v="0.90376202974628173"/>
        <n v="2.2643142476697737"/>
        <n v="0.93903471634208302"/>
        <n v="0.12386363636363637"/>
        <n v="0.39403973509933776"/>
        <n v="7.8666666666666663E-2"/>
        <n v="2.7322404371584699E-2"/>
        <n v="3.7037037037037035E-2"/>
        <n v="0.5140449438202247"/>
        <n v="0.70601851851851849"/>
        <n v="0.65668202764976957"/>
        <n v="0.58687943262411346"/>
        <n v="0.60019550342130989"/>
        <n v="0.65986394557823125"/>
        <n v="0.65098039215686276"/>
        <n v="0.68416447944006997"/>
        <n v="0.4041278295605859"/>
        <n v="0.19220999153259949"/>
        <n v="5.2272727272727269E-2"/>
        <n v="1.9867549668874173E-2"/>
        <n v="1.2E-2"/>
        <n v="0.94140625"/>
        <n v="0.93349753694581283"/>
        <n v="0.84722222222222221"/>
        <n v="0.175561797752809"/>
        <n v="1.1520737327188941E-2"/>
        <n v="1.2265625"/>
        <n v="0.95601851851851849"/>
        <n v="0.8679775280898876"/>
        <n v="0.84259259259259256"/>
        <n v="0.87327188940092171"/>
        <n v="1.0789007092198581"/>
        <n v="1.0019550342130987"/>
        <n v="1.0600907029478459"/>
        <n v="0.97647058823529409"/>
        <n v="0.96237970253718286"/>
        <n v="1.0093209054593875"/>
        <n v="1.0601185436071126"/>
        <n v="0.8545454545454545"/>
        <n v="0.76379690949227375"/>
        <n v="0.55066666666666664"/>
        <n v="0.36612021857923499"/>
        <n v="0.11235955056179775"/>
        <n v="8.294930875576037E-2"/>
        <n v="0.2047872340425532"/>
        <n v="0.19550342130987292"/>
        <n v="0.28798185941043086"/>
        <n v="0.19607843137254902"/>
        <n v="0.14698162729658792"/>
        <n v="0.16844207723035953"/>
        <n v="0.10414902624894158"/>
        <n v="5.7954545454545453E-2"/>
        <n v="9.9337748344370865E-3"/>
        <n v="2.6041666666666668E-2"/>
        <n v="1.4778325123152709E-2"/>
        <n v="1.3888888888888888E-2"/>
        <n v="4.1474654377880185E-2"/>
        <n v="3.0141843971631204E-2"/>
        <n v="1.2707722385141741E-2"/>
        <n v="2.7210884353741496E-2"/>
        <n v="1.1373578302712161E-2"/>
        <n v="9.3209054593874838E-3"/>
        <n v="1.9475021168501271E-2"/>
        <n v="9.0909090909090905E-3"/>
        <n v="6.6225165562913907E-3"/>
        <n v="5.4666666666666669E-2"/>
        <n v="0.39378238341968913"/>
        <n v="5.6551724137931032E-2"/>
        <n v="6.9142125480153652E-2"/>
        <n v="0.17494356659142213"/>
        <n v="0.16121758737316799"/>
        <n v="0.42326490713587489"/>
        <n v="0.43510054844606949"/>
        <n v="0.43224530168150344"/>
        <n v="0.49741468459152016"/>
        <n v="0.42182581322140611"/>
        <n v="0.3245984784446323"/>
        <n v="0.37822164948453607"/>
        <n v="0.38311180609851447"/>
        <n v="0.33115823817292006"/>
        <n v="0.23663522012578617"/>
        <n v="9.8239110287303061E-2"/>
        <n v="3.9886039886039885E-2"/>
        <n v="6.2076749435665914E-2"/>
        <n v="2.1420518602029311E-2"/>
        <n v="8.6021505376344093E-2"/>
        <n v="3.9305301645338207E-2"/>
        <n v="6.9238377843719084E-2"/>
        <n v="7.8593588417786964E-2"/>
        <n v="6.400839454354669E-2"/>
        <n v="2.2823330515638209E-2"/>
        <n v="9.6005154639175264E-2"/>
        <n v="0.11493354182955434"/>
        <n v="0.10766721044045677"/>
        <n v="0.15801886792452829"/>
        <n v="0.13531047265987026"/>
        <n v="0.14814814814814814"/>
        <n v="0.56606217616580312"/>
        <n v="0.19310344827586207"/>
        <n v="9.4750320102432783E-2"/>
        <n v="0.14334085778781039"/>
        <n v="0.17249154453213078"/>
        <n v="0.71065493646138811"/>
        <n v="0.69287020109689212"/>
        <n v="0.63402571711177047"/>
        <n v="0.65873836608066183"/>
        <n v="0.64113326337880383"/>
        <n v="0.34742180896027047"/>
        <n v="0.52384020618556704"/>
        <n v="0.47849882720875686"/>
        <n v="0.49102773246329529"/>
        <n v="0.35770440251572327"/>
        <n v="8.4337349397590355E-2"/>
        <n v="8.2621082621082614E-2"/>
        <n v="1.6930022573363433E-2"/>
        <n v="7.6246334310850442E-2"/>
        <n v="4.2047531992687383E-2"/>
        <n v="4.4510385756676561E-2"/>
        <n v="0.18510858324715615"/>
        <n v="6.715634837355719E-2"/>
        <n v="0.59340659340659341"/>
        <n v="0.4220360824742268"/>
        <n v="7.8967943706020324E-2"/>
        <n v="2.0391517128874388E-2"/>
        <n v="0.20833333333333334"/>
        <n v="1.0194624652455977E-2"/>
        <n v="5.1216389244558257E-2"/>
        <n v="0.58352144469525957"/>
        <n v="0.58060879368658402"/>
        <n v="0.43597262952101662"/>
        <n v="0.41224862888482633"/>
        <n v="0.45697329376854601"/>
        <n v="0.53774560496380563"/>
        <n v="0.46379853095487933"/>
        <n v="0.42180896027049875"/>
        <n v="0.21391752577319587"/>
        <n v="4.8939641109298535E-2"/>
        <n v="7.0754716981132077E-3"/>
        <n v="0.86269430051813467"/>
        <n v="0.92"/>
        <n v="0.83226632522407173"/>
        <n v="8.4650112866817159E-2"/>
        <n v="9.140767824497258E-3"/>
        <n v="1.1542497376705142E-2"/>
        <n v="1.2953367875647668"/>
        <n v="1.0896551724137931"/>
        <n v="0.95262483994878366"/>
        <n v="0.90744920993227995"/>
        <n v="0.79932356257046222"/>
        <n v="1.1280547409579669"/>
        <n v="1.1435100548446069"/>
        <n v="1.1127596439169138"/>
        <n v="1.3650465356773527"/>
        <n v="1.2434417628541448"/>
        <n v="0.94007731958762886"/>
        <n v="0.74902267396403444"/>
        <n v="0.64110929853181076"/>
        <n v="0.62028301886792447"/>
        <n v="0.22984244670991658"/>
        <n v="3.9503386004514675E-2"/>
        <n v="6.0879368658399095E-2"/>
        <n v="0.15347018572825025"/>
        <n v="6.7641681901279713E-2"/>
        <n v="0.12265084075173097"/>
        <n v="0.15305067218200621"/>
        <n v="9.7586568730325285E-2"/>
        <n v="9.2138630600169066E-2"/>
        <n v="3.1572164948453607E-2"/>
        <n v="7.0367474589523062E-3"/>
        <n v="3.3860045146726865E-2"/>
        <n v="6.6271018793273989E-2"/>
        <n v="2.688728024819028E-2"/>
        <n v="7.6077768385460695E-3"/>
        <n v="2.5128865979381444E-2"/>
        <n v="2.5019546520719312E-2"/>
        <n v="1.1419249592169658E-2"/>
        <n v="3.2232704402515723E-2"/>
      </sharedItems>
    </cacheField>
    <cacheField name="生成原単位（外出人口）" numFmtId="0">
      <sharedItems containsSemiMixedTypes="0" containsString="0" containsNumber="1" minValue="0" maxValue="2.7808667211774325" count="1466">
        <n v="6.9827663184212879E-2"/>
        <n v="3.3532934131736525E-2"/>
        <n v="6.6743078822077237E-2"/>
        <n v="0.16479440440864773"/>
        <n v="0.15575677022761256"/>
        <n v="0.16015212338897106"/>
        <n v="0.1837612086967203"/>
        <n v="0.17712038944017974"/>
        <n v="0.16080749155664723"/>
        <n v="0.18191025241508257"/>
        <n v="0.17233311398698545"/>
        <n v="0.2844602166604408"/>
        <n v="0.45010837280244037"/>
        <n v="0.51338582677165356"/>
        <n v="0.55807086614173229"/>
        <n v="0.61452658884565503"/>
        <n v="0.41356783919597989"/>
        <n v="3.0538440932226091E-2"/>
        <n v="7.6988879384088963E-3"/>
        <n v="6.9652618585787337E-3"/>
        <n v="2.2043238660449344E-2"/>
        <n v="1.910616381458714E-2"/>
        <n v="2.084653848862596E-2"/>
        <n v="3.3288293821397863E-2"/>
        <n v="2.7772576920676528E-2"/>
        <n v="3.5999385937979737E-2"/>
        <n v="4.8301651604861329E-2"/>
        <n v="5.6956935000365576E-2"/>
        <n v="9.2391981073340804E-2"/>
        <n v="0.13181343822750261"/>
        <n v="0.16962879640044995"/>
        <n v="0.20144356955380577"/>
        <n v="0.32658884565499352"/>
        <n v="0.37939698492462309"/>
        <n v="0.39574962050183055"/>
        <n v="0.27767322497861419"/>
        <n v="0.23276318109680832"/>
        <n v="0.31708350996184825"/>
        <n v="0.23699950157833527"/>
        <n v="0.25466582153672795"/>
        <n v="0.26415673750153545"/>
        <n v="0.28746177370030579"/>
        <n v="0.2818544673011974"/>
        <n v="0.26519164848862575"/>
        <n v="0.2682605834612854"/>
        <n v="0.51842858921678492"/>
        <n v="0.87501003451874448"/>
        <n v="1.1044994375703037"/>
        <n v="0.95866141732283461"/>
        <n v="0.75693904020752267"/>
        <n v="0.62311557788944727"/>
        <n v="1.6663727737612415E-2"/>
        <n v="0.29058923272573123"/>
        <n v="0.38145871407210502"/>
        <n v="0.70864145362349462"/>
        <n v="0.72957867583834912"/>
        <n v="0.82468950883105541"/>
        <n v="0.90589499539453489"/>
        <n v="1.1008102212527267"/>
        <n v="1.0067266213350881"/>
        <n v="0.98026397708878099"/>
        <n v="0.62061491530866175"/>
        <n v="0.34251968503937008"/>
        <n v="0.2350721784776903"/>
        <n v="0.11024643320363164"/>
        <n v="6.2311557788944726E-2"/>
        <n v="4.2144242637982721E-2"/>
        <n v="0.47509537939805002"/>
        <n v="0.79390264163482305"/>
        <n v="0.76371575463060781"/>
        <n v="0.76440240756663802"/>
        <n v="0.77282656181738751"/>
        <n v="0.7785538839422782"/>
        <n v="0.78349953256466187"/>
        <n v="0.74256050303429111"/>
        <n v="0.53436682853940976"/>
        <n v="0.23593160472023761"/>
        <n v="0.11619797525309336"/>
        <n v="4.5767716535433073E-2"/>
        <n v="3.1387808041504539E-2"/>
        <n v="1.6080402010050253E-2"/>
        <n v="0.90258058755246007"/>
        <n v="0.95047048759623609"/>
        <n v="0.89393405043202256"/>
        <n v="0.26473081814328103"/>
        <n v="2.492108323641801E-2"/>
        <n v="5.6341995915205299E-3"/>
        <n v="3.0094582975064487E-3"/>
        <n v="7.4892342258004124E-4"/>
        <n v="5.3730426773104085E-4"/>
        <n v="1.2102866327350656"/>
        <n v="1.2030795551753635"/>
        <n v="1.0918709222359373"/>
        <n v="1.0758796100042392"/>
        <n v="1.0587306861604917"/>
        <n v="1.0645115853229101"/>
        <n v="1.0635671293452893"/>
        <n v="1.09217999126256"/>
        <n v="1.067470064476512"/>
        <n v="1.0781396073543159"/>
        <n v="1.082839804050596"/>
        <n v="1.1678495828663926"/>
        <n v="1.2633057718551819"/>
        <n v="1.2925759280089988"/>
        <n v="1.2609908136482939"/>
        <n v="1.2332036316472115"/>
        <n v="1.142713567839196"/>
        <n v="6.2599188855581023E-3"/>
        <n v="6.7507418397626112E-2"/>
        <n v="0.11962119953480645"/>
        <n v="0.19571800831044439"/>
        <n v="0.2112148384719322"/>
        <n v="0.2216813330836922"/>
        <n v="0.20379183297513048"/>
        <n v="0.23332813960735432"/>
        <n v="0.18922278277400015"/>
        <n v="0.15720333706885817"/>
        <n v="9.9783254395119217E-2"/>
        <n v="4.3419572553430819E-2"/>
        <n v="1.6404199475065617E-2"/>
        <n v="7.5226977950713361E-3"/>
        <n v="2.4377176533619073E-2"/>
        <n v="2.9769033361847733E-2"/>
        <n v="1.5870216892964206E-2"/>
        <n v="2.596439169139466E-2"/>
        <n v="8.5696478653786228E-4"/>
        <n v="2.3216358603446738E-3"/>
        <n v="4.143889966496209E-3"/>
        <n v="1.7592200084781687E-2"/>
        <n v="2.3176607409868748E-2"/>
        <n v="1.9508416085639833E-2"/>
        <n v="1.0686647831961675E-2"/>
        <n v="2.0532983835736131E-2"/>
        <n v="2.0954866441510591E-2"/>
        <n v="1.5892801495793082E-2"/>
        <n v="2.4128098267163851E-2"/>
        <n v="2.9199352509027519E-2"/>
        <n v="3.0906317733001527E-2"/>
        <n v="3.1721034870641172E-2"/>
        <n v="5.1673228346456691E-2"/>
        <n v="2.9053177691309988E-2"/>
        <n v="2.5628140703517589E-2"/>
        <n v="0"/>
        <n v="0.10170302334481439"/>
        <n v="5.0991501416430593E-2"/>
        <n v="6.442316631030956E-2"/>
        <n v="0.21398235870630514"/>
        <n v="0.40030351572380068"/>
        <n v="0.50157529930686828"/>
        <n v="0.4779991033113431"/>
        <n v="0.49569105164258409"/>
        <n v="0.55696585071018434"/>
        <n v="0.55698246693325126"/>
        <n v="0.60979195765639937"/>
        <n v="0.70714662447257381"/>
        <n v="0.74545454545454548"/>
        <n v="0.7142857142857143"/>
        <n v="0.66496913580246919"/>
        <n v="0.62250237868696479"/>
        <n v="0.36444007858546168"/>
        <n v="2.190968235744355E-2"/>
        <n v="1.0269121813031162E-2"/>
        <n v="2.147438877010319E-2"/>
        <n v="3.3866928019165847E-2"/>
        <n v="6.6857769159430064E-2"/>
        <n v="7.2542533081285443E-2"/>
        <n v="7.551399474796644E-2"/>
        <n v="5.5919134322555561E-2"/>
        <n v="7.1245089150800842E-2"/>
        <n v="6.8748077514610886E-2"/>
        <n v="0.12886863191942954"/>
        <n v="0.14748154008438819"/>
        <n v="0.15334163553341634"/>
        <n v="0.21406284822821484"/>
        <n v="0.27438271604938269"/>
        <n v="0.3394386298763083"/>
        <n v="0.44171578258022265"/>
        <n v="0.45436280137772678"/>
        <n v="0.29647662889518411"/>
        <n v="0.25890118062656875"/>
        <n v="0.30142654905804206"/>
        <n v="0.51513363122839562"/>
        <n v="0.78977630749842465"/>
        <n v="0.85717030679561901"/>
        <n v="0.74573964880450982"/>
        <n v="0.57336053188274405"/>
        <n v="0.46524146416487233"/>
        <n v="0.53120635154010143"/>
        <n v="0.69923523206751059"/>
        <n v="0.7911996679119967"/>
        <n v="0.82204145308669485"/>
        <n v="0.72160493827160499"/>
        <n v="0.53877259752616558"/>
        <n v="0.54223968565815328"/>
        <n v="3.9044343218369434E-3"/>
        <n v="6.7407165414352613E-2"/>
        <n v="9.5185903380827927E-2"/>
        <n v="0.13350661625708884"/>
        <n v="0.1432780375328252"/>
        <n v="0.14326443335709194"/>
        <n v="0.13342399516470232"/>
        <n v="0.19255613657336204"/>
        <n v="0.19304565169447915"/>
        <n v="0.14827267932489452"/>
        <n v="0.10676629306766293"/>
        <n v="0.12502785825718743"/>
        <n v="4.7993827160493829E-2"/>
        <n v="1.879162702188392E-2"/>
        <n v="5.50098231827112E-2"/>
        <n v="2.1753276935948685E-2"/>
        <n v="0.58368724817597739"/>
        <n v="0.58578534693533424"/>
        <n v="0.4420289855072464"/>
        <n v="0.44975341061935564"/>
        <n v="0.50184669215317823"/>
        <n v="0.57147174372922338"/>
        <n v="0.57651491848661951"/>
        <n v="0.44129971329853707"/>
        <n v="0.24439609704641349"/>
        <n v="0.1161477791614778"/>
        <n v="4.5130376643637171E-2"/>
        <n v="1.4969135802469136E-2"/>
        <n v="1.4272121788772598E-2"/>
        <n v="1.0150622134905042E-2"/>
        <n v="0.87992728664370456"/>
        <n v="0.94927407932011332"/>
        <n v="0.89699730408106348"/>
        <n v="0.19078732440378962"/>
        <n v="3.8782564707866116E-3"/>
        <n v="1.8115942028985507E-3"/>
        <n v="2.433869211554474E-3"/>
        <n v="2.2678675565346983E-3"/>
        <n v="2.0398912058023572E-3"/>
        <n v="1.2035017221584385"/>
        <n v="1.1801522662889519"/>
        <n v="1.0547550432276658"/>
        <n v="1.0656648154197974"/>
        <n v="1.153528370289183"/>
        <n v="1.2605545053560177"/>
        <n v="1.2948824697367578"/>
        <n v="1.3178902352102637"/>
        <n v="1.2642036869144757"/>
        <n v="1.1852506920947401"/>
        <n v="1.1920164669558186"/>
        <n v="1.2211234177215189"/>
        <n v="1.2191780821917808"/>
        <n v="1.1648094495208379"/>
        <n v="1.1626543209876543"/>
        <n v="1.1106089438629876"/>
        <n v="1.0762933857236412"/>
        <n v="6.5073905363949053E-4"/>
        <n v="5.8477621692257432E-2"/>
        <n v="9.3162465222156654E-2"/>
        <n v="0.14752678008821676"/>
        <n v="0.14199705373727023"/>
        <n v="0.12356638372319056"/>
        <n v="9.7914777878513146E-2"/>
        <n v="9.8354352506920942E-2"/>
        <n v="8.4540174961405576E-2"/>
        <n v="5.6566455696202535E-2"/>
        <n v="2.1253632212536323E-2"/>
        <n v="1.3483396478716292E-2"/>
        <n v="9.5679012345679017E-3"/>
        <n v="3.0922930542340629E-3"/>
        <n v="7.5311067452521283E-3"/>
        <n v="3.9705319556065828E-2"/>
        <n v="1.6111898016997167E-2"/>
        <n v="2.0916612438412197E-2"/>
        <n v="2.428400304911249E-2"/>
        <n v="9.2740915605766801E-4"/>
        <n v="7.0888468809073729E-4"/>
        <n v="1.9135093761959434E-3"/>
        <n v="1.2393767705382436E-3"/>
        <n v="3.4396207120944502E-3"/>
        <n v="1.99281280627246E-2"/>
        <n v="2.0993170896214483E-2"/>
        <n v="1.7249527410207941E-2"/>
        <n v="1.1913149298661371E-2"/>
        <n v="2.2484286917644009E-2"/>
        <n v="1.6394681172559687E-2"/>
        <n v="2.7760689018763458E-2"/>
        <n v="2.7787987943835919E-2"/>
        <n v="3.3557489451476796E-2"/>
        <n v="2.5985886259858863E-2"/>
        <n v="4.7024738132382435E-2"/>
        <n v="3.8271604938271607E-2"/>
        <n v="1.4985727878211227E-2"/>
        <n v="1.2115258677144728E-2"/>
        <n v="7.6371308016877637E-2"/>
        <n v="2.2639897479709525E-2"/>
        <n v="2.7312454479242534E-2"/>
        <n v="0.17787742899850523"/>
        <n v="0.28329379871230093"/>
        <n v="0.20355951056729699"/>
        <n v="0.2071655590869691"/>
        <n v="0.2218677494199536"/>
        <n v="0.25623505295524429"/>
        <n v="0.2451046590141796"/>
        <n v="0.22127255460588793"/>
        <n v="0.35325131810193322"/>
        <n v="0.46551724137931033"/>
        <n v="0.49719775820656525"/>
        <n v="0.53429951690821254"/>
        <n v="0.52830188679245282"/>
        <n v="0.33847980997624705"/>
        <n v="3.5021097046413499E-2"/>
        <n v="9.8248611704399823E-3"/>
        <n v="1.3951170901843548E-2"/>
        <n v="4.3036258895289732E-2"/>
        <n v="4.375231738969225E-2"/>
        <n v="4.2184339786188962E-2"/>
        <n v="3.1902552204176336E-2"/>
        <n v="2.8356679193713701E-2"/>
        <n v="7.1910871033085758E-2"/>
        <n v="0.11617600506489395"/>
        <n v="0.10871202611097162"/>
        <n v="0.16908650937689051"/>
        <n v="0.18574859887910328"/>
        <n v="0.20193236714975846"/>
        <n v="0.2618867924528302"/>
        <n v="0.40855106888361042"/>
        <n v="0.37721518987341773"/>
        <n v="0.35027765912003417"/>
        <n v="0.24763292061179898"/>
        <n v="0.3597409068261086"/>
        <n v="0.2897322941375805"/>
        <n v="0.3099740452354468"/>
        <n v="0.29789078301069055"/>
        <n v="0.25928074245939675"/>
        <n v="0.35326272634096345"/>
        <n v="0.32072923700202566"/>
        <n v="0.37986704653371323"/>
        <n v="0.58222445392919908"/>
        <n v="0.77828191167574112"/>
        <n v="0.98999199359487589"/>
        <n v="0.92705314009661832"/>
        <n v="0.86037735849056607"/>
        <n v="0.78266033254156775"/>
        <n v="0.55854509217737913"/>
        <n v="0.64656048797017962"/>
        <n v="0.48127549128661473"/>
        <n v="0.70817682750650102"/>
        <n v="0.85353828306264501"/>
        <n v="1.0334813802528187"/>
        <n v="0.91525995948683325"/>
        <n v="0.77682811016144349"/>
        <n v="0.81646999748932969"/>
        <n v="0.7078039927404719"/>
        <n v="0.17894315452361889"/>
        <n v="0.32028985507246377"/>
        <n v="0.16528301886792454"/>
        <n v="0.13657957244655583"/>
        <n v="4.4792425345957759E-2"/>
        <n v="0.47284504235176883"/>
        <n v="0.71772280582853265"/>
        <n v="0.75380051909529111"/>
        <n v="0.76451892516613695"/>
        <n v="0.71664733178654294"/>
        <n v="0.69525111035189613"/>
        <n v="0.73362592842673868"/>
        <n v="0.63944286166508391"/>
        <n v="0.46824002008536281"/>
        <n v="0.24500907441016334"/>
        <n v="0.11248999199359487"/>
        <n v="6.3768115942028983E-2"/>
        <n v="3.471698113207547E-2"/>
        <n v="2.9691211401425176E-2"/>
        <n v="0.94261603375527425"/>
        <n v="0.93208030756087146"/>
        <n v="0.90349599417334303"/>
        <n v="0.24813153961136025"/>
        <n v="4.7441545238902068E-3"/>
        <n v="4.82017055988135E-3"/>
        <n v="2.5324469768914213E-3"/>
        <n v="1.1966244725738397"/>
        <n v="1.1631781290046987"/>
        <n v="1.0844865258557903"/>
        <n v="1.0617837568510213"/>
        <n v="1.1118264994916978"/>
        <n v="1.1093807934742306"/>
        <n v="1.1262640855244148"/>
        <n v="1.1322505800464038"/>
        <n v="1.1236761188930646"/>
        <n v="1.1144496961512491"/>
        <n v="1.1088952200063311"/>
        <n v="1.1953301531508913"/>
        <n v="1.2613430127041743"/>
        <n v="1.321457165732586"/>
        <n v="1.2439613526570048"/>
        <n v="1.2"/>
        <n v="1.2541567695961995"/>
        <n v="8.4205281514698554E-2"/>
        <n v="0.12707556760420197"/>
        <n v="0.17982944011865035"/>
        <n v="0.22594625830684772"/>
        <n v="0.27175174013921116"/>
        <n v="0.21933720532968909"/>
        <n v="0.19446320054017555"/>
        <n v="0.13548591326369105"/>
        <n v="0.14335927692693951"/>
        <n v="9.2861464004839689E-2"/>
        <n v="3.4827862289831868E-2"/>
        <n v="1.1594202898550725E-2"/>
        <n v="1.1320754716981131E-2"/>
        <n v="1.66270783847981E-2"/>
        <n v="2.3206751054852322E-2"/>
        <n v="3.6736437419906023E-2"/>
        <n v="1.0196649672250545E-2"/>
        <n v="4.58395615346288E-2"/>
        <n v="4.0450736781277091E-3"/>
        <n v="2.5630072618539087E-3"/>
        <n v="3.2774945375091042E-3"/>
        <n v="5.1818634778276036E-2"/>
        <n v="2.4737377160284648E-2"/>
        <n v="2.521319985168706E-2"/>
        <n v="2.3114706732158336E-2"/>
        <n v="1.7401392111368909E-2"/>
        <n v="2.2207037922787838E-2"/>
        <n v="2.6671168129642132E-2"/>
        <n v="3.6087369420702751E-2"/>
        <n v="3.3894049711272911E-2"/>
        <n v="6.4125831820931636E-2"/>
        <n v="5.4843875100080063E-2"/>
        <n v="4.4444444444444446E-2"/>
        <n v="4.1509433962264149E-2"/>
        <n v="0.11757719714964371"/>
        <n v="0.10738255033557047"/>
        <n v="2.6879271070615034E-2"/>
        <n v="8.0423280423280424E-2"/>
        <n v="0.30750853242320819"/>
        <n v="0.43953233467299963"/>
        <n v="0.4136460554371002"/>
        <n v="0.42887281494876434"/>
        <n v="0.52001160092807419"/>
        <n v="0.49404216315307059"/>
        <n v="0.58456260720411668"/>
        <n v="0.49681335356600909"/>
        <n v="0.68843632958801493"/>
        <n v="0.69404466501240691"/>
        <n v="0.74111355772255427"/>
        <n v="0.6669175762137749"/>
        <n v="0.60414269275028765"/>
        <n v="0.3991769547325103"/>
        <n v="2.371364653243848E-2"/>
        <n v="1.1389521640091117E-2"/>
        <n v="4.4709897610921499E-2"/>
        <n v="6.9784435513335769E-2"/>
        <n v="6.7164179104477612E-2"/>
        <n v="6.0277275467148887E-2"/>
        <n v="6.4965197215777259E-2"/>
        <n v="9.4714329361442098E-2"/>
        <n v="8.9879931389365356E-2"/>
        <n v="0.13353566009104703"/>
        <n v="0.1425561797752809"/>
        <n v="0.16699751861042184"/>
        <n v="0.19377162629757785"/>
        <n v="0.29017689123071133"/>
        <n v="0.26582278481012656"/>
        <n v="0.35720164609053495"/>
        <n v="0.28948545861297537"/>
        <n v="0.26241457858769934"/>
        <n v="0.17636684303350969"/>
        <n v="0.27713310580204781"/>
        <n v="0.61673364998173186"/>
        <n v="0.62935323383084574"/>
        <n v="0.76220614828209765"/>
        <n v="0.67082366589327147"/>
        <n v="0.67308279865566756"/>
        <n v="0.53859348198970836"/>
        <n v="0.55174506828528069"/>
        <n v="0.69569288389513106"/>
        <n v="0.76401985111662529"/>
        <n v="0.72475621264548595"/>
        <n v="0.67444486262702297"/>
        <n v="0.59378596087456847"/>
        <n v="0.62222222222222223"/>
        <n v="3.4470989761092148E-2"/>
        <n v="3.9824625502374866E-2"/>
        <n v="0.1023454157782516"/>
        <n v="9.644364074743822E-2"/>
        <n v="0.11571925754060325"/>
        <n v="9.3186678887870453E-2"/>
        <n v="0.16638078902229847"/>
        <n v="7.3141122913505316E-2"/>
        <n v="0.14021535580524344"/>
        <n v="9.5781637717121587E-2"/>
        <n v="2.2963195973576597E-2"/>
        <n v="8.6563793752352271E-3"/>
        <n v="1.611047180667434E-2"/>
        <n v="1.7283950617283949E-2"/>
        <n v="4.8324514991181657E-2"/>
        <n v="0.5460750853242321"/>
        <n v="0.56667884545122393"/>
        <n v="0.54548685145700071"/>
        <n v="0.49186256781193488"/>
        <n v="0.51943155452436196"/>
        <n v="0.53651084631836232"/>
        <n v="0.52315608919382506"/>
        <n v="0.46767830045523523"/>
        <n v="0.261938202247191"/>
        <n v="0.15483870967741936"/>
        <n v="7.2664359861591699E-2"/>
        <n v="3.0109145652992095E-2"/>
        <n v="2.1288837744533946E-2"/>
        <n v="5.7613168724279839E-3"/>
        <n v="0.91946308724832215"/>
        <n v="0.94669703872437361"/>
        <n v="0.89241622574955903"/>
        <n v="0.23276450511945393"/>
        <n v="1.680672268907563E-2"/>
        <n v="1.3503909026297086E-2"/>
        <n v="5.7263411693791438E-3"/>
        <n v="6.3805104408352666E-3"/>
        <n v="1.1190156599552572"/>
        <n v="1.1289293849658315"/>
        <n v="1.0758377425044092"/>
        <n v="1.1085324232081912"/>
        <n v="1.2093533065400073"/>
        <n v="1.1847903340440653"/>
        <n v="1.2959614225437011"/>
        <n v="1.3390371229698377"/>
        <n v="1.2975863122517568"/>
        <n v="1.2387650085763293"/>
        <n v="1.1987860394537178"/>
        <n v="1.2563202247191012"/>
        <n v="1.180893300248139"/>
        <n v="1.2151620006291286"/>
        <n v="1.1787730523146405"/>
        <n v="1.0805523590333717"/>
        <n v="1.1555555555555554"/>
        <n v="5.6437389770723108E-3"/>
        <n v="7.8498293515358364E-2"/>
        <n v="0.1092436974789916"/>
        <n v="0.11727078891257996"/>
        <n v="0.15943339361060879"/>
        <n v="0.15168213457076565"/>
        <n v="0.13657195233730524"/>
        <n v="0.10497427101200686"/>
        <n v="8.679817905918058E-2"/>
        <n v="6.7181647940074904E-2"/>
        <n v="2.5062034739454096E-2"/>
        <n v="1.3526266121421831E-2"/>
        <n v="3.0109145652992097E-3"/>
        <n v="1.9753086419753086E-2"/>
        <n v="1.3870246085011185E-2"/>
        <n v="1.4123006833712985E-2"/>
        <n v="3.3862433862433865E-2"/>
        <n v="4.607508532423208E-2"/>
        <n v="4.5558086560364463E-3"/>
        <n v="1.4675767918088738E-2"/>
        <n v="4.0189989039093902E-3"/>
        <n v="1.6702203269367447E-2"/>
        <n v="2.4110910186859555E-2"/>
        <n v="3.4512761020881667E-2"/>
        <n v="1.1915673693858845E-2"/>
        <n v="3.8421955403087481E-2"/>
        <n v="3.7936267071320182E-2"/>
        <n v="4.0730337078651688E-2"/>
        <n v="6.2779156327543426E-2"/>
        <n v="3.8691412393834536E-2"/>
        <n v="2.4840045163718478E-2"/>
        <n v="3.9700805523590336E-2"/>
        <n v="2.3045267489711935E-2"/>
        <n v="9.4147582697201013E-2"/>
        <n v="5.2798310454065467E-2"/>
        <n v="5.6653491436100128E-2"/>
        <n v="0.14255765199161424"/>
        <n v="0.17037037037037037"/>
        <n v="8.222490931076179E-2"/>
        <n v="0.10561370123691723"/>
        <n v="0.16182572614107885"/>
        <n v="0.20945945945945946"/>
        <n v="0.12623985572587917"/>
        <n v="0.14296814296814297"/>
        <n v="0.35735917625681407"/>
        <n v="0.40587349397590361"/>
        <n v="0.44360902255639095"/>
        <n v="0.53575909661229615"/>
        <n v="0.50314465408805031"/>
        <n v="0.43103448275862066"/>
        <n v="3.3078880407124679E-2"/>
        <n v="4.118268215417107E-2"/>
        <n v="3.7484885126964934E-2"/>
        <n v="1.3320647002854425E-2"/>
        <n v="3.0082987551867221E-2"/>
        <n v="3.1531531531531529E-2"/>
        <n v="9.4679891794409374E-2"/>
        <n v="4.2735042735042736E-2"/>
        <n v="7.0866141732283464E-2"/>
        <n v="0.13102409638554216"/>
        <n v="0.16541353383458646"/>
        <n v="0.26348808030112925"/>
        <n v="0.34905660377358488"/>
        <n v="0.39655172413793105"/>
        <n v="0.29770992366412213"/>
        <n v="0.19007391763463569"/>
        <n v="0.37944664031620551"/>
        <n v="0.26415094339622641"/>
        <n v="0.25925925925925924"/>
        <n v="0.16444981862152358"/>
        <n v="0.19980970504281637"/>
        <n v="0.24688796680497926"/>
        <n v="0.26351351351351349"/>
        <n v="0.3534715960324617"/>
        <n v="0.21833721833721834"/>
        <n v="0.53603876438522102"/>
        <n v="0.77259036144578308"/>
        <n v="0.96992481203007519"/>
        <n v="0.97239648682559598"/>
        <n v="0.839622641509434"/>
        <n v="0.45402298850574713"/>
        <n v="8.8050314465408799E-2"/>
        <n v="1.3432098765432099"/>
        <n v="0.50906892382103985"/>
        <n v="0.55375832540437675"/>
        <n v="0.32676348547717843"/>
        <n v="1.2781531531531531"/>
        <n v="1.2146077547339946"/>
        <n v="1.2012432012432013"/>
        <n v="1.0726832222895215"/>
        <n v="1.3923192771084338"/>
        <n v="0.59022556390977443"/>
        <n v="0.16060225846925971"/>
        <n v="0.11949685534591195"/>
        <n v="0.20977011494252873"/>
        <n v="3.4255599472990776E-2"/>
        <n v="0.76939203354297692"/>
        <n v="0.74320987654320991"/>
        <n v="0.83192261185006044"/>
        <n v="0.79162702188392009"/>
        <n v="0.82468879668049788"/>
        <n v="0.68243243243243246"/>
        <n v="0.71415689810640215"/>
        <n v="0.73737373737373735"/>
        <n v="0.43549364021804965"/>
        <n v="0.22966867469879518"/>
        <n v="9.7744360902255634E-2"/>
        <n v="4.51693851944793E-2"/>
        <n v="6.6037735849056603E-2"/>
        <n v="3.7356321839080463E-2"/>
        <n v="0.93002544529262088"/>
        <n v="0.95881731784582891"/>
        <n v="0.88537549407114624"/>
        <n v="1.1424936386768447"/>
        <n v="1.0939809926082364"/>
        <n v="0.98682476943346509"/>
        <n v="1.1320754716981132"/>
        <n v="1.0518518518518518"/>
        <n v="1.0665054413542927"/>
        <n v="1.0466222645099905"/>
        <n v="1.0726141078838174"/>
        <n v="1.1295045045045045"/>
        <n v="1.1325518485121731"/>
        <n v="1.1491841491841492"/>
        <n v="1.1708055723803756"/>
        <n v="1.2793674698795181"/>
        <n v="1.3383458646616542"/>
        <n v="1.3287327478042661"/>
        <n v="1.3396226415094339"/>
        <n v="1.1637931034482758"/>
        <n v="0.13207547169811321"/>
        <n v="0.17530864197530865"/>
        <n v="0.1777509068923821"/>
        <n v="0.14652711703139867"/>
        <n v="0.13174273858921162"/>
        <n v="0.22972972972972974"/>
        <n v="0.16771866546438233"/>
        <n v="0.13131313131313133"/>
        <n v="0.15021199273167776"/>
        <n v="0.10993975903614457"/>
        <n v="3.7593984962406013E-2"/>
        <n v="1.2547051442910916E-2"/>
        <n v="1.5723270440251572E-2"/>
        <n v="2.0356234096692113E-2"/>
        <n v="6.863780359028511E-2"/>
        <n v="1.7127799736495388E-2"/>
        <n v="5.2710843373493972E-3"/>
        <n v="4.40251572327044E-2"/>
        <n v="1.4522821576763486E-2"/>
        <n v="1.1722272317403066E-2"/>
        <n v="4.4289044289044288E-2"/>
        <n v="2.3016353725015141E-2"/>
        <n v="1.5037593984962405E-2"/>
        <n v="1.3801756587202008E-2"/>
        <n v="3.1446540880503145E-2"/>
        <n v="5.2941176470588235E-2"/>
        <n v="3.6809815950920248E-2"/>
        <n v="1.9704433497536946E-2"/>
        <n v="0.41666666666666669"/>
        <n v="0.38577912254160363"/>
        <n v="0.43002544529262088"/>
        <n v="0.35384615384615387"/>
        <n v="0.34106962663975782"/>
        <n v="0.44456289978678037"/>
        <n v="0.51436781609195403"/>
        <n v="0.5754414125200642"/>
        <n v="0.61528059499661936"/>
        <n v="0.60843373493975905"/>
        <n v="0.651012891344383"/>
        <n v="0.65183537263626257"/>
        <n v="0.44323144104803491"/>
        <n v="0.44117647058823528"/>
        <n v="2.5000000000000001E-2"/>
        <n v="3.2051282051282048E-2"/>
        <n v="3.6308623298033284E-2"/>
        <n v="4.4529262086513997E-2"/>
        <n v="5.4358974358974362E-2"/>
        <n v="5.8526740665993948E-2"/>
        <n v="0.10554371002132196"/>
        <n v="3.4482758620689655E-2"/>
        <n v="9.8715890850722313E-2"/>
        <n v="0.11426639621365788"/>
        <n v="0.15662650602409639"/>
        <n v="0.23756906077348067"/>
        <n v="0.23136818687430477"/>
        <n v="0.48471615720524019"/>
        <n v="0.43627450980392157"/>
        <n v="0.32941176470588235"/>
        <n v="0.37055214723926383"/>
        <n v="0.11083743842364532"/>
        <n v="0.35897435897435898"/>
        <n v="0.3328290468986384"/>
        <n v="0.92111959287531808"/>
        <n v="0.83897435897435901"/>
        <n v="0.58627648839556001"/>
        <n v="0.52985074626865669"/>
        <n v="0.46839080459770116"/>
        <n v="0.2841091492776886"/>
        <n v="0.69776876267748478"/>
        <n v="0.75301204819277112"/>
        <n v="0.91160220994475138"/>
        <n v="0.82758620689655171"/>
        <n v="0.54585152838427953"/>
        <n v="0.62745098039215685"/>
        <n v="0.19969742813918306"/>
        <n v="8.2697201017811708E-2"/>
        <n v="0.08"/>
        <n v="0.18365287588294651"/>
        <n v="0.12686567164179105"/>
        <n v="0.1235632183908046"/>
        <n v="0.42215088282504015"/>
        <n v="0.29479377958079783"/>
        <n v="0.44503012048192769"/>
        <n v="2.9465930018416207E-2"/>
        <n v="0.13681868743047831"/>
        <n v="0.15938864628820962"/>
        <n v="7.1428571428571425E-2"/>
        <n v="0.58012820512820518"/>
        <n v="0.73373676248108921"/>
        <n v="0.44910941475826971"/>
        <n v="0.56717948717948719"/>
        <n v="0.58123107971745713"/>
        <n v="0.55330490405117272"/>
        <n v="0.63218390804597702"/>
        <n v="0.54414125200642049"/>
        <n v="0.27924273157538876"/>
        <n v="0.13855421686746988"/>
        <n v="8.5635359116022103E-2"/>
        <n v="2.5583982202447165E-2"/>
        <n v="0.1091703056768559"/>
        <n v="0.90294117647058825"/>
        <n v="0.93987730061349695"/>
        <n v="0.9285714285714286"/>
        <n v="8.6538461538461536E-2"/>
        <n v="1.1264705882352941"/>
        <n v="1.1914110429447853"/>
        <n v="1.0652709359605912"/>
        <n v="1.1506410256410255"/>
        <n v="1.1437216338880485"/>
        <n v="1.1806615776081424"/>
        <n v="1.3405128205128205"/>
        <n v="1.2058526740665994"/>
        <n v="1.2707889125799574"/>
        <n v="1.2586206896551724"/>
        <n v="1.1131621187800964"/>
        <n v="1.1926977687626774"/>
        <n v="1.2710843373493976"/>
        <n v="1.3342541436464088"/>
        <n v="1.2958843159065629"/>
        <n v="1.1069868995633187"/>
        <n v="1.0955882352941178"/>
        <n v="0.13942307692307693"/>
        <n v="0.12405446293494705"/>
        <n v="0.18320610687022901"/>
        <n v="0.15692307692307692"/>
        <n v="0.20988900100908173"/>
        <n v="0.21855010660980811"/>
        <n v="0.13505747126436782"/>
        <n v="0.12038523274478331"/>
        <n v="4.5977011494252873E-2"/>
        <n v="3.614457831325301E-2"/>
        <n v="3.8674033149171269E-2"/>
        <n v="1.3348164627363738E-2"/>
        <n v="2.8384279475982533E-2"/>
        <n v="8.2208588957055212E-2"/>
        <n v="2.5862068965517241E-2"/>
        <n v="4.4171779141104296E-2"/>
        <n v="1.8154311649016642E-2"/>
        <n v="1.5384615384615385E-2"/>
        <n v="6.1833688699360338E-2"/>
        <n v="8.6206896551724137E-3"/>
        <n v="2.8892455858747994E-2"/>
        <n v="2.5016903313049357E-2"/>
        <n v="1.8072289156626505E-2"/>
        <n v="2.2099447513812154E-2"/>
        <n v="5.3221288515406161E-2"/>
        <n v="2.6200873362445413E-2"/>
        <n v="6.8801897983392646E-2"/>
        <n v="0.13553113553113552"/>
        <n v="0.18198529411764705"/>
        <n v="0.40355029585798818"/>
        <n v="0.13364055299539171"/>
        <n v="0.16513761467889909"/>
        <n v="0.15674362089914945"/>
        <n v="0.26771653543307089"/>
        <n v="0.19306930693069307"/>
        <n v="0.2829601990049751"/>
        <n v="0.32032667876588022"/>
        <n v="0.53583617747440271"/>
        <n v="0.44031531531531531"/>
        <n v="0.50232558139534889"/>
        <n v="0.44549763033175355"/>
        <n v="9.8039215686274508E-2"/>
        <n v="2.5735294117647058E-2"/>
        <n v="4.9704142011834318E-2"/>
        <n v="3.3256880733944956E-2"/>
        <n v="2.0656136087484813E-2"/>
        <n v="4.8228346456692911E-2"/>
        <n v="3.6303630363036306E-2"/>
        <n v="9.1417910447761194E-2"/>
        <n v="0.13157894736842105"/>
        <n v="0.25483503981797495"/>
        <n v="0.20157657657657657"/>
        <n v="0.39224806201550388"/>
        <n v="0.31516587677725116"/>
        <n v="0.36834733893557425"/>
        <n v="0.43959243085880639"/>
        <n v="0.20759193357058126"/>
        <n v="0.35531135531135533"/>
        <n v="0.21875"/>
        <n v="0.37041420118343193"/>
        <n v="0.3294930875576037"/>
        <n v="0.33371559633027525"/>
        <n v="0.50182260024301339"/>
        <n v="0.2125984251968504"/>
        <n v="0.18811881188118812"/>
        <n v="0.60199004975124382"/>
        <n v="0.76406533575317603"/>
        <n v="0.86348122866894195"/>
        <n v="0.84009009009009006"/>
        <n v="0.72248062015503878"/>
        <n v="0.64691943127962082"/>
        <n v="3.084223013048636E-2"/>
        <n v="0.5091911764705882"/>
        <n v="0.29585798816568049"/>
        <n v="0.60483870967741937"/>
        <n v="0.72362385321100919"/>
        <n v="0.73754556500607538"/>
        <n v="1.2903543307086613"/>
        <n v="1.4826732673267327"/>
        <n v="1.2922885572139304"/>
        <n v="1.5263157894736843"/>
        <n v="1.328782707622298"/>
        <n v="1.0416666666666667"/>
        <n v="0.6217054263565891"/>
        <n v="0.23222748815165878"/>
        <n v="3.3214709371292998E-2"/>
        <n v="0.61904761904761907"/>
        <n v="0.68198529411764708"/>
        <n v="0.60946745562130178"/>
        <n v="0.68433179723502302"/>
        <n v="0.70986238532110091"/>
        <n v="0.69623329283110569"/>
        <n v="0.64074803149606296"/>
        <n v="0.64438943894389444"/>
        <n v="0.46393034825870649"/>
        <n v="0.18148820326678766"/>
        <n v="7.0534698521046643E-2"/>
        <n v="9.1216216216216214E-2"/>
        <n v="2.6066350710900472E-2"/>
        <n v="0.87535014005602241"/>
        <n v="0.94905385735080061"/>
        <n v="0.85883748517200476"/>
        <n v="0.1336996336996337"/>
        <n v="1.0714285714285714"/>
        <n v="1.2765647743813682"/>
        <n v="1.1174377224199288"/>
        <n v="1.0915750915750915"/>
        <n v="1.119485294117647"/>
        <n v="1.0508875739644969"/>
        <n v="0.99539170506912444"/>
        <n v="1.0894495412844036"/>
        <n v="1.1640340218712029"/>
        <n v="1.1023622047244095"/>
        <n v="1.0693069306930694"/>
        <n v="1.1604477611940298"/>
        <n v="1.2849364791288567"/>
        <n v="1.31740614334471"/>
        <n v="1.3096846846846846"/>
        <n v="1.2031007751937985"/>
        <n v="1.1635071090047393"/>
        <n v="9.375E-2"/>
        <n v="0.29349112426035501"/>
        <n v="0.1728110599078341"/>
        <n v="0.23967889908256881"/>
        <n v="0.27703523693803161"/>
        <n v="0.26574803149606302"/>
        <n v="0.17986798679867988"/>
        <n v="0.16791044776119404"/>
        <n v="7.5317604355716883E-2"/>
        <n v="5.3469852104664393E-2"/>
        <n v="5.0675675675675678E-2"/>
        <n v="2.4745269286754003E-2"/>
        <n v="6.4338235294117641E-2"/>
        <n v="2.880184331797235E-2"/>
        <n v="1.3761467889908258E-2"/>
        <n v="2.6731470230862697E-2"/>
        <n v="9.8425196850393699E-3"/>
        <n v="1.8151815181518153E-2"/>
        <n v="6.2189054726368162E-3"/>
        <n v="1.5426497277676952E-2"/>
        <n v="2.844141069397042E-2"/>
        <n v="2.0270270270270271E-2"/>
        <n v="3.4108527131782945E-2"/>
        <n v="0.1004566210045662"/>
        <n v="7.7427821522309717E-2"/>
        <n v="3.4271725826193387E-2"/>
        <n v="0.11538461538461539"/>
        <n v="0.26533996683250416"/>
        <n v="0.50970873786407767"/>
        <n v="0.4438964241676942"/>
        <n v="0.51241534988713322"/>
        <n v="0.63018867924528299"/>
        <n v="0.38415841584158417"/>
        <n v="0.42962356792144024"/>
        <n v="0.5540983606557377"/>
        <n v="0.67136150234741787"/>
        <n v="0.66511085180863472"/>
        <n v="0.44395604395604393"/>
        <n v="0.4068554396423249"/>
        <n v="0.33704292527821939"/>
        <n v="3.8461538461538464E-2"/>
        <n v="1.4925373134328358E-2"/>
        <n v="6.1893203883495146E-2"/>
        <n v="1.9728729963008632E-2"/>
        <n v="0.10496613995485328"/>
        <n v="8.1761006289308172E-2"/>
        <n v="0.10792079207920792"/>
        <n v="4.7463175122749592E-2"/>
        <n v="0.15819672131147541"/>
        <n v="0.19061032863849764"/>
        <n v="0.35589264877479582"/>
        <n v="0.321978021978022"/>
        <n v="0.36959761549925485"/>
        <n v="0.38632750397456278"/>
        <n v="0.46423135464231352"/>
        <n v="0.21916010498687663"/>
        <n v="0.11872705018359853"/>
        <n v="0.19230769230769232"/>
        <n v="0.28855721393034828"/>
        <n v="0.75364077669902918"/>
        <n v="0.63748458692971643"/>
        <n v="1.0316027088036117"/>
        <n v="0.68930817610062889"/>
        <n v="0.35643564356435642"/>
        <n v="0.53273322422258595"/>
        <n v="0.75573770491803283"/>
        <n v="0.68356807511737094"/>
        <n v="0.82613768961493583"/>
        <n v="0.76813186813186818"/>
        <n v="0.69150521609538007"/>
        <n v="0.66454689984101745"/>
        <n v="3.8142620232172471E-2"/>
        <n v="0.20024271844660194"/>
        <n v="0.18988902589395806"/>
        <n v="4.0632054176072234E-2"/>
        <n v="0.10817610062893082"/>
        <n v="0.23960396039603959"/>
        <n v="0.24549918166939444"/>
        <n v="0.49508196721311476"/>
        <n v="0.70328638497652585"/>
        <n v="0.19486581096849476"/>
        <n v="0.21868131868131868"/>
        <n v="3.129657228017884E-2"/>
        <n v="4.8959608323133418E-2"/>
        <n v="0.65384615384615385"/>
        <n v="0.62354892205638479"/>
        <n v="0.48786407766990292"/>
        <n v="0.52281134401972873"/>
        <n v="0.39277652370203159"/>
        <n v="0.53081761006289307"/>
        <n v="0.60990099009900989"/>
        <n v="0.47954173486088381"/>
        <n v="0.26967213114754096"/>
        <n v="0.12112676056338029"/>
        <n v="8.7514585764294051E-2"/>
        <n v="1.3186813186813187E-2"/>
        <n v="0.984779299847793"/>
        <n v="0.98556430446194221"/>
        <n v="0.90085679314565481"/>
        <n v="0.15384615384615385"/>
        <n v="3.9800995024875621E-2"/>
        <n v="1.035007610350076"/>
        <n v="1.0984251968503937"/>
        <n v="0.98408812729498163"/>
        <n v="1.0769230769230769"/>
        <n v="0.96517412935323388"/>
        <n v="1.2694174757281553"/>
        <n v="1.1911220715166462"/>
        <n v="1.4164785553047403"/>
        <n v="1.2452830188679245"/>
        <n v="1.1217821782178219"/>
        <n v="1.1481178396072014"/>
        <n v="1.222950819672131"/>
        <n v="1.2328638497652582"/>
        <n v="1.294049008168028"/>
        <n v="1.1186813186813187"/>
        <n v="1.2116244411326378"/>
        <n v="1.0492845786963434"/>
        <n v="7.6923076923076927E-2"/>
        <n v="0.2099514563106796"/>
        <n v="0.14549938347718866"/>
        <n v="0.16817155756207675"/>
        <n v="8.5534591194968548E-2"/>
        <n v="3.9603960396039604E-2"/>
        <n v="7.2831423895253683E-2"/>
        <n v="5.4918032786885243E-2"/>
        <n v="3.3802816901408447E-2"/>
        <n v="1.5220700152207001E-2"/>
        <n v="1.4435695538057743E-2"/>
        <n v="4.562268803945746E-2"/>
        <n v="4.0251572327044023E-2"/>
        <n v="3.0693069306930693E-2"/>
        <n v="3.1914893617021274E-2"/>
        <n v="6.1475409836065573E-2"/>
        <n v="8.4507042253521118E-3"/>
        <n v="1.0501750291715286E-2"/>
        <n v="8.3457526080476907E-2"/>
        <n v="3.0206677265500796E-2"/>
        <n v="0.14285714285714285"/>
        <n v="2.8571428571428571E-2"/>
        <n v="0.15"/>
        <n v="0.12903225806451613"/>
        <n v="0.12280701754385964"/>
        <n v="0.2"/>
        <n v="0.17777777777777778"/>
        <n v="0.13461538461538461"/>
        <n v="0.20634920634920634"/>
        <n v="0.34"/>
        <n v="0.42528735632183906"/>
        <n v="0.50769230769230766"/>
        <n v="0.55102040816326525"/>
        <n v="0.52"/>
        <n v="0.46153846153846156"/>
        <n v="2.0408163265306121E-2"/>
        <n v="1.7543859649122806E-2"/>
        <n v="1.6666666666666666E-2"/>
        <n v="2.2222222222222223E-2"/>
        <n v="1.9230769230769232E-2"/>
        <n v="7.9365079365079361E-2"/>
        <n v="0.03"/>
        <n v="0.17241379310344829"/>
        <n v="0.2153846153846154"/>
        <n v="0.24489795918367346"/>
        <n v="0.24"/>
        <n v="0.23076923076923078"/>
        <n v="0.42857142857142855"/>
        <n v="0.29268292682926828"/>
        <n v="0.17142857142857143"/>
        <n v="0.3"/>
        <n v="0.29032258064516131"/>
        <n v="0.28947368421052633"/>
        <n v="0.19298245614035087"/>
        <n v="0.25"/>
        <n v="0.26666666666666666"/>
        <n v="0.42307692307692307"/>
        <n v="0.51"/>
        <n v="1.0923076923076922"/>
        <n v="1.0816326530612246"/>
        <n v="0.6"/>
        <n v="0.76923076923076927"/>
        <n v="0.90182328190743333"/>
        <n v="0.7868421052631579"/>
        <n v="0.60087719298245612"/>
        <n v="0.41428571428571431"/>
        <n v="1.5437037037037038"/>
        <n v="1.2403846153846154"/>
        <n v="0.89743589743589747"/>
        <n v="1.5049999999999999"/>
        <n v="0.74201787994891444"/>
        <n v="0.13333333333333333"/>
        <n v="0.13378684807256236"/>
        <n v="1.6181818181818182"/>
        <n v="0.55000000000000004"/>
        <n v="0.80645161290322576"/>
        <n v="0.81578947368421051"/>
        <n v="0.80701754385964908"/>
        <n v="0.76666666666666672"/>
        <n v="0.8"/>
        <n v="0.63461538461538458"/>
        <n v="0.63492063492063489"/>
        <n v="0.5"/>
        <n v="0.28735632183908044"/>
        <n v="6.1538461538461542E-2"/>
        <n v="4.0816326530612242E-2"/>
        <n v="0.12"/>
        <n v="1"/>
        <n v="0.95121951219512191"/>
        <n v="0.91428571428571426"/>
        <n v="1.2857142857142858"/>
        <n v="1.1219512195121952"/>
        <n v="1.0285714285714285"/>
        <n v="1.096774193548387"/>
        <n v="1.0526315789473684"/>
        <n v="1.0333333333333334"/>
        <n v="1.2222222222222223"/>
        <n v="1.1730769230769231"/>
        <n v="1.1746031746031746"/>
        <n v="1.22"/>
        <n v="1.3103448275862069"/>
        <n v="1.2769230769230768"/>
        <n v="1.3877551020408163"/>
        <n v="1.4"/>
        <n v="0.05"/>
        <n v="0.19354838709677419"/>
        <n v="0.21052631578947367"/>
        <n v="0.1"/>
        <n v="0.23809523809523808"/>
        <n v="0.16"/>
        <n v="0.12643678160919541"/>
        <n v="3.0769230769230771E-2"/>
        <n v="2.4390243902439025E-2"/>
        <n v="2.6315789473684209E-2"/>
        <n v="3.3333333333333333E-2"/>
        <n v="6.3492063492063489E-2"/>
        <n v="0.02"/>
        <n v="2.2988505747126436E-2"/>
        <n v="9.2307692307692313E-2"/>
        <n v="0.04"/>
        <n v="9.5238095238095233E-2"/>
        <n v="5.5555555555555552E-2"/>
        <n v="0.30434782608695654"/>
        <n v="0.33333333333333331"/>
        <n v="0.45945945945945948"/>
        <n v="0.62686567164179108"/>
        <n v="0.5161290322580645"/>
        <n v="0.52727272727272723"/>
        <n v="0.49180327868852458"/>
        <n v="0.58904109589041098"/>
        <n v="0.59782608695652173"/>
        <n v="0.68965517241379315"/>
        <n v="0.81355932203389836"/>
        <n v="0.81818181818181823"/>
        <n v="0.36842105263157893"/>
        <n v="0.19047619047619047"/>
        <n v="2.3809523809523808E-2"/>
        <n v="4.3478260869565216E-2"/>
        <n v="6.0606060606060608E-2"/>
        <n v="5.4054054054054057E-2"/>
        <n v="5.9701492537313432E-2"/>
        <n v="3.2258064516129031E-2"/>
        <n v="5.4545454545454543E-2"/>
        <n v="3.2786885245901641E-2"/>
        <n v="8.2191780821917804E-2"/>
        <n v="0.18478260869565216"/>
        <n v="0.20689655172413793"/>
        <n v="0.15254237288135594"/>
        <n v="0.18181818181818182"/>
        <n v="0.66666666666666663"/>
        <n v="0.30952380952380953"/>
        <n v="0.18421052631578946"/>
        <n v="8.3333333333333329E-2"/>
        <n v="0.36363636363636365"/>
        <n v="0.70270270270270274"/>
        <n v="1.0298507462686568"/>
        <n v="0.59677419354838712"/>
        <n v="0.68852459016393441"/>
        <n v="0.43835616438356162"/>
        <n v="0.57608695652173914"/>
        <n v="0.88505747126436785"/>
        <n v="0.89830508474576276"/>
        <n v="0.72727272727272729"/>
        <n v="0.94736842105263153"/>
        <n v="3.0303030303030304E-2"/>
        <n v="5.7071960297766747E-2"/>
        <n v="0.12727272727272726"/>
        <n v="6.5573770491803282E-2"/>
        <n v="5.4794520547945202E-2"/>
        <n v="5.7471264367816091E-2"/>
        <n v="0.25454545454545452"/>
        <n v="0.65217391304347827"/>
        <n v="0.51351351351351349"/>
        <n v="0.35820895522388058"/>
        <n v="0.61290322580645162"/>
        <n v="0.45901639344262296"/>
        <n v="0.16091954022988506"/>
        <n v="5.0847457627118647E-2"/>
        <n v="5.2631578947368418E-2"/>
        <n v="0.97619047619047616"/>
        <n v="0.97222222222222221"/>
        <n v="0.13043478260869565"/>
        <n v="1.2380952380952381"/>
        <n v="1.131578947368421"/>
        <n v="1.1304347826086956"/>
        <n v="1.0303030303030303"/>
        <n v="1.2432432432432432"/>
        <n v="1.3582089552238805"/>
        <n v="1.3064516129032258"/>
        <n v="1.4727272727272727"/>
        <n v="1.3114754098360655"/>
        <n v="1.1847826086956521"/>
        <n v="1.2413793103448276"/>
        <n v="1.271186440677966"/>
        <n v="1.2272727272727273"/>
        <n v="1.2105263157894737"/>
        <n v="1.1428571428571428"/>
        <n v="0.12121212121212122"/>
        <n v="0.1891891891891892"/>
        <n v="0.17910447761194029"/>
        <n v="0.10909090909090909"/>
        <n v="0.13114754098360656"/>
        <n v="6.8493150684931503E-2"/>
        <n v="5.434782608695652E-2"/>
        <n v="4.5454545454545456E-2"/>
        <n v="1.6129032258064516E-2"/>
        <n v="1.6393442622950821E-2"/>
        <n v="4.1095890410958902E-2"/>
        <n v="3.2608695652173912E-2"/>
        <n v="1.6949152542372881E-2"/>
        <n v="0.10526315789473684"/>
        <n v="4.7619047619047616E-2"/>
        <n v="5.2083333333333336E-2"/>
        <n v="1.8134715025906734E-2"/>
        <n v="2.2613065326633167E-2"/>
        <n v="0.18739054290718038"/>
        <n v="9.7383720930232565E-2"/>
        <n v="0.14893617021276595"/>
        <n v="0.17617617617617617"/>
        <n v="0.1425462459194777"/>
        <n v="0.19469026548672566"/>
        <n v="0.19248826291079812"/>
        <n v="0.24227318045862412"/>
        <n v="0.28045789043336061"/>
        <n v="0.48867313915857608"/>
        <n v="0.50405186385737444"/>
        <n v="0.55576923076923079"/>
        <n v="0.44054054054054054"/>
        <n v="0.37313432835820898"/>
        <n v="5.859375E-2"/>
        <n v="3.367875647668394E-2"/>
        <n v="3.015075376884422E-2"/>
        <n v="5.8139534883720929E-2"/>
        <n v="1.5957446808510637E-2"/>
        <n v="1.7017017017017019E-2"/>
        <n v="2.8291621327529923E-2"/>
        <n v="3.286978508217446E-2"/>
        <n v="5.6338028169014086E-2"/>
        <n v="4.4865403788634101E-2"/>
        <n v="5.3147996729354045E-2"/>
        <n v="0.11974110032362459"/>
        <n v="0.25445705024311183"/>
        <n v="0.21346153846153845"/>
        <n v="0.56486486486486487"/>
        <n v="0.74626865671641796"/>
        <n v="0.49348958333333331"/>
        <n v="0.26424870466321243"/>
        <n v="0.15326633165829145"/>
        <n v="0.15936952714535901"/>
        <n v="0.11627906976744186"/>
        <n v="0.18351063829787234"/>
        <n v="0.37137137137137138"/>
        <n v="0.30032644178454843"/>
        <n v="0.26295828065739568"/>
        <n v="0.32863849765258218"/>
        <n v="0.21036889332003988"/>
        <n v="0.52739165985282088"/>
        <n v="0.7065803667745415"/>
        <n v="1.012965964343598"/>
        <n v="0.95576923076923082"/>
        <n v="0.63783783783783787"/>
        <n v="0.22388059701492538"/>
        <n v="0.33625218914185639"/>
        <n v="0.16569767441860464"/>
        <n v="0.31560283687943264"/>
        <n v="0.5495495495495496"/>
        <n v="1.9978237214363439"/>
        <n v="1.3982300884955752"/>
        <n v="1.2312206572769953"/>
        <n v="1.0299102691924227"/>
        <n v="2.7808667211774325"/>
        <n v="1.1963322545846817"/>
        <n v="0.1766612641815235"/>
        <n v="0.68653846153846154"/>
        <n v="0.15945945945945947"/>
        <n v="7.4626865671641784E-2"/>
        <n v="4.0201005025125629E-2"/>
        <n v="0.64098073555166379"/>
        <n v="0.88662790697674421"/>
        <n v="0.75797872340425532"/>
        <n v="0.66266266266266272"/>
        <n v="0.66811751904243744"/>
        <n v="0.73577749683944371"/>
        <n v="0.77934272300469487"/>
        <n v="0.77966101694915257"/>
        <n v="0.49632052330335241"/>
        <n v="0.24487594390507011"/>
        <n v="7.4554294975688815E-2"/>
        <n v="3.4615384615384617E-2"/>
        <n v="2.4324324324324326E-2"/>
        <n v="0.94140625"/>
        <n v="0.98186528497409331"/>
        <n v="0.91959798994974873"/>
        <n v="0.21891418563922943"/>
        <n v="1.3297872340425532E-2"/>
        <n v="1.2265625"/>
        <n v="1.1062176165803108"/>
        <n v="1.0376884422110553"/>
        <n v="1.0823117338003503"/>
        <n v="1.058139534883721"/>
        <n v="1.0079787234042554"/>
        <n v="1.2182182182182182"/>
        <n v="1.1153427638737758"/>
        <n v="1.1820480404551201"/>
        <n v="1.1690140845070423"/>
        <n v="1.0967098703888336"/>
        <n v="1.2395748160261653"/>
        <n v="1.3505933117583604"/>
        <n v="1.2188006482982172"/>
        <n v="1.3307692307692307"/>
        <n v="1.1162162162162161"/>
        <n v="0.14010507880910683"/>
        <n v="9.5744680851063829E-2"/>
        <n v="0.23123123123123124"/>
        <n v="0.2176278563656148"/>
        <n v="0.32111251580278127"/>
        <n v="0.23474178403755869"/>
        <n v="0.16749750747756731"/>
        <n v="0.20686835650040883"/>
        <n v="0.13268608414239483"/>
        <n v="8.2658022690437608E-2"/>
        <n v="1.7307692307692309E-2"/>
        <n v="2.6041666666666668E-2"/>
        <n v="1.5544041450777202E-2"/>
        <n v="1.507537688442211E-2"/>
        <n v="4.7872340425531915E-2"/>
        <n v="3.4034034034034037E-2"/>
        <n v="1.4145810663764961E-2"/>
        <n v="3.0341340075853349E-2"/>
        <n v="1.2961116650049851E-2"/>
        <n v="1.1447260834014717E-2"/>
        <n v="2.4811218985976269E-2"/>
        <n v="1.2965964343598054E-2"/>
        <n v="1.1538461538461539E-2"/>
        <n v="0.11081081081081082"/>
        <n v="0.41586867305061559"/>
        <n v="5.9334298118668596E-2"/>
        <n v="7.6379066478076379E-2"/>
        <n v="0.20156046814044212"/>
        <n v="0.21216617210682492"/>
        <n v="0.49037372593431483"/>
        <n v="0.52888888888888885"/>
        <n v="0.53619631901840492"/>
        <n v="0.51007423117709438"/>
        <n v="0.45526613816534539"/>
        <n v="0.41245972073039744"/>
        <n v="0.4924496644295302"/>
        <n v="0.61173533083645448"/>
        <n v="0.61702127659574468"/>
        <n v="0.45195195195195192"/>
        <n v="0.4472573839662447"/>
        <n v="0.2074074074074074"/>
        <n v="7.1521456436931086E-2"/>
        <n v="2.8189910979228485E-2"/>
        <n v="9.9660249150622882E-2"/>
        <n v="4.777777777777778E-2"/>
        <n v="8.5889570552147243E-2"/>
        <n v="8.0593849416755042E-2"/>
        <n v="6.9082672706681766E-2"/>
        <n v="2.9001074113856069E-2"/>
        <n v="0.125"/>
        <n v="0.18352059925093633"/>
        <n v="0.20060790273556231"/>
        <n v="0.30180180180180183"/>
        <n v="0.61603375527426163"/>
        <n v="0.77037037037037037"/>
        <n v="0.5978112175102599"/>
        <n v="0.20260492040520983"/>
        <n v="0.10466760961810467"/>
        <n v="0.16514954486345904"/>
        <n v="0.22700296735905046"/>
        <n v="0.82332955832389576"/>
        <n v="0.84222222222222221"/>
        <n v="0.78650306748466259"/>
        <n v="0.67550371155885469"/>
        <n v="0.69195922989807479"/>
        <n v="0.44146079484425349"/>
        <n v="0.68204697986577179"/>
        <n v="0.7640449438202247"/>
        <n v="0.91489361702127658"/>
        <n v="0.68318318318318316"/>
        <n v="0.38396624472573837"/>
        <n v="0.42962962962962964"/>
        <n v="1.950585175552666E-2"/>
        <n v="8.8335220838052092E-2"/>
        <n v="5.1111111111111114E-2"/>
        <n v="5.5214723926380369E-2"/>
        <n v="0.18981972428419935"/>
        <n v="7.2480181200453006E-2"/>
        <n v="0.75402792696025778"/>
        <n v="0.54949664429530198"/>
        <n v="0.12609238451935081"/>
        <n v="3.7993920972644375E-2"/>
        <n v="0.39789789789789792"/>
        <n v="4.6413502109704644E-2"/>
        <n v="5.6577086280056574E-2"/>
        <n v="0.67230169050715216"/>
        <n v="0.76409495548961426"/>
        <n v="0.50509626274065689"/>
        <n v="0.50111111111111106"/>
        <n v="0.56687116564417173"/>
        <n v="0.55143160127253443"/>
        <n v="0.50056625141562849"/>
        <n v="0.53598281417830285"/>
        <n v="0.27852348993288589"/>
        <n v="9.1185410334346503E-2"/>
        <n v="1.3513513513513514E-2"/>
        <n v="0.91108071135430913"/>
        <n v="0.9652677279305355"/>
        <n v="0.91937765205091937"/>
        <n v="9.7529258777633285E-2"/>
        <n v="1.1111111111111112E-2"/>
        <n v="1.245753114382786E-2"/>
        <n v="1.3679890560875514"/>
        <n v="1.1432706222865412"/>
        <n v="1.0523338048090523"/>
        <n v="1.0455136540962289"/>
        <n v="1.0519287833827893"/>
        <n v="1.3069082672706682"/>
        <n v="1.39"/>
        <n v="1.3803680981595092"/>
        <n v="1.3997879109225875"/>
        <n v="1.3420158550396375"/>
        <n v="1.1729323308270676"/>
        <n v="1.223993288590604"/>
        <n v="1.1960049937578028"/>
        <n v="1.1945288753799392"/>
        <n v="1.1846846846846846"/>
        <n v="1.0464135021097047"/>
        <n v="4.5513654096228866E-2"/>
        <n v="8.0118694362017809E-2"/>
        <n v="0.17780294450736125"/>
        <n v="8.2222222222222224E-2"/>
        <n v="0.15214723926380369"/>
        <n v="0.15694591728525981"/>
        <n v="0.10532276330690826"/>
        <n v="0.11707841031149302"/>
        <n v="4.1107382550335574E-2"/>
        <n v="1.1235955056179775E-2"/>
        <n v="3.9011703511053319E-2"/>
        <n v="1.4722536806342015E-2"/>
        <n v="2.7571580063626724E-2"/>
        <n v="9.6670247046186895E-3"/>
        <n v="3.2718120805369129E-2"/>
        <n v="3.9950062421972535E-2"/>
        <n v="2.1276595744680851E-2"/>
        <n v="6.1561561561561562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末松　早紀" refreshedDate="42342.493420949075" createdVersion="5" refreshedVersion="5" minRefreshableVersion="3" recordCount="1529">
  <cacheSource type="worksheet">
    <worksheetSource ref="A1:J1530" sheet="DATA"/>
  </cacheSource>
  <cacheFields count="10">
    <cacheField name="市町村" numFmtId="0">
      <sharedItems count="6">
        <s v="01.大分市"/>
        <s v="02.別府市"/>
        <s v="03.臼杵市"/>
        <s v="04.豊後大野市"/>
        <s v="05.日出町"/>
        <s v="06.由布市"/>
      </sharedItems>
    </cacheField>
    <cacheField name="性別" numFmtId="0">
      <sharedItems count="2">
        <s v="男性"/>
        <s v="女性"/>
      </sharedItems>
    </cacheField>
    <cacheField name="目的コード" numFmtId="0">
      <sharedItems containsSemiMixedTypes="0" containsString="0" containsNumber="1" containsInteger="1" minValue="1" maxValue="99"/>
    </cacheField>
    <cacheField name="目的" numFmtId="0">
      <sharedItems count="10">
        <s v="買物"/>
        <s v="通院"/>
        <s v="私用"/>
        <s v="業務"/>
        <s v="通勤"/>
        <s v="通学"/>
        <s v="帰宅"/>
        <s v="帰社"/>
        <s v="帰校"/>
        <s v="その他"/>
      </sharedItems>
    </cacheField>
    <cacheField name="年齢区分" numFmtId="0">
      <sharedItems count="17">
        <s v="05-09歳"/>
        <s v="10-14歳"/>
        <s v="15-19歳"/>
        <s v="20-24歳"/>
        <s v="25-29歳"/>
        <s v="30-34歳"/>
        <s v="35-39歳"/>
        <s v="40-44歳"/>
        <s v="45-49歳"/>
        <s v="50-54歳"/>
        <s v="55-59歳"/>
        <s v="60-64歳"/>
        <s v="65-69歳"/>
        <s v="70-74歳"/>
        <s v="75-79歳"/>
        <s v="80-84歳"/>
        <s v="85-89歳"/>
      </sharedItems>
    </cacheField>
    <cacheField name="トリップ数合計" numFmtId="0">
      <sharedItems containsSemiMixedTypes="0" containsString="0" containsNumber="1" containsInteger="1" minValue="6" maxValue="20339"/>
    </cacheField>
    <cacheField name="総人口" numFmtId="0">
      <sharedItems containsSemiMixedTypes="0" containsString="0" containsNumber="1" containsInteger="1" minValue="330" maxValue="19461"/>
    </cacheField>
    <cacheField name="外出人口" numFmtId="0">
      <sharedItems containsSemiMixedTypes="0" containsString="0" containsNumber="1" containsInteger="1" minValue="143" maxValue="16282"/>
    </cacheField>
    <cacheField name="生成原単位（総人口）" numFmtId="176">
      <sharedItems containsSemiMixedTypes="0" containsString="0" containsNumber="1" minValue="4.9708848174975144E-4" maxValue="2.2643142476697737"/>
    </cacheField>
    <cacheField name="生成原単位（外出人口）" numFmtId="176">
      <sharedItems containsSemiMixedTypes="0" containsString="0" containsNumber="1" minValue="5.3730426773104085E-4" maxValue="2.7808667211774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1">
  <r>
    <x v="0"/>
    <x v="0"/>
    <n v="1"/>
    <x v="0"/>
    <x v="0"/>
    <n v="782"/>
    <n v="11471"/>
    <n v="11199"/>
    <x v="0"/>
    <x v="0"/>
  </r>
  <r>
    <x v="0"/>
    <x v="0"/>
    <n v="1"/>
    <x v="0"/>
    <x v="1"/>
    <n v="392"/>
    <n v="11999"/>
    <n v="11690"/>
    <x v="1"/>
    <x v="1"/>
  </r>
  <r>
    <x v="0"/>
    <x v="0"/>
    <n v="1"/>
    <x v="0"/>
    <x v="2"/>
    <n v="757"/>
    <n v="12182"/>
    <n v="11342"/>
    <x v="2"/>
    <x v="2"/>
  </r>
  <r>
    <x v="0"/>
    <x v="0"/>
    <n v="1"/>
    <x v="0"/>
    <x v="3"/>
    <n v="1555"/>
    <n v="11429"/>
    <n v="9436"/>
    <x v="3"/>
    <x v="3"/>
  </r>
  <r>
    <x v="0"/>
    <x v="0"/>
    <n v="1"/>
    <x v="0"/>
    <x v="4"/>
    <n v="1875"/>
    <n v="13866"/>
    <n v="12038"/>
    <x v="4"/>
    <x v="4"/>
  </r>
  <r>
    <x v="0"/>
    <x v="0"/>
    <n v="1"/>
    <x v="0"/>
    <x v="5"/>
    <n v="2274"/>
    <n v="15553"/>
    <n v="14199"/>
    <x v="5"/>
    <x v="5"/>
  </r>
  <r>
    <x v="0"/>
    <x v="0"/>
    <n v="1"/>
    <x v="0"/>
    <x v="6"/>
    <n v="2992"/>
    <n v="17646"/>
    <n v="16282"/>
    <x v="6"/>
    <x v="6"/>
  </r>
  <r>
    <x v="0"/>
    <x v="0"/>
    <n v="1"/>
    <x v="0"/>
    <x v="7"/>
    <n v="2838"/>
    <n v="17290"/>
    <n v="16023"/>
    <x v="7"/>
    <x v="7"/>
  </r>
  <r>
    <x v="0"/>
    <x v="0"/>
    <n v="1"/>
    <x v="0"/>
    <x v="8"/>
    <n v="2095"/>
    <n v="14082"/>
    <n v="13028"/>
    <x v="8"/>
    <x v="8"/>
  </r>
  <r>
    <x v="0"/>
    <x v="0"/>
    <n v="1"/>
    <x v="0"/>
    <x v="9"/>
    <n v="2335"/>
    <n v="13710"/>
    <n v="12836"/>
    <x v="9"/>
    <x v="9"/>
  </r>
  <r>
    <x v="0"/>
    <x v="0"/>
    <n v="1"/>
    <x v="0"/>
    <x v="10"/>
    <n v="2357"/>
    <n v="14699"/>
    <n v="13677"/>
    <x v="10"/>
    <x v="10"/>
  </r>
  <r>
    <x v="0"/>
    <x v="0"/>
    <n v="1"/>
    <x v="0"/>
    <x v="11"/>
    <n v="4569"/>
    <n v="18021"/>
    <n v="16062"/>
    <x v="11"/>
    <x v="11"/>
  </r>
  <r>
    <x v="0"/>
    <x v="0"/>
    <n v="1"/>
    <x v="0"/>
    <x v="12"/>
    <n v="5607"/>
    <n v="14956"/>
    <n v="12457"/>
    <x v="12"/>
    <x v="12"/>
  </r>
  <r>
    <x v="0"/>
    <x v="0"/>
    <n v="1"/>
    <x v="0"/>
    <x v="13"/>
    <n v="4564"/>
    <n v="11490"/>
    <n v="8890"/>
    <x v="13"/>
    <x v="13"/>
  </r>
  <r>
    <x v="0"/>
    <x v="0"/>
    <n v="1"/>
    <x v="0"/>
    <x v="14"/>
    <n v="3402"/>
    <n v="8605"/>
    <n v="6096"/>
    <x v="14"/>
    <x v="14"/>
  </r>
  <r>
    <x v="0"/>
    <x v="0"/>
    <n v="1"/>
    <x v="0"/>
    <x v="15"/>
    <n v="2369"/>
    <n v="6262"/>
    <n v="3855"/>
    <x v="15"/>
    <x v="15"/>
  </r>
  <r>
    <x v="0"/>
    <x v="0"/>
    <n v="1"/>
    <x v="0"/>
    <x v="16"/>
    <n v="823"/>
    <n v="4103"/>
    <n v="1990"/>
    <x v="16"/>
    <x v="16"/>
  </r>
  <r>
    <x v="0"/>
    <x v="0"/>
    <n v="2"/>
    <x v="1"/>
    <x v="0"/>
    <n v="342"/>
    <n v="11471"/>
    <n v="11199"/>
    <x v="17"/>
    <x v="17"/>
  </r>
  <r>
    <x v="0"/>
    <x v="0"/>
    <n v="2"/>
    <x v="1"/>
    <x v="1"/>
    <n v="90"/>
    <n v="11999"/>
    <n v="11690"/>
    <x v="18"/>
    <x v="18"/>
  </r>
  <r>
    <x v="0"/>
    <x v="0"/>
    <n v="2"/>
    <x v="1"/>
    <x v="2"/>
    <n v="79"/>
    <n v="12182"/>
    <n v="11342"/>
    <x v="19"/>
    <x v="19"/>
  </r>
  <r>
    <x v="0"/>
    <x v="0"/>
    <n v="2"/>
    <x v="1"/>
    <x v="3"/>
    <n v="208"/>
    <n v="11429"/>
    <n v="9436"/>
    <x v="20"/>
    <x v="20"/>
  </r>
  <r>
    <x v="0"/>
    <x v="0"/>
    <n v="2"/>
    <x v="1"/>
    <x v="4"/>
    <n v="230"/>
    <n v="13866"/>
    <n v="12038"/>
    <x v="21"/>
    <x v="21"/>
  </r>
  <r>
    <x v="0"/>
    <x v="0"/>
    <n v="2"/>
    <x v="1"/>
    <x v="5"/>
    <n v="296"/>
    <n v="15553"/>
    <n v="14199"/>
    <x v="22"/>
    <x v="22"/>
  </r>
  <r>
    <x v="0"/>
    <x v="0"/>
    <n v="2"/>
    <x v="1"/>
    <x v="6"/>
    <n v="542"/>
    <n v="17646"/>
    <n v="16282"/>
    <x v="23"/>
    <x v="23"/>
  </r>
  <r>
    <x v="0"/>
    <x v="0"/>
    <n v="2"/>
    <x v="1"/>
    <x v="7"/>
    <n v="445"/>
    <n v="17290"/>
    <n v="16023"/>
    <x v="24"/>
    <x v="24"/>
  </r>
  <r>
    <x v="0"/>
    <x v="0"/>
    <n v="2"/>
    <x v="1"/>
    <x v="8"/>
    <n v="469"/>
    <n v="14082"/>
    <n v="13028"/>
    <x v="25"/>
    <x v="25"/>
  </r>
  <r>
    <x v="0"/>
    <x v="0"/>
    <n v="2"/>
    <x v="1"/>
    <x v="9"/>
    <n v="620"/>
    <n v="13710"/>
    <n v="12836"/>
    <x v="26"/>
    <x v="26"/>
  </r>
  <r>
    <x v="0"/>
    <x v="0"/>
    <n v="2"/>
    <x v="1"/>
    <x v="10"/>
    <n v="779"/>
    <n v="14699"/>
    <n v="13677"/>
    <x v="27"/>
    <x v="27"/>
  </r>
  <r>
    <x v="0"/>
    <x v="0"/>
    <n v="2"/>
    <x v="1"/>
    <x v="11"/>
    <n v="1484"/>
    <n v="18021"/>
    <n v="16062"/>
    <x v="28"/>
    <x v="28"/>
  </r>
  <r>
    <x v="0"/>
    <x v="0"/>
    <n v="2"/>
    <x v="1"/>
    <x v="12"/>
    <n v="1642"/>
    <n v="14956"/>
    <n v="12457"/>
    <x v="29"/>
    <x v="29"/>
  </r>
  <r>
    <x v="0"/>
    <x v="0"/>
    <n v="2"/>
    <x v="1"/>
    <x v="13"/>
    <n v="1508"/>
    <n v="11490"/>
    <n v="8890"/>
    <x v="30"/>
    <x v="30"/>
  </r>
  <r>
    <x v="0"/>
    <x v="0"/>
    <n v="2"/>
    <x v="1"/>
    <x v="14"/>
    <n v="1228"/>
    <n v="8605"/>
    <n v="6096"/>
    <x v="31"/>
    <x v="31"/>
  </r>
  <r>
    <x v="0"/>
    <x v="0"/>
    <n v="2"/>
    <x v="1"/>
    <x v="15"/>
    <n v="1259"/>
    <n v="6262"/>
    <n v="3855"/>
    <x v="32"/>
    <x v="32"/>
  </r>
  <r>
    <x v="0"/>
    <x v="0"/>
    <n v="2"/>
    <x v="1"/>
    <x v="16"/>
    <n v="755"/>
    <n v="4103"/>
    <n v="1990"/>
    <x v="33"/>
    <x v="33"/>
  </r>
  <r>
    <x v="0"/>
    <x v="0"/>
    <n v="3"/>
    <x v="2"/>
    <x v="0"/>
    <n v="4432"/>
    <n v="11471"/>
    <n v="11199"/>
    <x v="34"/>
    <x v="34"/>
  </r>
  <r>
    <x v="0"/>
    <x v="0"/>
    <n v="3"/>
    <x v="2"/>
    <x v="1"/>
    <n v="3246"/>
    <n v="11999"/>
    <n v="11690"/>
    <x v="35"/>
    <x v="35"/>
  </r>
  <r>
    <x v="0"/>
    <x v="0"/>
    <n v="3"/>
    <x v="2"/>
    <x v="2"/>
    <n v="2640"/>
    <n v="12182"/>
    <n v="11342"/>
    <x v="36"/>
    <x v="36"/>
  </r>
  <r>
    <x v="0"/>
    <x v="0"/>
    <n v="3"/>
    <x v="2"/>
    <x v="3"/>
    <n v="2992"/>
    <n v="11429"/>
    <n v="9436"/>
    <x v="37"/>
    <x v="37"/>
  </r>
  <r>
    <x v="0"/>
    <x v="0"/>
    <n v="3"/>
    <x v="2"/>
    <x v="4"/>
    <n v="2853"/>
    <n v="13866"/>
    <n v="12038"/>
    <x v="38"/>
    <x v="38"/>
  </r>
  <r>
    <x v="0"/>
    <x v="0"/>
    <n v="3"/>
    <x v="2"/>
    <x v="5"/>
    <n v="3616"/>
    <n v="15553"/>
    <n v="14199"/>
    <x v="39"/>
    <x v="39"/>
  </r>
  <r>
    <x v="0"/>
    <x v="0"/>
    <n v="3"/>
    <x v="2"/>
    <x v="6"/>
    <n v="4301"/>
    <n v="17646"/>
    <n v="16282"/>
    <x v="40"/>
    <x v="40"/>
  </r>
  <r>
    <x v="0"/>
    <x v="0"/>
    <n v="3"/>
    <x v="2"/>
    <x v="7"/>
    <n v="4606"/>
    <n v="17290"/>
    <n v="16023"/>
    <x v="41"/>
    <x v="41"/>
  </r>
  <r>
    <x v="0"/>
    <x v="0"/>
    <n v="3"/>
    <x v="2"/>
    <x v="8"/>
    <n v="3672"/>
    <n v="14082"/>
    <n v="13028"/>
    <x v="42"/>
    <x v="42"/>
  </r>
  <r>
    <x v="0"/>
    <x v="0"/>
    <n v="3"/>
    <x v="2"/>
    <x v="9"/>
    <n v="3404"/>
    <n v="13710"/>
    <n v="12836"/>
    <x v="43"/>
    <x v="43"/>
  </r>
  <r>
    <x v="0"/>
    <x v="0"/>
    <n v="3"/>
    <x v="2"/>
    <x v="10"/>
    <n v="3669"/>
    <n v="14699"/>
    <n v="13677"/>
    <x v="44"/>
    <x v="44"/>
  </r>
  <r>
    <x v="0"/>
    <x v="0"/>
    <n v="3"/>
    <x v="2"/>
    <x v="11"/>
    <n v="8327"/>
    <n v="18021"/>
    <n v="16062"/>
    <x v="45"/>
    <x v="45"/>
  </r>
  <r>
    <x v="0"/>
    <x v="0"/>
    <n v="3"/>
    <x v="2"/>
    <x v="12"/>
    <n v="10900"/>
    <n v="14956"/>
    <n v="12457"/>
    <x v="46"/>
    <x v="46"/>
  </r>
  <r>
    <x v="0"/>
    <x v="0"/>
    <n v="3"/>
    <x v="2"/>
    <x v="13"/>
    <n v="9819"/>
    <n v="11490"/>
    <n v="8890"/>
    <x v="47"/>
    <x v="47"/>
  </r>
  <r>
    <x v="0"/>
    <x v="0"/>
    <n v="3"/>
    <x v="2"/>
    <x v="14"/>
    <n v="5844"/>
    <n v="8605"/>
    <n v="6096"/>
    <x v="48"/>
    <x v="48"/>
  </r>
  <r>
    <x v="0"/>
    <x v="0"/>
    <n v="3"/>
    <x v="2"/>
    <x v="15"/>
    <n v="2918"/>
    <n v="6262"/>
    <n v="3855"/>
    <x v="49"/>
    <x v="49"/>
  </r>
  <r>
    <x v="0"/>
    <x v="0"/>
    <n v="3"/>
    <x v="2"/>
    <x v="16"/>
    <n v="1240"/>
    <n v="4103"/>
    <n v="1990"/>
    <x v="50"/>
    <x v="50"/>
  </r>
  <r>
    <x v="0"/>
    <x v="0"/>
    <n v="4"/>
    <x v="3"/>
    <x v="2"/>
    <n v="189"/>
    <n v="12182"/>
    <n v="11342"/>
    <x v="51"/>
    <x v="51"/>
  </r>
  <r>
    <x v="0"/>
    <x v="0"/>
    <n v="4"/>
    <x v="3"/>
    <x v="3"/>
    <n v="2742"/>
    <n v="11429"/>
    <n v="9436"/>
    <x v="52"/>
    <x v="52"/>
  </r>
  <r>
    <x v="0"/>
    <x v="0"/>
    <n v="4"/>
    <x v="3"/>
    <x v="4"/>
    <n v="4592"/>
    <n v="13866"/>
    <n v="12038"/>
    <x v="53"/>
    <x v="53"/>
  </r>
  <r>
    <x v="0"/>
    <x v="0"/>
    <n v="4"/>
    <x v="3"/>
    <x v="5"/>
    <n v="10062"/>
    <n v="15553"/>
    <n v="14199"/>
    <x v="54"/>
    <x v="54"/>
  </r>
  <r>
    <x v="0"/>
    <x v="0"/>
    <n v="4"/>
    <x v="3"/>
    <x v="6"/>
    <n v="11879"/>
    <n v="17646"/>
    <n v="16282"/>
    <x v="55"/>
    <x v="55"/>
  </r>
  <r>
    <x v="0"/>
    <x v="0"/>
    <n v="4"/>
    <x v="3"/>
    <x v="7"/>
    <n v="13214"/>
    <n v="17290"/>
    <n v="16023"/>
    <x v="56"/>
    <x v="56"/>
  </r>
  <r>
    <x v="0"/>
    <x v="0"/>
    <n v="4"/>
    <x v="3"/>
    <x v="8"/>
    <n v="11802"/>
    <n v="14082"/>
    <n v="13028"/>
    <x v="57"/>
    <x v="57"/>
  </r>
  <r>
    <x v="0"/>
    <x v="0"/>
    <n v="4"/>
    <x v="3"/>
    <x v="9"/>
    <n v="14130"/>
    <n v="13710"/>
    <n v="12836"/>
    <x v="58"/>
    <x v="58"/>
  </r>
  <r>
    <x v="0"/>
    <x v="0"/>
    <n v="4"/>
    <x v="3"/>
    <x v="10"/>
    <n v="13769"/>
    <n v="14699"/>
    <n v="13677"/>
    <x v="59"/>
    <x v="59"/>
  </r>
  <r>
    <x v="0"/>
    <x v="0"/>
    <n v="4"/>
    <x v="3"/>
    <x v="11"/>
    <n v="15745"/>
    <n v="18021"/>
    <n v="16062"/>
    <x v="60"/>
    <x v="60"/>
  </r>
  <r>
    <x v="0"/>
    <x v="0"/>
    <n v="4"/>
    <x v="3"/>
    <x v="12"/>
    <n v="7731"/>
    <n v="14956"/>
    <n v="12457"/>
    <x v="61"/>
    <x v="61"/>
  </r>
  <r>
    <x v="0"/>
    <x v="0"/>
    <n v="4"/>
    <x v="3"/>
    <x v="13"/>
    <n v="3045"/>
    <n v="11490"/>
    <n v="8890"/>
    <x v="62"/>
    <x v="62"/>
  </r>
  <r>
    <x v="0"/>
    <x v="0"/>
    <n v="4"/>
    <x v="3"/>
    <x v="14"/>
    <n v="1433"/>
    <n v="8605"/>
    <n v="6096"/>
    <x v="63"/>
    <x v="63"/>
  </r>
  <r>
    <x v="0"/>
    <x v="0"/>
    <n v="4"/>
    <x v="3"/>
    <x v="15"/>
    <n v="425"/>
    <n v="6262"/>
    <n v="3855"/>
    <x v="64"/>
    <x v="64"/>
  </r>
  <r>
    <x v="0"/>
    <x v="0"/>
    <n v="4"/>
    <x v="3"/>
    <x v="16"/>
    <n v="124"/>
    <n v="4103"/>
    <n v="1990"/>
    <x v="65"/>
    <x v="65"/>
  </r>
  <r>
    <x v="0"/>
    <x v="0"/>
    <n v="21"/>
    <x v="4"/>
    <x v="2"/>
    <n v="478"/>
    <n v="12182"/>
    <n v="11342"/>
    <x v="66"/>
    <x v="66"/>
  </r>
  <r>
    <x v="0"/>
    <x v="0"/>
    <n v="21"/>
    <x v="4"/>
    <x v="3"/>
    <n v="4483"/>
    <n v="11429"/>
    <n v="9436"/>
    <x v="67"/>
    <x v="67"/>
  </r>
  <r>
    <x v="0"/>
    <x v="0"/>
    <n v="21"/>
    <x v="4"/>
    <x v="4"/>
    <n v="9557"/>
    <n v="13866"/>
    <n v="12038"/>
    <x v="68"/>
    <x v="68"/>
  </r>
  <r>
    <x v="0"/>
    <x v="0"/>
    <n v="21"/>
    <x v="4"/>
    <x v="5"/>
    <n v="10844"/>
    <n v="15553"/>
    <n v="14199"/>
    <x v="69"/>
    <x v="69"/>
  </r>
  <r>
    <x v="0"/>
    <x v="0"/>
    <n v="21"/>
    <x v="4"/>
    <x v="6"/>
    <n v="12446"/>
    <n v="17646"/>
    <n v="16282"/>
    <x v="70"/>
    <x v="70"/>
  </r>
  <r>
    <x v="0"/>
    <x v="0"/>
    <n v="21"/>
    <x v="4"/>
    <x v="7"/>
    <n v="12383"/>
    <n v="17290"/>
    <n v="16023"/>
    <x v="71"/>
    <x v="71"/>
  </r>
  <r>
    <x v="0"/>
    <x v="0"/>
    <n v="21"/>
    <x v="4"/>
    <x v="8"/>
    <n v="10143"/>
    <n v="14082"/>
    <n v="13028"/>
    <x v="72"/>
    <x v="72"/>
  </r>
  <r>
    <x v="0"/>
    <x v="0"/>
    <n v="21"/>
    <x v="4"/>
    <x v="9"/>
    <n v="10057"/>
    <n v="13710"/>
    <n v="12836"/>
    <x v="73"/>
    <x v="73"/>
  </r>
  <r>
    <x v="0"/>
    <x v="0"/>
    <n v="21"/>
    <x v="4"/>
    <x v="10"/>
    <n v="10156"/>
    <n v="14699"/>
    <n v="13677"/>
    <x v="74"/>
    <x v="74"/>
  </r>
  <r>
    <x v="0"/>
    <x v="0"/>
    <n v="21"/>
    <x v="4"/>
    <x v="11"/>
    <n v="8583"/>
    <n v="18021"/>
    <n v="16062"/>
    <x v="75"/>
    <x v="75"/>
  </r>
  <r>
    <x v="0"/>
    <x v="0"/>
    <n v="21"/>
    <x v="4"/>
    <x v="12"/>
    <n v="2939"/>
    <n v="14956"/>
    <n v="12457"/>
    <x v="76"/>
    <x v="76"/>
  </r>
  <r>
    <x v="0"/>
    <x v="0"/>
    <n v="21"/>
    <x v="4"/>
    <x v="13"/>
    <n v="1033"/>
    <n v="11490"/>
    <n v="8890"/>
    <x v="77"/>
    <x v="77"/>
  </r>
  <r>
    <x v="0"/>
    <x v="0"/>
    <n v="21"/>
    <x v="4"/>
    <x v="14"/>
    <n v="279"/>
    <n v="8605"/>
    <n v="6096"/>
    <x v="78"/>
    <x v="78"/>
  </r>
  <r>
    <x v="0"/>
    <x v="0"/>
    <n v="21"/>
    <x v="4"/>
    <x v="15"/>
    <n v="121"/>
    <n v="6262"/>
    <n v="3855"/>
    <x v="79"/>
    <x v="79"/>
  </r>
  <r>
    <x v="0"/>
    <x v="0"/>
    <n v="21"/>
    <x v="4"/>
    <x v="16"/>
    <n v="32"/>
    <n v="4103"/>
    <n v="1990"/>
    <x v="80"/>
    <x v="80"/>
  </r>
  <r>
    <x v="0"/>
    <x v="0"/>
    <n v="22"/>
    <x v="5"/>
    <x v="0"/>
    <n v="10108"/>
    <n v="11471"/>
    <n v="11199"/>
    <x v="81"/>
    <x v="81"/>
  </r>
  <r>
    <x v="0"/>
    <x v="0"/>
    <n v="22"/>
    <x v="5"/>
    <x v="1"/>
    <n v="11111"/>
    <n v="11999"/>
    <n v="11690"/>
    <x v="82"/>
    <x v="82"/>
  </r>
  <r>
    <x v="0"/>
    <x v="0"/>
    <n v="22"/>
    <x v="5"/>
    <x v="2"/>
    <n v="10139"/>
    <n v="12182"/>
    <n v="11342"/>
    <x v="83"/>
    <x v="83"/>
  </r>
  <r>
    <x v="0"/>
    <x v="0"/>
    <n v="22"/>
    <x v="5"/>
    <x v="3"/>
    <n v="2498"/>
    <n v="11429"/>
    <n v="9436"/>
    <x v="84"/>
    <x v="84"/>
  </r>
  <r>
    <x v="0"/>
    <x v="0"/>
    <n v="22"/>
    <x v="5"/>
    <x v="4"/>
    <n v="300"/>
    <n v="13866"/>
    <n v="12038"/>
    <x v="85"/>
    <x v="85"/>
  </r>
  <r>
    <x v="0"/>
    <x v="0"/>
    <n v="22"/>
    <x v="5"/>
    <x v="5"/>
    <n v="80"/>
    <n v="15553"/>
    <n v="14199"/>
    <x v="86"/>
    <x v="86"/>
  </r>
  <r>
    <x v="0"/>
    <x v="0"/>
    <n v="22"/>
    <x v="5"/>
    <x v="6"/>
    <n v="49"/>
    <n v="17646"/>
    <n v="16282"/>
    <x v="87"/>
    <x v="87"/>
  </r>
  <r>
    <x v="0"/>
    <x v="0"/>
    <n v="22"/>
    <x v="5"/>
    <x v="7"/>
    <n v="12"/>
    <n v="17290"/>
    <n v="16023"/>
    <x v="88"/>
    <x v="88"/>
  </r>
  <r>
    <x v="0"/>
    <x v="0"/>
    <n v="22"/>
    <x v="5"/>
    <x v="8"/>
    <n v="7"/>
    <n v="14082"/>
    <n v="13028"/>
    <x v="89"/>
    <x v="89"/>
  </r>
  <r>
    <x v="0"/>
    <x v="0"/>
    <n v="23"/>
    <x v="6"/>
    <x v="0"/>
    <n v="13554"/>
    <n v="11471"/>
    <n v="11199"/>
    <x v="90"/>
    <x v="90"/>
  </r>
  <r>
    <x v="0"/>
    <x v="0"/>
    <n v="23"/>
    <x v="6"/>
    <x v="1"/>
    <n v="14064"/>
    <n v="11999"/>
    <n v="11690"/>
    <x v="91"/>
    <x v="91"/>
  </r>
  <r>
    <x v="0"/>
    <x v="0"/>
    <n v="23"/>
    <x v="6"/>
    <x v="2"/>
    <n v="12384"/>
    <n v="12182"/>
    <n v="11342"/>
    <x v="92"/>
    <x v="92"/>
  </r>
  <r>
    <x v="0"/>
    <x v="0"/>
    <n v="23"/>
    <x v="6"/>
    <x v="3"/>
    <n v="10152"/>
    <n v="11429"/>
    <n v="9436"/>
    <x v="93"/>
    <x v="93"/>
  </r>
  <r>
    <x v="0"/>
    <x v="0"/>
    <n v="23"/>
    <x v="6"/>
    <x v="4"/>
    <n v="12745"/>
    <n v="13866"/>
    <n v="12038"/>
    <x v="94"/>
    <x v="94"/>
  </r>
  <r>
    <x v="0"/>
    <x v="0"/>
    <n v="23"/>
    <x v="6"/>
    <x v="5"/>
    <n v="15115"/>
    <n v="15553"/>
    <n v="14199"/>
    <x v="95"/>
    <x v="95"/>
  </r>
  <r>
    <x v="0"/>
    <x v="0"/>
    <n v="23"/>
    <x v="6"/>
    <x v="6"/>
    <n v="17317"/>
    <n v="17646"/>
    <n v="16282"/>
    <x v="96"/>
    <x v="96"/>
  </r>
  <r>
    <x v="0"/>
    <x v="0"/>
    <n v="23"/>
    <x v="6"/>
    <x v="7"/>
    <n v="17500"/>
    <n v="17290"/>
    <n v="16023"/>
    <x v="97"/>
    <x v="97"/>
  </r>
  <r>
    <x v="0"/>
    <x v="0"/>
    <n v="23"/>
    <x v="6"/>
    <x v="8"/>
    <n v="13907"/>
    <n v="14082"/>
    <n v="13028"/>
    <x v="98"/>
    <x v="98"/>
  </r>
  <r>
    <x v="0"/>
    <x v="0"/>
    <n v="23"/>
    <x v="6"/>
    <x v="9"/>
    <n v="13839"/>
    <n v="13710"/>
    <n v="12836"/>
    <x v="99"/>
    <x v="99"/>
  </r>
  <r>
    <x v="0"/>
    <x v="0"/>
    <n v="23"/>
    <x v="6"/>
    <x v="10"/>
    <n v="14810"/>
    <n v="14699"/>
    <n v="13677"/>
    <x v="100"/>
    <x v="100"/>
  </r>
  <r>
    <x v="0"/>
    <x v="0"/>
    <n v="23"/>
    <x v="6"/>
    <x v="11"/>
    <n v="18758"/>
    <n v="18021"/>
    <n v="16062"/>
    <x v="101"/>
    <x v="101"/>
  </r>
  <r>
    <x v="0"/>
    <x v="0"/>
    <n v="23"/>
    <x v="6"/>
    <x v="12"/>
    <n v="15737"/>
    <n v="14956"/>
    <n v="12457"/>
    <x v="102"/>
    <x v="102"/>
  </r>
  <r>
    <x v="0"/>
    <x v="0"/>
    <n v="23"/>
    <x v="6"/>
    <x v="13"/>
    <n v="11491"/>
    <n v="11490"/>
    <n v="8890"/>
    <x v="103"/>
    <x v="103"/>
  </r>
  <r>
    <x v="0"/>
    <x v="0"/>
    <n v="23"/>
    <x v="6"/>
    <x v="14"/>
    <n v="7687"/>
    <n v="8605"/>
    <n v="6096"/>
    <x v="104"/>
    <x v="104"/>
  </r>
  <r>
    <x v="0"/>
    <x v="0"/>
    <n v="23"/>
    <x v="6"/>
    <x v="15"/>
    <n v="4754"/>
    <n v="6262"/>
    <n v="3855"/>
    <x v="105"/>
    <x v="105"/>
  </r>
  <r>
    <x v="0"/>
    <x v="0"/>
    <n v="23"/>
    <x v="6"/>
    <x v="16"/>
    <n v="2274"/>
    <n v="4103"/>
    <n v="1990"/>
    <x v="106"/>
    <x v="106"/>
  </r>
  <r>
    <x v="0"/>
    <x v="0"/>
    <n v="24"/>
    <x v="7"/>
    <x v="2"/>
    <n v="71"/>
    <n v="12182"/>
    <n v="11342"/>
    <x v="107"/>
    <x v="107"/>
  </r>
  <r>
    <x v="0"/>
    <x v="0"/>
    <n v="24"/>
    <x v="7"/>
    <x v="3"/>
    <n v="637"/>
    <n v="11429"/>
    <n v="9436"/>
    <x v="108"/>
    <x v="108"/>
  </r>
  <r>
    <x v="0"/>
    <x v="0"/>
    <n v="24"/>
    <x v="7"/>
    <x v="4"/>
    <n v="1440"/>
    <n v="13866"/>
    <n v="12038"/>
    <x v="109"/>
    <x v="109"/>
  </r>
  <r>
    <x v="0"/>
    <x v="0"/>
    <n v="24"/>
    <x v="7"/>
    <x v="5"/>
    <n v="2779"/>
    <n v="15553"/>
    <n v="14199"/>
    <x v="110"/>
    <x v="110"/>
  </r>
  <r>
    <x v="0"/>
    <x v="0"/>
    <n v="24"/>
    <x v="7"/>
    <x v="6"/>
    <n v="3439"/>
    <n v="17646"/>
    <n v="16282"/>
    <x v="111"/>
    <x v="111"/>
  </r>
  <r>
    <x v="0"/>
    <x v="0"/>
    <n v="24"/>
    <x v="7"/>
    <x v="7"/>
    <n v="3552"/>
    <n v="17290"/>
    <n v="16023"/>
    <x v="112"/>
    <x v="112"/>
  </r>
  <r>
    <x v="0"/>
    <x v="0"/>
    <n v="24"/>
    <x v="7"/>
    <x v="8"/>
    <n v="2655"/>
    <n v="14082"/>
    <n v="13028"/>
    <x v="113"/>
    <x v="113"/>
  </r>
  <r>
    <x v="0"/>
    <x v="0"/>
    <n v="24"/>
    <x v="7"/>
    <x v="9"/>
    <n v="2995"/>
    <n v="13710"/>
    <n v="12836"/>
    <x v="114"/>
    <x v="114"/>
  </r>
  <r>
    <x v="0"/>
    <x v="0"/>
    <n v="24"/>
    <x v="7"/>
    <x v="10"/>
    <n v="2588"/>
    <n v="14699"/>
    <n v="13677"/>
    <x v="115"/>
    <x v="115"/>
  </r>
  <r>
    <x v="0"/>
    <x v="0"/>
    <n v="24"/>
    <x v="7"/>
    <x v="11"/>
    <n v="2525"/>
    <n v="18021"/>
    <n v="16062"/>
    <x v="116"/>
    <x v="116"/>
  </r>
  <r>
    <x v="0"/>
    <x v="0"/>
    <n v="24"/>
    <x v="7"/>
    <x v="12"/>
    <n v="1243"/>
    <n v="14956"/>
    <n v="12457"/>
    <x v="117"/>
    <x v="117"/>
  </r>
  <r>
    <x v="0"/>
    <x v="0"/>
    <n v="24"/>
    <x v="7"/>
    <x v="13"/>
    <n v="386"/>
    <n v="11490"/>
    <n v="8890"/>
    <x v="118"/>
    <x v="118"/>
  </r>
  <r>
    <x v="0"/>
    <x v="0"/>
    <n v="24"/>
    <x v="7"/>
    <x v="14"/>
    <n v="100"/>
    <n v="8605"/>
    <n v="6096"/>
    <x v="119"/>
    <x v="119"/>
  </r>
  <r>
    <x v="0"/>
    <x v="0"/>
    <n v="24"/>
    <x v="7"/>
    <x v="15"/>
    <n v="29"/>
    <n v="6262"/>
    <n v="3855"/>
    <x v="120"/>
    <x v="120"/>
  </r>
  <r>
    <x v="0"/>
    <x v="0"/>
    <n v="25"/>
    <x v="8"/>
    <x v="0"/>
    <n v="273"/>
    <n v="11471"/>
    <n v="11199"/>
    <x v="121"/>
    <x v="121"/>
  </r>
  <r>
    <x v="0"/>
    <x v="0"/>
    <n v="25"/>
    <x v="8"/>
    <x v="1"/>
    <n v="348"/>
    <n v="11999"/>
    <n v="11690"/>
    <x v="122"/>
    <x v="122"/>
  </r>
  <r>
    <x v="0"/>
    <x v="0"/>
    <n v="25"/>
    <x v="8"/>
    <x v="2"/>
    <n v="180"/>
    <n v="12182"/>
    <n v="11342"/>
    <x v="123"/>
    <x v="123"/>
  </r>
  <r>
    <x v="0"/>
    <x v="0"/>
    <n v="25"/>
    <x v="8"/>
    <x v="3"/>
    <n v="245"/>
    <n v="11429"/>
    <n v="9436"/>
    <x v="124"/>
    <x v="124"/>
  </r>
  <r>
    <x v="0"/>
    <x v="0"/>
    <n v="25"/>
    <x v="8"/>
    <x v="9"/>
    <n v="11"/>
    <n v="13710"/>
    <n v="12836"/>
    <x v="125"/>
    <x v="125"/>
  </r>
  <r>
    <x v="0"/>
    <x v="0"/>
    <n v="99"/>
    <x v="9"/>
    <x v="0"/>
    <n v="26"/>
    <n v="11471"/>
    <n v="11199"/>
    <x v="126"/>
    <x v="126"/>
  </r>
  <r>
    <x v="0"/>
    <x v="0"/>
    <n v="99"/>
    <x v="9"/>
    <x v="2"/>
    <n v="47"/>
    <n v="12182"/>
    <n v="11342"/>
    <x v="127"/>
    <x v="127"/>
  </r>
  <r>
    <x v="0"/>
    <x v="0"/>
    <n v="99"/>
    <x v="9"/>
    <x v="3"/>
    <n v="166"/>
    <n v="11429"/>
    <n v="9436"/>
    <x v="128"/>
    <x v="128"/>
  </r>
  <r>
    <x v="0"/>
    <x v="0"/>
    <n v="99"/>
    <x v="9"/>
    <x v="4"/>
    <n v="279"/>
    <n v="13866"/>
    <n v="12038"/>
    <x v="129"/>
    <x v="129"/>
  </r>
  <r>
    <x v="0"/>
    <x v="0"/>
    <n v="99"/>
    <x v="9"/>
    <x v="5"/>
    <n v="277"/>
    <n v="15553"/>
    <n v="14199"/>
    <x v="130"/>
    <x v="130"/>
  </r>
  <r>
    <x v="0"/>
    <x v="0"/>
    <n v="99"/>
    <x v="9"/>
    <x v="6"/>
    <n v="174"/>
    <n v="17646"/>
    <n v="16282"/>
    <x v="131"/>
    <x v="131"/>
  </r>
  <r>
    <x v="0"/>
    <x v="0"/>
    <n v="99"/>
    <x v="9"/>
    <x v="7"/>
    <n v="329"/>
    <n v="17290"/>
    <n v="16023"/>
    <x v="132"/>
    <x v="132"/>
  </r>
  <r>
    <x v="0"/>
    <x v="0"/>
    <n v="99"/>
    <x v="9"/>
    <x v="8"/>
    <n v="273"/>
    <n v="14082"/>
    <n v="13028"/>
    <x v="133"/>
    <x v="133"/>
  </r>
  <r>
    <x v="0"/>
    <x v="0"/>
    <n v="99"/>
    <x v="9"/>
    <x v="9"/>
    <n v="204"/>
    <n v="13710"/>
    <n v="12836"/>
    <x v="134"/>
    <x v="134"/>
  </r>
  <r>
    <x v="0"/>
    <x v="0"/>
    <n v="99"/>
    <x v="9"/>
    <x v="10"/>
    <n v="330"/>
    <n v="14699"/>
    <n v="13677"/>
    <x v="135"/>
    <x v="135"/>
  </r>
  <r>
    <x v="0"/>
    <x v="0"/>
    <n v="99"/>
    <x v="9"/>
    <x v="11"/>
    <n v="469"/>
    <n v="18021"/>
    <n v="16062"/>
    <x v="136"/>
    <x v="136"/>
  </r>
  <r>
    <x v="0"/>
    <x v="0"/>
    <n v="99"/>
    <x v="9"/>
    <x v="12"/>
    <n v="385"/>
    <n v="14956"/>
    <n v="12457"/>
    <x v="137"/>
    <x v="137"/>
  </r>
  <r>
    <x v="0"/>
    <x v="0"/>
    <n v="99"/>
    <x v="9"/>
    <x v="13"/>
    <n v="282"/>
    <n v="11490"/>
    <n v="8890"/>
    <x v="138"/>
    <x v="138"/>
  </r>
  <r>
    <x v="0"/>
    <x v="0"/>
    <n v="99"/>
    <x v="9"/>
    <x v="14"/>
    <n v="315"/>
    <n v="8605"/>
    <n v="6096"/>
    <x v="139"/>
    <x v="139"/>
  </r>
  <r>
    <x v="0"/>
    <x v="0"/>
    <n v="99"/>
    <x v="9"/>
    <x v="15"/>
    <n v="112"/>
    <n v="6262"/>
    <n v="3855"/>
    <x v="140"/>
    <x v="140"/>
  </r>
  <r>
    <x v="0"/>
    <x v="0"/>
    <n v="99"/>
    <x v="9"/>
    <x v="16"/>
    <n v="51"/>
    <n v="4103"/>
    <n v="1990"/>
    <x v="141"/>
    <x v="141"/>
  </r>
  <r>
    <x v="0"/>
    <x v="0"/>
    <m/>
    <x v="10"/>
    <x v="0"/>
    <n v="0"/>
    <n v="11471"/>
    <n v="11199"/>
    <x v="142"/>
    <x v="142"/>
  </r>
  <r>
    <x v="0"/>
    <x v="0"/>
    <m/>
    <x v="10"/>
    <x v="1"/>
    <n v="0"/>
    <n v="11999"/>
    <n v="11690"/>
    <x v="142"/>
    <x v="142"/>
  </r>
  <r>
    <x v="0"/>
    <x v="0"/>
    <m/>
    <x v="10"/>
    <x v="2"/>
    <n v="0"/>
    <n v="12182"/>
    <n v="11342"/>
    <x v="142"/>
    <x v="142"/>
  </r>
  <r>
    <x v="0"/>
    <x v="0"/>
    <m/>
    <x v="10"/>
    <x v="3"/>
    <n v="0"/>
    <n v="11429"/>
    <n v="9436"/>
    <x v="142"/>
    <x v="142"/>
  </r>
  <r>
    <x v="0"/>
    <x v="0"/>
    <m/>
    <x v="10"/>
    <x v="4"/>
    <n v="0"/>
    <n v="13866"/>
    <n v="12038"/>
    <x v="142"/>
    <x v="142"/>
  </r>
  <r>
    <x v="0"/>
    <x v="0"/>
    <m/>
    <x v="10"/>
    <x v="5"/>
    <n v="0"/>
    <n v="15553"/>
    <n v="14199"/>
    <x v="142"/>
    <x v="142"/>
  </r>
  <r>
    <x v="0"/>
    <x v="0"/>
    <m/>
    <x v="10"/>
    <x v="6"/>
    <n v="0"/>
    <n v="17646"/>
    <n v="16282"/>
    <x v="142"/>
    <x v="142"/>
  </r>
  <r>
    <x v="0"/>
    <x v="0"/>
    <m/>
    <x v="10"/>
    <x v="7"/>
    <n v="0"/>
    <n v="17290"/>
    <n v="16023"/>
    <x v="142"/>
    <x v="142"/>
  </r>
  <r>
    <x v="0"/>
    <x v="0"/>
    <m/>
    <x v="10"/>
    <x v="8"/>
    <n v="0"/>
    <n v="14082"/>
    <n v="13028"/>
    <x v="142"/>
    <x v="142"/>
  </r>
  <r>
    <x v="0"/>
    <x v="0"/>
    <m/>
    <x v="10"/>
    <x v="9"/>
    <n v="0"/>
    <n v="13710"/>
    <n v="12836"/>
    <x v="142"/>
    <x v="142"/>
  </r>
  <r>
    <x v="0"/>
    <x v="0"/>
    <m/>
    <x v="10"/>
    <x v="10"/>
    <n v="0"/>
    <n v="14699"/>
    <n v="13677"/>
    <x v="142"/>
    <x v="142"/>
  </r>
  <r>
    <x v="0"/>
    <x v="0"/>
    <m/>
    <x v="10"/>
    <x v="11"/>
    <n v="0"/>
    <n v="18021"/>
    <n v="16062"/>
    <x v="142"/>
    <x v="142"/>
  </r>
  <r>
    <x v="0"/>
    <x v="0"/>
    <m/>
    <x v="10"/>
    <x v="12"/>
    <n v="0"/>
    <n v="14956"/>
    <n v="12457"/>
    <x v="142"/>
    <x v="142"/>
  </r>
  <r>
    <x v="0"/>
    <x v="0"/>
    <m/>
    <x v="10"/>
    <x v="13"/>
    <n v="0"/>
    <n v="11490"/>
    <n v="8890"/>
    <x v="142"/>
    <x v="142"/>
  </r>
  <r>
    <x v="0"/>
    <x v="0"/>
    <m/>
    <x v="10"/>
    <x v="14"/>
    <n v="0"/>
    <n v="8605"/>
    <n v="6096"/>
    <x v="142"/>
    <x v="142"/>
  </r>
  <r>
    <x v="0"/>
    <x v="0"/>
    <m/>
    <x v="10"/>
    <x v="15"/>
    <n v="0"/>
    <n v="6262"/>
    <n v="3855"/>
    <x v="142"/>
    <x v="142"/>
  </r>
  <r>
    <x v="0"/>
    <x v="0"/>
    <m/>
    <x v="10"/>
    <x v="16"/>
    <n v="0"/>
    <n v="4103"/>
    <n v="1990"/>
    <x v="142"/>
    <x v="142"/>
  </r>
  <r>
    <x v="0"/>
    <x v="1"/>
    <n v="1"/>
    <x v="0"/>
    <x v="0"/>
    <n v="1063"/>
    <n v="10753"/>
    <n v="10452"/>
    <x v="143"/>
    <x v="143"/>
  </r>
  <r>
    <x v="0"/>
    <x v="1"/>
    <n v="1"/>
    <x v="0"/>
    <x v="1"/>
    <n v="576"/>
    <n v="11683"/>
    <n v="11296"/>
    <x v="144"/>
    <x v="144"/>
  </r>
  <r>
    <x v="0"/>
    <x v="1"/>
    <n v="1"/>
    <x v="0"/>
    <x v="2"/>
    <n v="693"/>
    <n v="11423"/>
    <n v="10757"/>
    <x v="145"/>
    <x v="145"/>
  </r>
  <r>
    <x v="0"/>
    <x v="1"/>
    <n v="1"/>
    <x v="0"/>
    <x v="3"/>
    <n v="1965"/>
    <n v="10863"/>
    <n v="9183"/>
    <x v="146"/>
    <x v="146"/>
  </r>
  <r>
    <x v="0"/>
    <x v="1"/>
    <n v="1"/>
    <x v="0"/>
    <x v="4"/>
    <n v="4748"/>
    <n v="14201"/>
    <n v="11861"/>
    <x v="147"/>
    <x v="147"/>
  </r>
  <r>
    <x v="0"/>
    <x v="1"/>
    <n v="1"/>
    <x v="0"/>
    <x v="5"/>
    <n v="6368"/>
    <n v="15197"/>
    <n v="12696"/>
    <x v="148"/>
    <x v="148"/>
  </r>
  <r>
    <x v="0"/>
    <x v="1"/>
    <n v="1"/>
    <x v="0"/>
    <x v="6"/>
    <n v="7463"/>
    <n v="17970"/>
    <n v="15613"/>
    <x v="149"/>
    <x v="149"/>
  </r>
  <r>
    <x v="0"/>
    <x v="1"/>
    <n v="1"/>
    <x v="0"/>
    <x v="7"/>
    <n v="7650"/>
    <n v="17790"/>
    <n v="15433"/>
    <x v="150"/>
    <x v="150"/>
  </r>
  <r>
    <x v="0"/>
    <x v="1"/>
    <n v="1"/>
    <x v="0"/>
    <x v="8"/>
    <n v="7372"/>
    <n v="15153"/>
    <n v="13236"/>
    <x v="151"/>
    <x v="151"/>
  </r>
  <r>
    <x v="0"/>
    <x v="1"/>
    <n v="1"/>
    <x v="0"/>
    <x v="9"/>
    <n v="7243"/>
    <n v="15029"/>
    <n v="13004"/>
    <x v="152"/>
    <x v="152"/>
  </r>
  <r>
    <x v="0"/>
    <x v="1"/>
    <n v="1"/>
    <x v="0"/>
    <x v="10"/>
    <n v="8295"/>
    <n v="16222"/>
    <n v="13603"/>
    <x v="153"/>
    <x v="153"/>
  </r>
  <r>
    <x v="0"/>
    <x v="1"/>
    <n v="1"/>
    <x v="0"/>
    <x v="11"/>
    <n v="10726"/>
    <n v="19461"/>
    <n v="15168"/>
    <x v="154"/>
    <x v="154"/>
  </r>
  <r>
    <x v="0"/>
    <x v="1"/>
    <n v="1"/>
    <x v="0"/>
    <x v="12"/>
    <n v="8979"/>
    <n v="16346"/>
    <n v="12045"/>
    <x v="155"/>
    <x v="155"/>
  </r>
  <r>
    <x v="0"/>
    <x v="1"/>
    <n v="1"/>
    <x v="0"/>
    <x v="13"/>
    <n v="6410"/>
    <n v="13282"/>
    <n v="8974"/>
    <x v="156"/>
    <x v="156"/>
  </r>
  <r>
    <x v="0"/>
    <x v="1"/>
    <n v="1"/>
    <x v="0"/>
    <x v="14"/>
    <n v="4309"/>
    <n v="11279"/>
    <n v="6480"/>
    <x v="157"/>
    <x v="157"/>
  </r>
  <r>
    <x v="0"/>
    <x v="1"/>
    <n v="1"/>
    <x v="0"/>
    <x v="15"/>
    <n v="2617"/>
    <n v="9234"/>
    <n v="4204"/>
    <x v="158"/>
    <x v="158"/>
  </r>
  <r>
    <x v="0"/>
    <x v="1"/>
    <n v="1"/>
    <x v="0"/>
    <x v="16"/>
    <n v="1113"/>
    <n v="10364"/>
    <n v="3054"/>
    <x v="159"/>
    <x v="159"/>
  </r>
  <r>
    <x v="0"/>
    <x v="1"/>
    <n v="2"/>
    <x v="1"/>
    <x v="0"/>
    <n v="229"/>
    <n v="10753"/>
    <n v="10452"/>
    <x v="160"/>
    <x v="160"/>
  </r>
  <r>
    <x v="0"/>
    <x v="1"/>
    <n v="2"/>
    <x v="1"/>
    <x v="1"/>
    <n v="116"/>
    <n v="11683"/>
    <n v="11296"/>
    <x v="161"/>
    <x v="161"/>
  </r>
  <r>
    <x v="0"/>
    <x v="1"/>
    <n v="2"/>
    <x v="1"/>
    <x v="2"/>
    <n v="231"/>
    <n v="11423"/>
    <n v="10757"/>
    <x v="162"/>
    <x v="162"/>
  </r>
  <r>
    <x v="0"/>
    <x v="1"/>
    <n v="2"/>
    <x v="1"/>
    <x v="3"/>
    <n v="311"/>
    <n v="10863"/>
    <n v="9183"/>
    <x v="163"/>
    <x v="163"/>
  </r>
  <r>
    <x v="0"/>
    <x v="1"/>
    <n v="2"/>
    <x v="1"/>
    <x v="4"/>
    <n v="793"/>
    <n v="14201"/>
    <n v="11861"/>
    <x v="164"/>
    <x v="164"/>
  </r>
  <r>
    <x v="0"/>
    <x v="1"/>
    <n v="2"/>
    <x v="1"/>
    <x v="5"/>
    <n v="921"/>
    <n v="15197"/>
    <n v="12696"/>
    <x v="165"/>
    <x v="165"/>
  </r>
  <r>
    <x v="0"/>
    <x v="1"/>
    <n v="2"/>
    <x v="1"/>
    <x v="6"/>
    <n v="1179"/>
    <n v="17970"/>
    <n v="15613"/>
    <x v="166"/>
    <x v="166"/>
  </r>
  <r>
    <x v="0"/>
    <x v="1"/>
    <n v="2"/>
    <x v="1"/>
    <x v="7"/>
    <n v="863"/>
    <n v="17790"/>
    <n v="15433"/>
    <x v="167"/>
    <x v="167"/>
  </r>
  <r>
    <x v="0"/>
    <x v="1"/>
    <n v="2"/>
    <x v="1"/>
    <x v="8"/>
    <n v="943"/>
    <n v="15153"/>
    <n v="13236"/>
    <x v="168"/>
    <x v="168"/>
  </r>
  <r>
    <x v="0"/>
    <x v="1"/>
    <n v="2"/>
    <x v="1"/>
    <x v="9"/>
    <n v="894"/>
    <n v="15029"/>
    <n v="13004"/>
    <x v="169"/>
    <x v="169"/>
  </r>
  <r>
    <x v="0"/>
    <x v="1"/>
    <n v="2"/>
    <x v="1"/>
    <x v="10"/>
    <n v="1753"/>
    <n v="16222"/>
    <n v="13603"/>
    <x v="170"/>
    <x v="170"/>
  </r>
  <r>
    <x v="0"/>
    <x v="1"/>
    <n v="2"/>
    <x v="1"/>
    <x v="11"/>
    <n v="2237"/>
    <n v="19461"/>
    <n v="15168"/>
    <x v="171"/>
    <x v="171"/>
  </r>
  <r>
    <x v="0"/>
    <x v="1"/>
    <n v="2"/>
    <x v="1"/>
    <x v="12"/>
    <n v="1847"/>
    <n v="16346"/>
    <n v="12045"/>
    <x v="172"/>
    <x v="172"/>
  </r>
  <r>
    <x v="0"/>
    <x v="1"/>
    <n v="2"/>
    <x v="1"/>
    <x v="13"/>
    <n v="1921"/>
    <n v="13282"/>
    <n v="8974"/>
    <x v="173"/>
    <x v="173"/>
  </r>
  <r>
    <x v="0"/>
    <x v="1"/>
    <n v="2"/>
    <x v="1"/>
    <x v="14"/>
    <n v="1778"/>
    <n v="11279"/>
    <n v="6480"/>
    <x v="174"/>
    <x v="174"/>
  </r>
  <r>
    <x v="0"/>
    <x v="1"/>
    <n v="2"/>
    <x v="1"/>
    <x v="15"/>
    <n v="1427"/>
    <n v="9234"/>
    <n v="4204"/>
    <x v="175"/>
    <x v="175"/>
  </r>
  <r>
    <x v="0"/>
    <x v="1"/>
    <n v="2"/>
    <x v="1"/>
    <x v="16"/>
    <n v="1349"/>
    <n v="10364"/>
    <n v="3054"/>
    <x v="176"/>
    <x v="176"/>
  </r>
  <r>
    <x v="0"/>
    <x v="1"/>
    <n v="3"/>
    <x v="2"/>
    <x v="0"/>
    <n v="4749"/>
    <n v="10753"/>
    <n v="10452"/>
    <x v="177"/>
    <x v="177"/>
  </r>
  <r>
    <x v="0"/>
    <x v="1"/>
    <n v="3"/>
    <x v="2"/>
    <x v="1"/>
    <n v="3349"/>
    <n v="11683"/>
    <n v="11296"/>
    <x v="178"/>
    <x v="178"/>
  </r>
  <r>
    <x v="0"/>
    <x v="1"/>
    <n v="3"/>
    <x v="2"/>
    <x v="2"/>
    <n v="2785"/>
    <n v="11423"/>
    <n v="10757"/>
    <x v="179"/>
    <x v="179"/>
  </r>
  <r>
    <x v="0"/>
    <x v="1"/>
    <n v="3"/>
    <x v="2"/>
    <x v="3"/>
    <n v="2768"/>
    <n v="10863"/>
    <n v="9183"/>
    <x v="180"/>
    <x v="180"/>
  </r>
  <r>
    <x v="0"/>
    <x v="1"/>
    <n v="3"/>
    <x v="2"/>
    <x v="4"/>
    <n v="6110"/>
    <n v="14201"/>
    <n v="11861"/>
    <x v="181"/>
    <x v="181"/>
  </r>
  <r>
    <x v="0"/>
    <x v="1"/>
    <n v="3"/>
    <x v="2"/>
    <x v="5"/>
    <n v="10027"/>
    <n v="15197"/>
    <n v="12696"/>
    <x v="182"/>
    <x v="182"/>
  </r>
  <r>
    <x v="0"/>
    <x v="1"/>
    <n v="3"/>
    <x v="2"/>
    <x v="6"/>
    <n v="13383"/>
    <n v="17970"/>
    <n v="15613"/>
    <x v="183"/>
    <x v="183"/>
  </r>
  <r>
    <x v="0"/>
    <x v="1"/>
    <n v="3"/>
    <x v="2"/>
    <x v="7"/>
    <n v="11509"/>
    <n v="17790"/>
    <n v="15433"/>
    <x v="184"/>
    <x v="184"/>
  </r>
  <r>
    <x v="0"/>
    <x v="1"/>
    <n v="3"/>
    <x v="2"/>
    <x v="8"/>
    <n v="7589"/>
    <n v="15153"/>
    <n v="13236"/>
    <x v="185"/>
    <x v="185"/>
  </r>
  <r>
    <x v="0"/>
    <x v="1"/>
    <n v="3"/>
    <x v="2"/>
    <x v="9"/>
    <n v="6050"/>
    <n v="15029"/>
    <n v="13004"/>
    <x v="186"/>
    <x v="186"/>
  </r>
  <r>
    <x v="0"/>
    <x v="1"/>
    <n v="3"/>
    <x v="2"/>
    <x v="10"/>
    <n v="7226"/>
    <n v="16222"/>
    <n v="13603"/>
    <x v="187"/>
    <x v="187"/>
  </r>
  <r>
    <x v="0"/>
    <x v="1"/>
    <n v="3"/>
    <x v="2"/>
    <x v="11"/>
    <n v="10606"/>
    <n v="19461"/>
    <n v="15168"/>
    <x v="188"/>
    <x v="188"/>
  </r>
  <r>
    <x v="0"/>
    <x v="1"/>
    <n v="3"/>
    <x v="2"/>
    <x v="12"/>
    <n v="9530"/>
    <n v="16346"/>
    <n v="12045"/>
    <x v="189"/>
    <x v="189"/>
  </r>
  <r>
    <x v="0"/>
    <x v="1"/>
    <n v="3"/>
    <x v="2"/>
    <x v="13"/>
    <n v="7377"/>
    <n v="13282"/>
    <n v="8974"/>
    <x v="190"/>
    <x v="190"/>
  </r>
  <r>
    <x v="0"/>
    <x v="1"/>
    <n v="3"/>
    <x v="2"/>
    <x v="14"/>
    <n v="4676"/>
    <n v="11279"/>
    <n v="6480"/>
    <x v="191"/>
    <x v="191"/>
  </r>
  <r>
    <x v="0"/>
    <x v="1"/>
    <n v="3"/>
    <x v="2"/>
    <x v="15"/>
    <n v="2265"/>
    <n v="9234"/>
    <n v="4204"/>
    <x v="192"/>
    <x v="192"/>
  </r>
  <r>
    <x v="0"/>
    <x v="1"/>
    <n v="3"/>
    <x v="2"/>
    <x v="16"/>
    <n v="1656"/>
    <n v="10364"/>
    <n v="3054"/>
    <x v="193"/>
    <x v="193"/>
  </r>
  <r>
    <x v="0"/>
    <x v="1"/>
    <n v="4"/>
    <x v="3"/>
    <x v="2"/>
    <n v="42"/>
    <n v="11423"/>
    <n v="10757"/>
    <x v="194"/>
    <x v="194"/>
  </r>
  <r>
    <x v="0"/>
    <x v="1"/>
    <n v="4"/>
    <x v="3"/>
    <x v="3"/>
    <n v="619"/>
    <n v="10863"/>
    <n v="9183"/>
    <x v="195"/>
    <x v="195"/>
  </r>
  <r>
    <x v="0"/>
    <x v="1"/>
    <n v="4"/>
    <x v="3"/>
    <x v="4"/>
    <n v="1129"/>
    <n v="14201"/>
    <n v="11861"/>
    <x v="196"/>
    <x v="196"/>
  </r>
  <r>
    <x v="0"/>
    <x v="1"/>
    <n v="4"/>
    <x v="3"/>
    <x v="5"/>
    <n v="1695"/>
    <n v="15197"/>
    <n v="12696"/>
    <x v="197"/>
    <x v="197"/>
  </r>
  <r>
    <x v="0"/>
    <x v="1"/>
    <n v="4"/>
    <x v="3"/>
    <x v="6"/>
    <n v="2237"/>
    <n v="17970"/>
    <n v="15613"/>
    <x v="198"/>
    <x v="198"/>
  </r>
  <r>
    <x v="0"/>
    <x v="1"/>
    <n v="4"/>
    <x v="3"/>
    <x v="7"/>
    <n v="2211"/>
    <n v="17790"/>
    <n v="15433"/>
    <x v="199"/>
    <x v="199"/>
  </r>
  <r>
    <x v="0"/>
    <x v="1"/>
    <n v="4"/>
    <x v="3"/>
    <x v="8"/>
    <n v="1766"/>
    <n v="15153"/>
    <n v="13236"/>
    <x v="200"/>
    <x v="200"/>
  </r>
  <r>
    <x v="0"/>
    <x v="1"/>
    <n v="4"/>
    <x v="3"/>
    <x v="9"/>
    <n v="2504"/>
    <n v="15029"/>
    <n v="13004"/>
    <x v="201"/>
    <x v="201"/>
  </r>
  <r>
    <x v="0"/>
    <x v="1"/>
    <n v="4"/>
    <x v="3"/>
    <x v="10"/>
    <n v="2626"/>
    <n v="16222"/>
    <n v="13603"/>
    <x v="202"/>
    <x v="202"/>
  </r>
  <r>
    <x v="0"/>
    <x v="1"/>
    <n v="4"/>
    <x v="3"/>
    <x v="11"/>
    <n v="2249"/>
    <n v="19461"/>
    <n v="15168"/>
    <x v="203"/>
    <x v="203"/>
  </r>
  <r>
    <x v="0"/>
    <x v="1"/>
    <n v="4"/>
    <x v="3"/>
    <x v="12"/>
    <n v="1286"/>
    <n v="16346"/>
    <n v="12045"/>
    <x v="204"/>
    <x v="204"/>
  </r>
  <r>
    <x v="0"/>
    <x v="1"/>
    <n v="4"/>
    <x v="3"/>
    <x v="13"/>
    <n v="1122"/>
    <n v="13282"/>
    <n v="8974"/>
    <x v="205"/>
    <x v="205"/>
  </r>
  <r>
    <x v="0"/>
    <x v="1"/>
    <n v="4"/>
    <x v="3"/>
    <x v="14"/>
    <n v="311"/>
    <n v="11279"/>
    <n v="6480"/>
    <x v="206"/>
    <x v="206"/>
  </r>
  <r>
    <x v="0"/>
    <x v="1"/>
    <n v="4"/>
    <x v="3"/>
    <x v="15"/>
    <n v="79"/>
    <n v="9234"/>
    <n v="4204"/>
    <x v="207"/>
    <x v="207"/>
  </r>
  <r>
    <x v="0"/>
    <x v="1"/>
    <n v="4"/>
    <x v="3"/>
    <x v="16"/>
    <n v="168"/>
    <n v="10364"/>
    <n v="3054"/>
    <x v="208"/>
    <x v="208"/>
  </r>
  <r>
    <x v="0"/>
    <x v="1"/>
    <n v="21"/>
    <x v="4"/>
    <x v="2"/>
    <n v="234"/>
    <n v="11423"/>
    <n v="10757"/>
    <x v="209"/>
    <x v="209"/>
  </r>
  <r>
    <x v="0"/>
    <x v="1"/>
    <n v="21"/>
    <x v="4"/>
    <x v="3"/>
    <n v="5360"/>
    <n v="10863"/>
    <n v="9183"/>
    <x v="210"/>
    <x v="210"/>
  </r>
  <r>
    <x v="0"/>
    <x v="1"/>
    <n v="21"/>
    <x v="4"/>
    <x v="4"/>
    <n v="6948"/>
    <n v="14201"/>
    <n v="11861"/>
    <x v="211"/>
    <x v="211"/>
  </r>
  <r>
    <x v="0"/>
    <x v="1"/>
    <n v="21"/>
    <x v="4"/>
    <x v="5"/>
    <n v="5612"/>
    <n v="15197"/>
    <n v="12696"/>
    <x v="212"/>
    <x v="212"/>
  </r>
  <r>
    <x v="0"/>
    <x v="1"/>
    <n v="21"/>
    <x v="4"/>
    <x v="6"/>
    <n v="7022"/>
    <n v="17970"/>
    <n v="15613"/>
    <x v="213"/>
    <x v="213"/>
  </r>
  <r>
    <x v="0"/>
    <x v="1"/>
    <n v="21"/>
    <x v="4"/>
    <x v="7"/>
    <n v="7745"/>
    <n v="17790"/>
    <n v="15433"/>
    <x v="214"/>
    <x v="214"/>
  </r>
  <r>
    <x v="0"/>
    <x v="1"/>
    <n v="21"/>
    <x v="4"/>
    <x v="8"/>
    <n v="7564"/>
    <n v="15153"/>
    <n v="13236"/>
    <x v="215"/>
    <x v="215"/>
  </r>
  <r>
    <x v="0"/>
    <x v="1"/>
    <n v="21"/>
    <x v="4"/>
    <x v="9"/>
    <n v="7497"/>
    <n v="15029"/>
    <n v="13004"/>
    <x v="216"/>
    <x v="216"/>
  </r>
  <r>
    <x v="0"/>
    <x v="1"/>
    <n v="21"/>
    <x v="4"/>
    <x v="10"/>
    <n v="6003"/>
    <n v="16222"/>
    <n v="13603"/>
    <x v="217"/>
    <x v="217"/>
  </r>
  <r>
    <x v="0"/>
    <x v="1"/>
    <n v="21"/>
    <x v="4"/>
    <x v="11"/>
    <n v="3707"/>
    <n v="19461"/>
    <n v="15168"/>
    <x v="218"/>
    <x v="218"/>
  </r>
  <r>
    <x v="0"/>
    <x v="1"/>
    <n v="21"/>
    <x v="4"/>
    <x v="12"/>
    <n v="1399"/>
    <n v="16346"/>
    <n v="12045"/>
    <x v="219"/>
    <x v="219"/>
  </r>
  <r>
    <x v="0"/>
    <x v="1"/>
    <n v="21"/>
    <x v="4"/>
    <x v="13"/>
    <n v="405"/>
    <n v="13282"/>
    <n v="8974"/>
    <x v="220"/>
    <x v="220"/>
  </r>
  <r>
    <x v="0"/>
    <x v="1"/>
    <n v="21"/>
    <x v="4"/>
    <x v="14"/>
    <n v="97"/>
    <n v="11279"/>
    <n v="6480"/>
    <x v="221"/>
    <x v="221"/>
  </r>
  <r>
    <x v="0"/>
    <x v="1"/>
    <n v="21"/>
    <x v="4"/>
    <x v="15"/>
    <n v="60"/>
    <n v="9234"/>
    <n v="4204"/>
    <x v="222"/>
    <x v="222"/>
  </r>
  <r>
    <x v="0"/>
    <x v="1"/>
    <n v="21"/>
    <x v="4"/>
    <x v="16"/>
    <n v="31"/>
    <n v="10364"/>
    <n v="3054"/>
    <x v="223"/>
    <x v="223"/>
  </r>
  <r>
    <x v="0"/>
    <x v="1"/>
    <n v="22"/>
    <x v="5"/>
    <x v="0"/>
    <n v="9197"/>
    <n v="10753"/>
    <n v="10452"/>
    <x v="224"/>
    <x v="224"/>
  </r>
  <r>
    <x v="0"/>
    <x v="1"/>
    <n v="22"/>
    <x v="5"/>
    <x v="1"/>
    <n v="10723"/>
    <n v="11683"/>
    <n v="11296"/>
    <x v="225"/>
    <x v="225"/>
  </r>
  <r>
    <x v="0"/>
    <x v="1"/>
    <n v="22"/>
    <x v="5"/>
    <x v="2"/>
    <n v="9649"/>
    <n v="11423"/>
    <n v="10757"/>
    <x v="226"/>
    <x v="226"/>
  </r>
  <r>
    <x v="0"/>
    <x v="1"/>
    <n v="22"/>
    <x v="5"/>
    <x v="3"/>
    <n v="1752"/>
    <n v="10863"/>
    <n v="9183"/>
    <x v="227"/>
    <x v="227"/>
  </r>
  <r>
    <x v="0"/>
    <x v="1"/>
    <n v="22"/>
    <x v="5"/>
    <x v="4"/>
    <n v="46"/>
    <n v="14201"/>
    <n v="11861"/>
    <x v="228"/>
    <x v="228"/>
  </r>
  <r>
    <x v="0"/>
    <x v="1"/>
    <n v="22"/>
    <x v="5"/>
    <x v="5"/>
    <n v="23"/>
    <n v="15197"/>
    <n v="12696"/>
    <x v="229"/>
    <x v="229"/>
  </r>
  <r>
    <x v="0"/>
    <x v="1"/>
    <n v="22"/>
    <x v="5"/>
    <x v="6"/>
    <n v="38"/>
    <n v="17970"/>
    <n v="15613"/>
    <x v="230"/>
    <x v="230"/>
  </r>
  <r>
    <x v="0"/>
    <x v="1"/>
    <n v="22"/>
    <x v="5"/>
    <x v="7"/>
    <n v="35"/>
    <n v="17790"/>
    <n v="15433"/>
    <x v="231"/>
    <x v="231"/>
  </r>
  <r>
    <x v="0"/>
    <x v="1"/>
    <n v="22"/>
    <x v="5"/>
    <x v="8"/>
    <n v="27"/>
    <n v="15153"/>
    <n v="13236"/>
    <x v="232"/>
    <x v="232"/>
  </r>
  <r>
    <x v="0"/>
    <x v="1"/>
    <n v="23"/>
    <x v="6"/>
    <x v="0"/>
    <n v="12579"/>
    <n v="10753"/>
    <n v="10452"/>
    <x v="233"/>
    <x v="233"/>
  </r>
  <r>
    <x v="0"/>
    <x v="1"/>
    <n v="23"/>
    <x v="6"/>
    <x v="1"/>
    <n v="13331"/>
    <n v="11683"/>
    <n v="11296"/>
    <x v="234"/>
    <x v="234"/>
  </r>
  <r>
    <x v="0"/>
    <x v="1"/>
    <n v="23"/>
    <x v="6"/>
    <x v="2"/>
    <n v="11346"/>
    <n v="11423"/>
    <n v="10757"/>
    <x v="235"/>
    <x v="235"/>
  </r>
  <r>
    <x v="0"/>
    <x v="1"/>
    <n v="23"/>
    <x v="6"/>
    <x v="3"/>
    <n v="9786"/>
    <n v="10863"/>
    <n v="9183"/>
    <x v="236"/>
    <x v="236"/>
  </r>
  <r>
    <x v="0"/>
    <x v="1"/>
    <n v="23"/>
    <x v="6"/>
    <x v="4"/>
    <n v="13682"/>
    <n v="14201"/>
    <n v="11861"/>
    <x v="237"/>
    <x v="237"/>
  </r>
  <r>
    <x v="0"/>
    <x v="1"/>
    <n v="23"/>
    <x v="6"/>
    <x v="5"/>
    <n v="16004"/>
    <n v="15197"/>
    <n v="12696"/>
    <x v="238"/>
    <x v="238"/>
  </r>
  <r>
    <x v="0"/>
    <x v="1"/>
    <n v="23"/>
    <x v="6"/>
    <x v="6"/>
    <n v="20217"/>
    <n v="17970"/>
    <n v="15613"/>
    <x v="239"/>
    <x v="239"/>
  </r>
  <r>
    <x v="0"/>
    <x v="1"/>
    <n v="23"/>
    <x v="6"/>
    <x v="7"/>
    <n v="20339"/>
    <n v="17790"/>
    <n v="15433"/>
    <x v="240"/>
    <x v="240"/>
  </r>
  <r>
    <x v="0"/>
    <x v="1"/>
    <n v="23"/>
    <x v="6"/>
    <x v="8"/>
    <n v="16733"/>
    <n v="15153"/>
    <n v="13236"/>
    <x v="241"/>
    <x v="241"/>
  </r>
  <r>
    <x v="0"/>
    <x v="1"/>
    <n v="23"/>
    <x v="6"/>
    <x v="9"/>
    <n v="15413"/>
    <n v="15029"/>
    <n v="13004"/>
    <x v="242"/>
    <x v="242"/>
  </r>
  <r>
    <x v="0"/>
    <x v="1"/>
    <n v="23"/>
    <x v="6"/>
    <x v="10"/>
    <n v="16215"/>
    <n v="16222"/>
    <n v="13603"/>
    <x v="243"/>
    <x v="243"/>
  </r>
  <r>
    <x v="0"/>
    <x v="1"/>
    <n v="23"/>
    <x v="6"/>
    <x v="11"/>
    <n v="18522"/>
    <n v="19461"/>
    <n v="15168"/>
    <x v="244"/>
    <x v="244"/>
  </r>
  <r>
    <x v="0"/>
    <x v="1"/>
    <n v="23"/>
    <x v="6"/>
    <x v="12"/>
    <n v="14685"/>
    <n v="16346"/>
    <n v="12045"/>
    <x v="245"/>
    <x v="245"/>
  </r>
  <r>
    <x v="0"/>
    <x v="1"/>
    <n v="23"/>
    <x v="6"/>
    <x v="13"/>
    <n v="10453"/>
    <n v="13282"/>
    <n v="8974"/>
    <x v="246"/>
    <x v="246"/>
  </r>
  <r>
    <x v="0"/>
    <x v="1"/>
    <n v="23"/>
    <x v="6"/>
    <x v="14"/>
    <n v="7534"/>
    <n v="11279"/>
    <n v="6480"/>
    <x v="247"/>
    <x v="247"/>
  </r>
  <r>
    <x v="0"/>
    <x v="1"/>
    <n v="23"/>
    <x v="6"/>
    <x v="15"/>
    <n v="4669"/>
    <n v="9234"/>
    <n v="4204"/>
    <x v="248"/>
    <x v="248"/>
  </r>
  <r>
    <x v="0"/>
    <x v="1"/>
    <n v="23"/>
    <x v="6"/>
    <x v="16"/>
    <n v="3287"/>
    <n v="10364"/>
    <n v="3054"/>
    <x v="249"/>
    <x v="249"/>
  </r>
  <r>
    <x v="0"/>
    <x v="1"/>
    <n v="24"/>
    <x v="7"/>
    <x v="2"/>
    <n v="7"/>
    <n v="11423"/>
    <n v="10757"/>
    <x v="250"/>
    <x v="250"/>
  </r>
  <r>
    <x v="0"/>
    <x v="1"/>
    <n v="24"/>
    <x v="7"/>
    <x v="3"/>
    <n v="537"/>
    <n v="10863"/>
    <n v="9183"/>
    <x v="251"/>
    <x v="251"/>
  </r>
  <r>
    <x v="0"/>
    <x v="1"/>
    <n v="24"/>
    <x v="7"/>
    <x v="4"/>
    <n v="1105"/>
    <n v="14201"/>
    <n v="11861"/>
    <x v="252"/>
    <x v="252"/>
  </r>
  <r>
    <x v="0"/>
    <x v="1"/>
    <n v="24"/>
    <x v="7"/>
    <x v="5"/>
    <n v="1873"/>
    <n v="15197"/>
    <n v="12696"/>
    <x v="253"/>
    <x v="253"/>
  </r>
  <r>
    <x v="0"/>
    <x v="1"/>
    <n v="24"/>
    <x v="7"/>
    <x v="6"/>
    <n v="2217"/>
    <n v="17970"/>
    <n v="15613"/>
    <x v="254"/>
    <x v="254"/>
  </r>
  <r>
    <x v="0"/>
    <x v="1"/>
    <n v="24"/>
    <x v="7"/>
    <x v="7"/>
    <n v="1907"/>
    <n v="17790"/>
    <n v="15433"/>
    <x v="255"/>
    <x v="255"/>
  </r>
  <r>
    <x v="0"/>
    <x v="1"/>
    <n v="24"/>
    <x v="7"/>
    <x v="8"/>
    <n v="1296"/>
    <n v="15153"/>
    <n v="13236"/>
    <x v="256"/>
    <x v="256"/>
  </r>
  <r>
    <x v="0"/>
    <x v="1"/>
    <n v="24"/>
    <x v="7"/>
    <x v="9"/>
    <n v="1279"/>
    <n v="15029"/>
    <n v="13004"/>
    <x v="257"/>
    <x v="257"/>
  </r>
  <r>
    <x v="0"/>
    <x v="1"/>
    <n v="24"/>
    <x v="7"/>
    <x v="10"/>
    <n v="1150"/>
    <n v="16222"/>
    <n v="13603"/>
    <x v="258"/>
    <x v="258"/>
  </r>
  <r>
    <x v="0"/>
    <x v="1"/>
    <n v="24"/>
    <x v="7"/>
    <x v="11"/>
    <n v="858"/>
    <n v="19461"/>
    <n v="15168"/>
    <x v="259"/>
    <x v="259"/>
  </r>
  <r>
    <x v="0"/>
    <x v="1"/>
    <n v="24"/>
    <x v="7"/>
    <x v="12"/>
    <n v="256"/>
    <n v="16346"/>
    <n v="12045"/>
    <x v="260"/>
    <x v="260"/>
  </r>
  <r>
    <x v="0"/>
    <x v="1"/>
    <n v="24"/>
    <x v="7"/>
    <x v="13"/>
    <n v="121"/>
    <n v="13282"/>
    <n v="8974"/>
    <x v="261"/>
    <x v="261"/>
  </r>
  <r>
    <x v="0"/>
    <x v="1"/>
    <n v="24"/>
    <x v="7"/>
    <x v="14"/>
    <n v="62"/>
    <n v="11279"/>
    <n v="6480"/>
    <x v="262"/>
    <x v="262"/>
  </r>
  <r>
    <x v="0"/>
    <x v="1"/>
    <n v="24"/>
    <x v="7"/>
    <x v="15"/>
    <n v="13"/>
    <n v="9234"/>
    <n v="4204"/>
    <x v="263"/>
    <x v="263"/>
  </r>
  <r>
    <x v="0"/>
    <x v="1"/>
    <n v="24"/>
    <x v="7"/>
    <x v="16"/>
    <n v="23"/>
    <n v="10364"/>
    <n v="3054"/>
    <x v="264"/>
    <x v="264"/>
  </r>
  <r>
    <x v="0"/>
    <x v="1"/>
    <n v="25"/>
    <x v="8"/>
    <x v="0"/>
    <n v="415"/>
    <n v="10753"/>
    <n v="10452"/>
    <x v="265"/>
    <x v="265"/>
  </r>
  <r>
    <x v="0"/>
    <x v="1"/>
    <n v="25"/>
    <x v="8"/>
    <x v="1"/>
    <n v="182"/>
    <n v="11683"/>
    <n v="11296"/>
    <x v="266"/>
    <x v="266"/>
  </r>
  <r>
    <x v="0"/>
    <x v="1"/>
    <n v="25"/>
    <x v="8"/>
    <x v="2"/>
    <n v="225"/>
    <n v="11423"/>
    <n v="10757"/>
    <x v="267"/>
    <x v="267"/>
  </r>
  <r>
    <x v="0"/>
    <x v="1"/>
    <n v="25"/>
    <x v="8"/>
    <x v="3"/>
    <n v="223"/>
    <n v="10863"/>
    <n v="9183"/>
    <x v="268"/>
    <x v="268"/>
  </r>
  <r>
    <x v="0"/>
    <x v="1"/>
    <n v="25"/>
    <x v="8"/>
    <x v="4"/>
    <n v="11"/>
    <n v="14201"/>
    <n v="11861"/>
    <x v="269"/>
    <x v="269"/>
  </r>
  <r>
    <x v="0"/>
    <x v="1"/>
    <n v="25"/>
    <x v="8"/>
    <x v="5"/>
    <n v="9"/>
    <n v="15197"/>
    <n v="12696"/>
    <x v="270"/>
    <x v="270"/>
  </r>
  <r>
    <x v="0"/>
    <x v="1"/>
    <n v="99"/>
    <x v="9"/>
    <x v="0"/>
    <n v="20"/>
    <n v="10753"/>
    <n v="10452"/>
    <x v="271"/>
    <x v="271"/>
  </r>
  <r>
    <x v="0"/>
    <x v="1"/>
    <n v="99"/>
    <x v="9"/>
    <x v="1"/>
    <n v="14"/>
    <n v="11683"/>
    <n v="11296"/>
    <x v="272"/>
    <x v="272"/>
  </r>
  <r>
    <x v="0"/>
    <x v="1"/>
    <n v="99"/>
    <x v="9"/>
    <x v="2"/>
    <n v="37"/>
    <n v="11423"/>
    <n v="10757"/>
    <x v="273"/>
    <x v="273"/>
  </r>
  <r>
    <x v="0"/>
    <x v="1"/>
    <n v="99"/>
    <x v="9"/>
    <x v="3"/>
    <n v="183"/>
    <n v="10863"/>
    <n v="9183"/>
    <x v="274"/>
    <x v="274"/>
  </r>
  <r>
    <x v="0"/>
    <x v="1"/>
    <n v="99"/>
    <x v="9"/>
    <x v="4"/>
    <n v="249"/>
    <n v="14201"/>
    <n v="11861"/>
    <x v="275"/>
    <x v="275"/>
  </r>
  <r>
    <x v="0"/>
    <x v="1"/>
    <n v="99"/>
    <x v="9"/>
    <x v="5"/>
    <n v="219"/>
    <n v="15197"/>
    <n v="12696"/>
    <x v="276"/>
    <x v="276"/>
  </r>
  <r>
    <x v="0"/>
    <x v="1"/>
    <n v="99"/>
    <x v="9"/>
    <x v="6"/>
    <n v="186"/>
    <n v="17970"/>
    <n v="15613"/>
    <x v="277"/>
    <x v="277"/>
  </r>
  <r>
    <x v="0"/>
    <x v="1"/>
    <n v="99"/>
    <x v="9"/>
    <x v="7"/>
    <n v="347"/>
    <n v="17790"/>
    <n v="15433"/>
    <x v="278"/>
    <x v="278"/>
  </r>
  <r>
    <x v="0"/>
    <x v="1"/>
    <n v="99"/>
    <x v="9"/>
    <x v="8"/>
    <n v="217"/>
    <n v="15153"/>
    <n v="13236"/>
    <x v="279"/>
    <x v="279"/>
  </r>
  <r>
    <x v="0"/>
    <x v="1"/>
    <n v="99"/>
    <x v="9"/>
    <x v="9"/>
    <n v="361"/>
    <n v="15029"/>
    <n v="13004"/>
    <x v="280"/>
    <x v="280"/>
  </r>
  <r>
    <x v="0"/>
    <x v="1"/>
    <n v="99"/>
    <x v="9"/>
    <x v="10"/>
    <n v="378"/>
    <n v="16222"/>
    <n v="13603"/>
    <x v="281"/>
    <x v="281"/>
  </r>
  <r>
    <x v="0"/>
    <x v="1"/>
    <n v="99"/>
    <x v="9"/>
    <x v="11"/>
    <n v="509"/>
    <n v="19461"/>
    <n v="15168"/>
    <x v="282"/>
    <x v="282"/>
  </r>
  <r>
    <x v="0"/>
    <x v="1"/>
    <n v="99"/>
    <x v="9"/>
    <x v="12"/>
    <n v="313"/>
    <n v="16346"/>
    <n v="12045"/>
    <x v="283"/>
    <x v="283"/>
  </r>
  <r>
    <x v="0"/>
    <x v="1"/>
    <n v="99"/>
    <x v="9"/>
    <x v="13"/>
    <n v="422"/>
    <n v="13282"/>
    <n v="8974"/>
    <x v="284"/>
    <x v="284"/>
  </r>
  <r>
    <x v="0"/>
    <x v="1"/>
    <n v="99"/>
    <x v="9"/>
    <x v="14"/>
    <n v="248"/>
    <n v="11279"/>
    <n v="6480"/>
    <x v="285"/>
    <x v="285"/>
  </r>
  <r>
    <x v="0"/>
    <x v="1"/>
    <n v="99"/>
    <x v="9"/>
    <x v="15"/>
    <n v="63"/>
    <n v="9234"/>
    <n v="4204"/>
    <x v="286"/>
    <x v="286"/>
  </r>
  <r>
    <x v="0"/>
    <x v="1"/>
    <n v="99"/>
    <x v="9"/>
    <x v="16"/>
    <n v="37"/>
    <n v="10364"/>
    <n v="3054"/>
    <x v="287"/>
    <x v="287"/>
  </r>
  <r>
    <x v="0"/>
    <x v="1"/>
    <m/>
    <x v="10"/>
    <x v="0"/>
    <n v="0"/>
    <n v="10753"/>
    <n v="10452"/>
    <x v="142"/>
    <x v="142"/>
  </r>
  <r>
    <x v="0"/>
    <x v="1"/>
    <m/>
    <x v="10"/>
    <x v="1"/>
    <n v="0"/>
    <n v="11683"/>
    <n v="11296"/>
    <x v="142"/>
    <x v="142"/>
  </r>
  <r>
    <x v="0"/>
    <x v="1"/>
    <m/>
    <x v="10"/>
    <x v="2"/>
    <n v="0"/>
    <n v="11423"/>
    <n v="10757"/>
    <x v="142"/>
    <x v="142"/>
  </r>
  <r>
    <x v="0"/>
    <x v="1"/>
    <m/>
    <x v="10"/>
    <x v="3"/>
    <n v="0"/>
    <n v="10863"/>
    <n v="9183"/>
    <x v="142"/>
    <x v="142"/>
  </r>
  <r>
    <x v="0"/>
    <x v="1"/>
    <m/>
    <x v="10"/>
    <x v="4"/>
    <n v="0"/>
    <n v="14201"/>
    <n v="11861"/>
    <x v="142"/>
    <x v="142"/>
  </r>
  <r>
    <x v="0"/>
    <x v="1"/>
    <m/>
    <x v="10"/>
    <x v="5"/>
    <n v="0"/>
    <n v="15197"/>
    <n v="12696"/>
    <x v="142"/>
    <x v="142"/>
  </r>
  <r>
    <x v="0"/>
    <x v="1"/>
    <m/>
    <x v="10"/>
    <x v="6"/>
    <n v="0"/>
    <n v="17970"/>
    <n v="15613"/>
    <x v="142"/>
    <x v="142"/>
  </r>
  <r>
    <x v="0"/>
    <x v="1"/>
    <m/>
    <x v="10"/>
    <x v="7"/>
    <n v="0"/>
    <n v="17790"/>
    <n v="15433"/>
    <x v="142"/>
    <x v="142"/>
  </r>
  <r>
    <x v="0"/>
    <x v="1"/>
    <m/>
    <x v="10"/>
    <x v="8"/>
    <n v="0"/>
    <n v="15153"/>
    <n v="13236"/>
    <x v="142"/>
    <x v="142"/>
  </r>
  <r>
    <x v="0"/>
    <x v="1"/>
    <m/>
    <x v="10"/>
    <x v="9"/>
    <n v="0"/>
    <n v="15029"/>
    <n v="13004"/>
    <x v="142"/>
    <x v="142"/>
  </r>
  <r>
    <x v="0"/>
    <x v="1"/>
    <m/>
    <x v="10"/>
    <x v="10"/>
    <n v="0"/>
    <n v="16222"/>
    <n v="13603"/>
    <x v="142"/>
    <x v="142"/>
  </r>
  <r>
    <x v="0"/>
    <x v="1"/>
    <m/>
    <x v="10"/>
    <x v="11"/>
    <n v="0"/>
    <n v="19461"/>
    <n v="15168"/>
    <x v="142"/>
    <x v="142"/>
  </r>
  <r>
    <x v="0"/>
    <x v="1"/>
    <m/>
    <x v="10"/>
    <x v="12"/>
    <n v="0"/>
    <n v="16346"/>
    <n v="12045"/>
    <x v="142"/>
    <x v="142"/>
  </r>
  <r>
    <x v="0"/>
    <x v="1"/>
    <m/>
    <x v="10"/>
    <x v="13"/>
    <n v="0"/>
    <n v="13282"/>
    <n v="8974"/>
    <x v="142"/>
    <x v="142"/>
  </r>
  <r>
    <x v="0"/>
    <x v="1"/>
    <m/>
    <x v="10"/>
    <x v="14"/>
    <n v="0"/>
    <n v="11279"/>
    <n v="6480"/>
    <x v="142"/>
    <x v="142"/>
  </r>
  <r>
    <x v="0"/>
    <x v="1"/>
    <m/>
    <x v="10"/>
    <x v="15"/>
    <n v="0"/>
    <n v="9234"/>
    <n v="4204"/>
    <x v="142"/>
    <x v="142"/>
  </r>
  <r>
    <x v="0"/>
    <x v="1"/>
    <m/>
    <x v="10"/>
    <x v="16"/>
    <n v="0"/>
    <n v="10364"/>
    <n v="3054"/>
    <x v="142"/>
    <x v="142"/>
  </r>
  <r>
    <x v="1"/>
    <x v="0"/>
    <n v="1"/>
    <x v="0"/>
    <x v="0"/>
    <n v="181"/>
    <n v="2460"/>
    <n v="2370"/>
    <x v="288"/>
    <x v="288"/>
  </r>
  <r>
    <x v="1"/>
    <x v="0"/>
    <n v="1"/>
    <x v="0"/>
    <x v="1"/>
    <n v="53"/>
    <n v="2406"/>
    <n v="2341"/>
    <x v="289"/>
    <x v="289"/>
  </r>
  <r>
    <x v="1"/>
    <x v="0"/>
    <n v="1"/>
    <x v="0"/>
    <x v="2"/>
    <n v="75"/>
    <n v="2874"/>
    <n v="2746"/>
    <x v="290"/>
    <x v="290"/>
  </r>
  <r>
    <x v="1"/>
    <x v="0"/>
    <n v="1"/>
    <x v="0"/>
    <x v="3"/>
    <n v="357"/>
    <n v="2690"/>
    <n v="2007"/>
    <x v="291"/>
    <x v="291"/>
  </r>
  <r>
    <x v="1"/>
    <x v="0"/>
    <n v="1"/>
    <x v="0"/>
    <x v="4"/>
    <n v="836"/>
    <n v="3527"/>
    <n v="2951"/>
    <x v="292"/>
    <x v="292"/>
  </r>
  <r>
    <x v="1"/>
    <x v="0"/>
    <n v="1"/>
    <x v="0"/>
    <x v="5"/>
    <n v="549"/>
    <n v="3117"/>
    <n v="2697"/>
    <x v="293"/>
    <x v="293"/>
  </r>
  <r>
    <x v="1"/>
    <x v="0"/>
    <n v="1"/>
    <x v="0"/>
    <x v="6"/>
    <n v="717"/>
    <n v="3890"/>
    <n v="3461"/>
    <x v="294"/>
    <x v="294"/>
  </r>
  <r>
    <x v="1"/>
    <x v="0"/>
    <n v="1"/>
    <x v="0"/>
    <x v="7"/>
    <n v="765"/>
    <n v="3775"/>
    <n v="3448"/>
    <x v="295"/>
    <x v="295"/>
  </r>
  <r>
    <x v="1"/>
    <x v="0"/>
    <n v="1"/>
    <x v="0"/>
    <x v="8"/>
    <n v="750"/>
    <n v="3262"/>
    <n v="2927"/>
    <x v="296"/>
    <x v="296"/>
  </r>
  <r>
    <x v="1"/>
    <x v="0"/>
    <n v="1"/>
    <x v="0"/>
    <x v="9"/>
    <n v="726"/>
    <n v="3265"/>
    <n v="2962"/>
    <x v="297"/>
    <x v="297"/>
  </r>
  <r>
    <x v="1"/>
    <x v="0"/>
    <n v="1"/>
    <x v="0"/>
    <x v="10"/>
    <n v="699"/>
    <n v="3417"/>
    <n v="3159"/>
    <x v="298"/>
    <x v="298"/>
  </r>
  <r>
    <x v="1"/>
    <x v="0"/>
    <n v="1"/>
    <x v="0"/>
    <x v="11"/>
    <n v="1407"/>
    <n v="4520"/>
    <n v="3983"/>
    <x v="299"/>
    <x v="299"/>
  </r>
  <r>
    <x v="1"/>
    <x v="0"/>
    <n v="1"/>
    <x v="0"/>
    <x v="12"/>
    <n v="1539"/>
    <n v="4144"/>
    <n v="3306"/>
    <x v="300"/>
    <x v="300"/>
  </r>
  <r>
    <x v="1"/>
    <x v="0"/>
    <n v="1"/>
    <x v="0"/>
    <x v="13"/>
    <n v="1242"/>
    <n v="3350"/>
    <n v="2498"/>
    <x v="301"/>
    <x v="301"/>
  </r>
  <r>
    <x v="1"/>
    <x v="0"/>
    <n v="1"/>
    <x v="0"/>
    <x v="14"/>
    <n v="1106"/>
    <n v="2937"/>
    <n v="2070"/>
    <x v="302"/>
    <x v="302"/>
  </r>
  <r>
    <x v="1"/>
    <x v="0"/>
    <n v="1"/>
    <x v="0"/>
    <x v="15"/>
    <n v="700"/>
    <n v="2208"/>
    <n v="1325"/>
    <x v="303"/>
    <x v="303"/>
  </r>
  <r>
    <x v="1"/>
    <x v="0"/>
    <n v="1"/>
    <x v="0"/>
    <x v="16"/>
    <n v="285"/>
    <n v="1513"/>
    <n v="842"/>
    <x v="304"/>
    <x v="304"/>
  </r>
  <r>
    <x v="1"/>
    <x v="0"/>
    <n v="2"/>
    <x v="1"/>
    <x v="0"/>
    <n v="83"/>
    <n v="2460"/>
    <n v="2370"/>
    <x v="305"/>
    <x v="305"/>
  </r>
  <r>
    <x v="1"/>
    <x v="0"/>
    <n v="2"/>
    <x v="1"/>
    <x v="1"/>
    <n v="23"/>
    <n v="2406"/>
    <n v="2341"/>
    <x v="306"/>
    <x v="306"/>
  </r>
  <r>
    <x v="1"/>
    <x v="0"/>
    <n v="2"/>
    <x v="1"/>
    <x v="3"/>
    <n v="28"/>
    <n v="2690"/>
    <n v="2007"/>
    <x v="307"/>
    <x v="307"/>
  </r>
  <r>
    <x v="1"/>
    <x v="0"/>
    <n v="2"/>
    <x v="1"/>
    <x v="4"/>
    <n v="127"/>
    <n v="3527"/>
    <n v="2951"/>
    <x v="308"/>
    <x v="308"/>
  </r>
  <r>
    <x v="1"/>
    <x v="0"/>
    <n v="2"/>
    <x v="1"/>
    <x v="5"/>
    <n v="118"/>
    <n v="3117"/>
    <n v="2697"/>
    <x v="309"/>
    <x v="309"/>
  </r>
  <r>
    <x v="1"/>
    <x v="0"/>
    <n v="2"/>
    <x v="1"/>
    <x v="6"/>
    <n v="146"/>
    <n v="3890"/>
    <n v="3461"/>
    <x v="310"/>
    <x v="310"/>
  </r>
  <r>
    <x v="1"/>
    <x v="0"/>
    <n v="2"/>
    <x v="1"/>
    <x v="7"/>
    <n v="110"/>
    <n v="3775"/>
    <n v="3448"/>
    <x v="311"/>
    <x v="311"/>
  </r>
  <r>
    <x v="1"/>
    <x v="0"/>
    <n v="2"/>
    <x v="1"/>
    <x v="8"/>
    <n v="83"/>
    <n v="3262"/>
    <n v="2927"/>
    <x v="312"/>
    <x v="312"/>
  </r>
  <r>
    <x v="1"/>
    <x v="0"/>
    <n v="2"/>
    <x v="1"/>
    <x v="9"/>
    <n v="213"/>
    <n v="3265"/>
    <n v="2962"/>
    <x v="313"/>
    <x v="313"/>
  </r>
  <r>
    <x v="1"/>
    <x v="0"/>
    <n v="2"/>
    <x v="1"/>
    <x v="10"/>
    <n v="367"/>
    <n v="3417"/>
    <n v="3159"/>
    <x v="314"/>
    <x v="314"/>
  </r>
  <r>
    <x v="1"/>
    <x v="0"/>
    <n v="2"/>
    <x v="1"/>
    <x v="11"/>
    <n v="433"/>
    <n v="4520"/>
    <n v="3983"/>
    <x v="315"/>
    <x v="315"/>
  </r>
  <r>
    <x v="1"/>
    <x v="0"/>
    <n v="2"/>
    <x v="1"/>
    <x v="12"/>
    <n v="559"/>
    <n v="4144"/>
    <n v="3306"/>
    <x v="316"/>
    <x v="316"/>
  </r>
  <r>
    <x v="1"/>
    <x v="0"/>
    <n v="2"/>
    <x v="1"/>
    <x v="13"/>
    <n v="464"/>
    <n v="3350"/>
    <n v="2498"/>
    <x v="317"/>
    <x v="317"/>
  </r>
  <r>
    <x v="1"/>
    <x v="0"/>
    <n v="2"/>
    <x v="1"/>
    <x v="14"/>
    <n v="418"/>
    <n v="2937"/>
    <n v="2070"/>
    <x v="318"/>
    <x v="318"/>
  </r>
  <r>
    <x v="1"/>
    <x v="0"/>
    <n v="2"/>
    <x v="1"/>
    <x v="15"/>
    <n v="347"/>
    <n v="2208"/>
    <n v="1325"/>
    <x v="319"/>
    <x v="319"/>
  </r>
  <r>
    <x v="1"/>
    <x v="0"/>
    <n v="2"/>
    <x v="1"/>
    <x v="16"/>
    <n v="344"/>
    <n v="1513"/>
    <n v="842"/>
    <x v="320"/>
    <x v="320"/>
  </r>
  <r>
    <x v="1"/>
    <x v="0"/>
    <n v="3"/>
    <x v="2"/>
    <x v="0"/>
    <n v="894"/>
    <n v="2460"/>
    <n v="2370"/>
    <x v="321"/>
    <x v="321"/>
  </r>
  <r>
    <x v="1"/>
    <x v="0"/>
    <n v="3"/>
    <x v="2"/>
    <x v="1"/>
    <n v="820"/>
    <n v="2406"/>
    <n v="2341"/>
    <x v="322"/>
    <x v="322"/>
  </r>
  <r>
    <x v="1"/>
    <x v="0"/>
    <n v="3"/>
    <x v="2"/>
    <x v="2"/>
    <n v="680"/>
    <n v="2874"/>
    <n v="2746"/>
    <x v="323"/>
    <x v="323"/>
  </r>
  <r>
    <x v="1"/>
    <x v="0"/>
    <n v="3"/>
    <x v="2"/>
    <x v="3"/>
    <n v="722"/>
    <n v="2690"/>
    <n v="2007"/>
    <x v="324"/>
    <x v="324"/>
  </r>
  <r>
    <x v="1"/>
    <x v="0"/>
    <n v="3"/>
    <x v="2"/>
    <x v="4"/>
    <n v="855"/>
    <n v="3527"/>
    <n v="2951"/>
    <x v="325"/>
    <x v="325"/>
  </r>
  <r>
    <x v="1"/>
    <x v="0"/>
    <n v="3"/>
    <x v="2"/>
    <x v="5"/>
    <n v="836"/>
    <n v="3117"/>
    <n v="2697"/>
    <x v="326"/>
    <x v="326"/>
  </r>
  <r>
    <x v="1"/>
    <x v="0"/>
    <n v="3"/>
    <x v="2"/>
    <x v="6"/>
    <n v="1031"/>
    <n v="3890"/>
    <n v="3461"/>
    <x v="327"/>
    <x v="327"/>
  </r>
  <r>
    <x v="1"/>
    <x v="0"/>
    <n v="3"/>
    <x v="2"/>
    <x v="7"/>
    <n v="894"/>
    <n v="3775"/>
    <n v="3448"/>
    <x v="328"/>
    <x v="328"/>
  </r>
  <r>
    <x v="1"/>
    <x v="0"/>
    <n v="3"/>
    <x v="2"/>
    <x v="8"/>
    <n v="1034"/>
    <n v="3262"/>
    <n v="2927"/>
    <x v="329"/>
    <x v="329"/>
  </r>
  <r>
    <x v="1"/>
    <x v="0"/>
    <n v="3"/>
    <x v="2"/>
    <x v="9"/>
    <n v="950"/>
    <n v="3265"/>
    <n v="2962"/>
    <x v="330"/>
    <x v="330"/>
  </r>
  <r>
    <x v="1"/>
    <x v="0"/>
    <n v="3"/>
    <x v="2"/>
    <x v="10"/>
    <n v="1200"/>
    <n v="3417"/>
    <n v="3159"/>
    <x v="331"/>
    <x v="331"/>
  </r>
  <r>
    <x v="1"/>
    <x v="0"/>
    <n v="3"/>
    <x v="2"/>
    <x v="11"/>
    <n v="2319"/>
    <n v="4520"/>
    <n v="3983"/>
    <x v="332"/>
    <x v="332"/>
  </r>
  <r>
    <x v="1"/>
    <x v="0"/>
    <n v="3"/>
    <x v="2"/>
    <x v="12"/>
    <n v="2573"/>
    <n v="4144"/>
    <n v="3306"/>
    <x v="333"/>
    <x v="333"/>
  </r>
  <r>
    <x v="1"/>
    <x v="0"/>
    <n v="3"/>
    <x v="2"/>
    <x v="13"/>
    <n v="2473"/>
    <n v="3350"/>
    <n v="2498"/>
    <x v="334"/>
    <x v="334"/>
  </r>
  <r>
    <x v="1"/>
    <x v="0"/>
    <n v="3"/>
    <x v="2"/>
    <x v="14"/>
    <n v="1919"/>
    <n v="2937"/>
    <n v="2070"/>
    <x v="335"/>
    <x v="335"/>
  </r>
  <r>
    <x v="1"/>
    <x v="0"/>
    <n v="3"/>
    <x v="2"/>
    <x v="15"/>
    <n v="1140"/>
    <n v="2208"/>
    <n v="1325"/>
    <x v="336"/>
    <x v="336"/>
  </r>
  <r>
    <x v="1"/>
    <x v="0"/>
    <n v="3"/>
    <x v="2"/>
    <x v="16"/>
    <n v="659"/>
    <n v="1513"/>
    <n v="842"/>
    <x v="337"/>
    <x v="337"/>
  </r>
  <r>
    <x v="1"/>
    <x v="0"/>
    <n v="4"/>
    <x v="3"/>
    <x v="3"/>
    <n v="1121"/>
    <n v="2690"/>
    <n v="2007"/>
    <x v="338"/>
    <x v="338"/>
  </r>
  <r>
    <x v="1"/>
    <x v="0"/>
    <n v="4"/>
    <x v="3"/>
    <x v="4"/>
    <n v="1908"/>
    <n v="3527"/>
    <n v="2951"/>
    <x v="339"/>
    <x v="339"/>
  </r>
  <r>
    <x v="1"/>
    <x v="0"/>
    <n v="4"/>
    <x v="3"/>
    <x v="5"/>
    <n v="1298"/>
    <n v="3117"/>
    <n v="2697"/>
    <x v="340"/>
    <x v="340"/>
  </r>
  <r>
    <x v="1"/>
    <x v="0"/>
    <n v="4"/>
    <x v="3"/>
    <x v="6"/>
    <n v="2451"/>
    <n v="3890"/>
    <n v="3461"/>
    <x v="341"/>
    <x v="341"/>
  </r>
  <r>
    <x v="1"/>
    <x v="0"/>
    <n v="4"/>
    <x v="3"/>
    <x v="7"/>
    <n v="2943"/>
    <n v="3775"/>
    <n v="3448"/>
    <x v="342"/>
    <x v="342"/>
  </r>
  <r>
    <x v="1"/>
    <x v="0"/>
    <n v="4"/>
    <x v="3"/>
    <x v="8"/>
    <n v="3025"/>
    <n v="3262"/>
    <n v="2927"/>
    <x v="343"/>
    <x v="343"/>
  </r>
  <r>
    <x v="1"/>
    <x v="0"/>
    <n v="4"/>
    <x v="3"/>
    <x v="9"/>
    <n v="2711"/>
    <n v="3265"/>
    <n v="2962"/>
    <x v="344"/>
    <x v="344"/>
  </r>
  <r>
    <x v="1"/>
    <x v="0"/>
    <n v="4"/>
    <x v="3"/>
    <x v="10"/>
    <n v="2454"/>
    <n v="3417"/>
    <n v="3159"/>
    <x v="345"/>
    <x v="345"/>
  </r>
  <r>
    <x v="1"/>
    <x v="0"/>
    <n v="4"/>
    <x v="3"/>
    <x v="11"/>
    <n v="3252"/>
    <n v="4520"/>
    <n v="3983"/>
    <x v="346"/>
    <x v="346"/>
  </r>
  <r>
    <x v="1"/>
    <x v="0"/>
    <n v="4"/>
    <x v="3"/>
    <x v="12"/>
    <n v="2340"/>
    <n v="4144"/>
    <n v="3306"/>
    <x v="347"/>
    <x v="347"/>
  </r>
  <r>
    <x v="1"/>
    <x v="0"/>
    <n v="4"/>
    <x v="3"/>
    <x v="13"/>
    <n v="447"/>
    <n v="3350"/>
    <n v="2498"/>
    <x v="348"/>
    <x v="348"/>
  </r>
  <r>
    <x v="1"/>
    <x v="0"/>
    <n v="4"/>
    <x v="3"/>
    <x v="14"/>
    <n v="663"/>
    <n v="2937"/>
    <n v="2070"/>
    <x v="349"/>
    <x v="349"/>
  </r>
  <r>
    <x v="1"/>
    <x v="0"/>
    <n v="4"/>
    <x v="3"/>
    <x v="15"/>
    <n v="219"/>
    <n v="2208"/>
    <n v="1325"/>
    <x v="350"/>
    <x v="350"/>
  </r>
  <r>
    <x v="1"/>
    <x v="0"/>
    <n v="4"/>
    <x v="3"/>
    <x v="16"/>
    <n v="115"/>
    <n v="1513"/>
    <n v="842"/>
    <x v="351"/>
    <x v="351"/>
  </r>
  <r>
    <x v="1"/>
    <x v="0"/>
    <n v="21"/>
    <x v="4"/>
    <x v="2"/>
    <n v="123"/>
    <n v="2874"/>
    <n v="2746"/>
    <x v="352"/>
    <x v="352"/>
  </r>
  <r>
    <x v="1"/>
    <x v="0"/>
    <n v="21"/>
    <x v="4"/>
    <x v="3"/>
    <n v="949"/>
    <n v="2690"/>
    <n v="2007"/>
    <x v="353"/>
    <x v="353"/>
  </r>
  <r>
    <x v="1"/>
    <x v="0"/>
    <n v="21"/>
    <x v="4"/>
    <x v="4"/>
    <n v="2118"/>
    <n v="3527"/>
    <n v="2951"/>
    <x v="354"/>
    <x v="354"/>
  </r>
  <r>
    <x v="1"/>
    <x v="0"/>
    <n v="21"/>
    <x v="4"/>
    <x v="5"/>
    <n v="2033"/>
    <n v="3117"/>
    <n v="2697"/>
    <x v="355"/>
    <x v="355"/>
  </r>
  <r>
    <x v="1"/>
    <x v="0"/>
    <n v="21"/>
    <x v="4"/>
    <x v="6"/>
    <n v="2646"/>
    <n v="3890"/>
    <n v="3461"/>
    <x v="356"/>
    <x v="356"/>
  </r>
  <r>
    <x v="1"/>
    <x v="0"/>
    <n v="21"/>
    <x v="4"/>
    <x v="7"/>
    <n v="2471"/>
    <n v="3775"/>
    <n v="3448"/>
    <x v="357"/>
    <x v="357"/>
  </r>
  <r>
    <x v="1"/>
    <x v="0"/>
    <n v="21"/>
    <x v="4"/>
    <x v="8"/>
    <n v="2035"/>
    <n v="3262"/>
    <n v="2927"/>
    <x v="358"/>
    <x v="358"/>
  </r>
  <r>
    <x v="1"/>
    <x v="0"/>
    <n v="21"/>
    <x v="4"/>
    <x v="9"/>
    <n v="2173"/>
    <n v="3265"/>
    <n v="2962"/>
    <x v="359"/>
    <x v="359"/>
  </r>
  <r>
    <x v="1"/>
    <x v="0"/>
    <n v="21"/>
    <x v="4"/>
    <x v="10"/>
    <n v="2020"/>
    <n v="3417"/>
    <n v="3159"/>
    <x v="360"/>
    <x v="360"/>
  </r>
  <r>
    <x v="1"/>
    <x v="0"/>
    <n v="21"/>
    <x v="4"/>
    <x v="11"/>
    <n v="1865"/>
    <n v="4520"/>
    <n v="3983"/>
    <x v="361"/>
    <x v="361"/>
  </r>
  <r>
    <x v="1"/>
    <x v="0"/>
    <n v="21"/>
    <x v="4"/>
    <x v="12"/>
    <n v="810"/>
    <n v="4144"/>
    <n v="3306"/>
    <x v="362"/>
    <x v="362"/>
  </r>
  <r>
    <x v="1"/>
    <x v="0"/>
    <n v="21"/>
    <x v="4"/>
    <x v="13"/>
    <n v="281"/>
    <n v="3350"/>
    <n v="2498"/>
    <x v="363"/>
    <x v="363"/>
  </r>
  <r>
    <x v="1"/>
    <x v="0"/>
    <n v="21"/>
    <x v="4"/>
    <x v="14"/>
    <n v="132"/>
    <n v="2937"/>
    <n v="2070"/>
    <x v="364"/>
    <x v="364"/>
  </r>
  <r>
    <x v="1"/>
    <x v="0"/>
    <n v="21"/>
    <x v="4"/>
    <x v="15"/>
    <n v="46"/>
    <n v="2208"/>
    <n v="1325"/>
    <x v="365"/>
    <x v="365"/>
  </r>
  <r>
    <x v="1"/>
    <x v="0"/>
    <n v="21"/>
    <x v="4"/>
    <x v="16"/>
    <n v="25"/>
    <n v="1513"/>
    <n v="842"/>
    <x v="366"/>
    <x v="366"/>
  </r>
  <r>
    <x v="1"/>
    <x v="0"/>
    <n v="22"/>
    <x v="5"/>
    <x v="0"/>
    <n v="2234"/>
    <n v="2460"/>
    <n v="2370"/>
    <x v="367"/>
    <x v="367"/>
  </r>
  <r>
    <x v="1"/>
    <x v="0"/>
    <n v="22"/>
    <x v="5"/>
    <x v="1"/>
    <n v="2182"/>
    <n v="2406"/>
    <n v="2341"/>
    <x v="368"/>
    <x v="368"/>
  </r>
  <r>
    <x v="1"/>
    <x v="0"/>
    <n v="22"/>
    <x v="5"/>
    <x v="2"/>
    <n v="2481"/>
    <n v="2874"/>
    <n v="2746"/>
    <x v="369"/>
    <x v="369"/>
  </r>
  <r>
    <x v="1"/>
    <x v="0"/>
    <n v="22"/>
    <x v="5"/>
    <x v="3"/>
    <n v="498"/>
    <n v="2690"/>
    <n v="2007"/>
    <x v="370"/>
    <x v="370"/>
  </r>
  <r>
    <x v="1"/>
    <x v="0"/>
    <n v="22"/>
    <x v="5"/>
    <x v="4"/>
    <n v="14"/>
    <n v="3527"/>
    <n v="2951"/>
    <x v="371"/>
    <x v="371"/>
  </r>
  <r>
    <x v="1"/>
    <x v="0"/>
    <n v="22"/>
    <x v="5"/>
    <x v="5"/>
    <n v="13"/>
    <n v="3117"/>
    <n v="2697"/>
    <x v="372"/>
    <x v="372"/>
  </r>
  <r>
    <x v="1"/>
    <x v="0"/>
    <n v="22"/>
    <x v="5"/>
    <x v="10"/>
    <n v="8"/>
    <n v="3417"/>
    <n v="3159"/>
    <x v="373"/>
    <x v="373"/>
  </r>
  <r>
    <x v="1"/>
    <x v="0"/>
    <n v="23"/>
    <x v="6"/>
    <x v="0"/>
    <n v="2836"/>
    <n v="2460"/>
    <n v="2370"/>
    <x v="374"/>
    <x v="374"/>
  </r>
  <r>
    <x v="1"/>
    <x v="0"/>
    <n v="23"/>
    <x v="6"/>
    <x v="1"/>
    <n v="2723"/>
    <n v="2406"/>
    <n v="2341"/>
    <x v="375"/>
    <x v="375"/>
  </r>
  <r>
    <x v="1"/>
    <x v="0"/>
    <n v="23"/>
    <x v="6"/>
    <x v="2"/>
    <n v="2978"/>
    <n v="2874"/>
    <n v="2746"/>
    <x v="376"/>
    <x v="376"/>
  </r>
  <r>
    <x v="1"/>
    <x v="0"/>
    <n v="23"/>
    <x v="6"/>
    <x v="3"/>
    <n v="2131"/>
    <n v="2690"/>
    <n v="2007"/>
    <x v="377"/>
    <x v="377"/>
  </r>
  <r>
    <x v="1"/>
    <x v="0"/>
    <n v="23"/>
    <x v="6"/>
    <x v="4"/>
    <n v="3281"/>
    <n v="3527"/>
    <n v="2951"/>
    <x v="378"/>
    <x v="378"/>
  </r>
  <r>
    <x v="1"/>
    <x v="0"/>
    <n v="23"/>
    <x v="6"/>
    <x v="5"/>
    <n v="2992"/>
    <n v="3117"/>
    <n v="2697"/>
    <x v="379"/>
    <x v="379"/>
  </r>
  <r>
    <x v="1"/>
    <x v="0"/>
    <n v="23"/>
    <x v="6"/>
    <x v="6"/>
    <n v="3898"/>
    <n v="3890"/>
    <n v="3461"/>
    <x v="380"/>
    <x v="380"/>
  </r>
  <r>
    <x v="1"/>
    <x v="0"/>
    <n v="23"/>
    <x v="6"/>
    <x v="7"/>
    <n v="3904"/>
    <n v="3775"/>
    <n v="3448"/>
    <x v="381"/>
    <x v="381"/>
  </r>
  <r>
    <x v="1"/>
    <x v="0"/>
    <n v="23"/>
    <x v="6"/>
    <x v="8"/>
    <n v="3289"/>
    <n v="3262"/>
    <n v="2927"/>
    <x v="382"/>
    <x v="382"/>
  </r>
  <r>
    <x v="1"/>
    <x v="0"/>
    <n v="23"/>
    <x v="6"/>
    <x v="9"/>
    <n v="3301"/>
    <n v="3265"/>
    <n v="2962"/>
    <x v="383"/>
    <x v="383"/>
  </r>
  <r>
    <x v="1"/>
    <x v="0"/>
    <n v="23"/>
    <x v="6"/>
    <x v="10"/>
    <n v="3503"/>
    <n v="3417"/>
    <n v="3159"/>
    <x v="384"/>
    <x v="384"/>
  </r>
  <r>
    <x v="1"/>
    <x v="0"/>
    <n v="23"/>
    <x v="6"/>
    <x v="11"/>
    <n v="4761"/>
    <n v="4520"/>
    <n v="3983"/>
    <x v="385"/>
    <x v="385"/>
  </r>
  <r>
    <x v="1"/>
    <x v="0"/>
    <n v="23"/>
    <x v="6"/>
    <x v="12"/>
    <n v="4170"/>
    <n v="4144"/>
    <n v="3306"/>
    <x v="386"/>
    <x v="386"/>
  </r>
  <r>
    <x v="1"/>
    <x v="0"/>
    <n v="23"/>
    <x v="6"/>
    <x v="13"/>
    <n v="3301"/>
    <n v="3350"/>
    <n v="2498"/>
    <x v="387"/>
    <x v="387"/>
  </r>
  <r>
    <x v="1"/>
    <x v="0"/>
    <n v="23"/>
    <x v="6"/>
    <x v="14"/>
    <n v="2575"/>
    <n v="2937"/>
    <n v="2070"/>
    <x v="388"/>
    <x v="388"/>
  </r>
  <r>
    <x v="1"/>
    <x v="0"/>
    <n v="23"/>
    <x v="6"/>
    <x v="15"/>
    <n v="1590"/>
    <n v="2208"/>
    <n v="1325"/>
    <x v="389"/>
    <x v="389"/>
  </r>
  <r>
    <x v="1"/>
    <x v="0"/>
    <n v="23"/>
    <x v="6"/>
    <x v="16"/>
    <n v="1056"/>
    <n v="1513"/>
    <n v="842"/>
    <x v="390"/>
    <x v="390"/>
  </r>
  <r>
    <x v="1"/>
    <x v="0"/>
    <n v="24"/>
    <x v="7"/>
    <x v="3"/>
    <n v="169"/>
    <n v="2690"/>
    <n v="2007"/>
    <x v="391"/>
    <x v="391"/>
  </r>
  <r>
    <x v="1"/>
    <x v="0"/>
    <n v="24"/>
    <x v="7"/>
    <x v="4"/>
    <n v="375"/>
    <n v="3527"/>
    <n v="2951"/>
    <x v="392"/>
    <x v="392"/>
  </r>
  <r>
    <x v="1"/>
    <x v="0"/>
    <n v="24"/>
    <x v="7"/>
    <x v="5"/>
    <n v="485"/>
    <n v="3117"/>
    <n v="2697"/>
    <x v="393"/>
    <x v="393"/>
  </r>
  <r>
    <x v="1"/>
    <x v="0"/>
    <n v="24"/>
    <x v="7"/>
    <x v="6"/>
    <n v="782"/>
    <n v="3890"/>
    <n v="3461"/>
    <x v="394"/>
    <x v="394"/>
  </r>
  <r>
    <x v="1"/>
    <x v="0"/>
    <n v="24"/>
    <x v="7"/>
    <x v="7"/>
    <n v="937"/>
    <n v="3775"/>
    <n v="3448"/>
    <x v="395"/>
    <x v="395"/>
  </r>
  <r>
    <x v="1"/>
    <x v="0"/>
    <n v="24"/>
    <x v="7"/>
    <x v="8"/>
    <n v="642"/>
    <n v="3262"/>
    <n v="2927"/>
    <x v="396"/>
    <x v="396"/>
  </r>
  <r>
    <x v="1"/>
    <x v="0"/>
    <n v="24"/>
    <x v="7"/>
    <x v="9"/>
    <n v="576"/>
    <n v="3265"/>
    <n v="2962"/>
    <x v="397"/>
    <x v="397"/>
  </r>
  <r>
    <x v="1"/>
    <x v="0"/>
    <n v="24"/>
    <x v="7"/>
    <x v="10"/>
    <n v="428"/>
    <n v="3417"/>
    <n v="3159"/>
    <x v="398"/>
    <x v="398"/>
  </r>
  <r>
    <x v="1"/>
    <x v="0"/>
    <n v="24"/>
    <x v="7"/>
    <x v="11"/>
    <n v="571"/>
    <n v="4520"/>
    <n v="3983"/>
    <x v="399"/>
    <x v="399"/>
  </r>
  <r>
    <x v="1"/>
    <x v="0"/>
    <n v="24"/>
    <x v="7"/>
    <x v="12"/>
    <n v="307"/>
    <n v="4144"/>
    <n v="3306"/>
    <x v="400"/>
    <x v="400"/>
  </r>
  <r>
    <x v="1"/>
    <x v="0"/>
    <n v="24"/>
    <x v="7"/>
    <x v="13"/>
    <n v="87"/>
    <n v="3350"/>
    <n v="2498"/>
    <x v="401"/>
    <x v="401"/>
  </r>
  <r>
    <x v="1"/>
    <x v="0"/>
    <n v="24"/>
    <x v="7"/>
    <x v="14"/>
    <n v="24"/>
    <n v="2937"/>
    <n v="2070"/>
    <x v="402"/>
    <x v="402"/>
  </r>
  <r>
    <x v="1"/>
    <x v="0"/>
    <n v="24"/>
    <x v="7"/>
    <x v="15"/>
    <n v="15"/>
    <n v="2208"/>
    <n v="1325"/>
    <x v="403"/>
    <x v="403"/>
  </r>
  <r>
    <x v="1"/>
    <x v="0"/>
    <n v="24"/>
    <x v="7"/>
    <x v="16"/>
    <n v="14"/>
    <n v="1513"/>
    <n v="842"/>
    <x v="404"/>
    <x v="404"/>
  </r>
  <r>
    <x v="1"/>
    <x v="0"/>
    <n v="25"/>
    <x v="8"/>
    <x v="0"/>
    <n v="55"/>
    <n v="2460"/>
    <n v="2370"/>
    <x v="405"/>
    <x v="405"/>
  </r>
  <r>
    <x v="1"/>
    <x v="0"/>
    <n v="25"/>
    <x v="8"/>
    <x v="1"/>
    <n v="86"/>
    <n v="2406"/>
    <n v="2341"/>
    <x v="406"/>
    <x v="406"/>
  </r>
  <r>
    <x v="1"/>
    <x v="0"/>
    <n v="25"/>
    <x v="8"/>
    <x v="2"/>
    <n v="28"/>
    <n v="2874"/>
    <n v="2746"/>
    <x v="407"/>
    <x v="407"/>
  </r>
  <r>
    <x v="1"/>
    <x v="0"/>
    <n v="25"/>
    <x v="8"/>
    <x v="3"/>
    <n v="92"/>
    <n v="2690"/>
    <n v="2007"/>
    <x v="408"/>
    <x v="408"/>
  </r>
  <r>
    <x v="1"/>
    <x v="0"/>
    <n v="25"/>
    <x v="8"/>
    <x v="6"/>
    <n v="14"/>
    <n v="3890"/>
    <n v="3461"/>
    <x v="409"/>
    <x v="409"/>
  </r>
  <r>
    <x v="1"/>
    <x v="0"/>
    <n v="99"/>
    <x v="9"/>
    <x v="1"/>
    <n v="6"/>
    <n v="2406"/>
    <n v="2341"/>
    <x v="410"/>
    <x v="410"/>
  </r>
  <r>
    <x v="1"/>
    <x v="0"/>
    <n v="99"/>
    <x v="9"/>
    <x v="2"/>
    <n v="9"/>
    <n v="2874"/>
    <n v="2746"/>
    <x v="411"/>
    <x v="411"/>
  </r>
  <r>
    <x v="1"/>
    <x v="0"/>
    <n v="99"/>
    <x v="9"/>
    <x v="3"/>
    <n v="104"/>
    <n v="2690"/>
    <n v="2007"/>
    <x v="412"/>
    <x v="412"/>
  </r>
  <r>
    <x v="1"/>
    <x v="0"/>
    <n v="99"/>
    <x v="9"/>
    <x v="4"/>
    <n v="73"/>
    <n v="3527"/>
    <n v="2951"/>
    <x v="413"/>
    <x v="413"/>
  </r>
  <r>
    <x v="1"/>
    <x v="0"/>
    <n v="99"/>
    <x v="9"/>
    <x v="5"/>
    <n v="68"/>
    <n v="3117"/>
    <n v="2697"/>
    <x v="414"/>
    <x v="414"/>
  </r>
  <r>
    <x v="1"/>
    <x v="0"/>
    <n v="99"/>
    <x v="9"/>
    <x v="6"/>
    <n v="80"/>
    <n v="3890"/>
    <n v="3461"/>
    <x v="415"/>
    <x v="415"/>
  </r>
  <r>
    <x v="1"/>
    <x v="0"/>
    <n v="99"/>
    <x v="9"/>
    <x v="7"/>
    <n v="60"/>
    <n v="3775"/>
    <n v="3448"/>
    <x v="416"/>
    <x v="416"/>
  </r>
  <r>
    <x v="1"/>
    <x v="0"/>
    <n v="99"/>
    <x v="9"/>
    <x v="8"/>
    <n v="65"/>
    <n v="3262"/>
    <n v="2927"/>
    <x v="417"/>
    <x v="417"/>
  </r>
  <r>
    <x v="1"/>
    <x v="0"/>
    <n v="99"/>
    <x v="9"/>
    <x v="9"/>
    <n v="79"/>
    <n v="3265"/>
    <n v="2962"/>
    <x v="418"/>
    <x v="418"/>
  </r>
  <r>
    <x v="1"/>
    <x v="0"/>
    <n v="99"/>
    <x v="9"/>
    <x v="10"/>
    <n v="114"/>
    <n v="3417"/>
    <n v="3159"/>
    <x v="419"/>
    <x v="419"/>
  </r>
  <r>
    <x v="1"/>
    <x v="0"/>
    <n v="99"/>
    <x v="9"/>
    <x v="11"/>
    <n v="135"/>
    <n v="4520"/>
    <n v="3983"/>
    <x v="420"/>
    <x v="420"/>
  </r>
  <r>
    <x v="1"/>
    <x v="0"/>
    <n v="99"/>
    <x v="9"/>
    <x v="12"/>
    <n v="212"/>
    <n v="4144"/>
    <n v="3306"/>
    <x v="421"/>
    <x v="421"/>
  </r>
  <r>
    <x v="1"/>
    <x v="0"/>
    <n v="99"/>
    <x v="9"/>
    <x v="13"/>
    <n v="137"/>
    <n v="3350"/>
    <n v="2498"/>
    <x v="422"/>
    <x v="422"/>
  </r>
  <r>
    <x v="1"/>
    <x v="0"/>
    <n v="99"/>
    <x v="9"/>
    <x v="14"/>
    <n v="92"/>
    <n v="2937"/>
    <n v="2070"/>
    <x v="423"/>
    <x v="423"/>
  </r>
  <r>
    <x v="1"/>
    <x v="0"/>
    <n v="99"/>
    <x v="9"/>
    <x v="15"/>
    <n v="55"/>
    <n v="2208"/>
    <n v="1325"/>
    <x v="424"/>
    <x v="424"/>
  </r>
  <r>
    <x v="1"/>
    <x v="0"/>
    <n v="99"/>
    <x v="9"/>
    <x v="16"/>
    <n v="99"/>
    <n v="1513"/>
    <n v="842"/>
    <x v="425"/>
    <x v="425"/>
  </r>
  <r>
    <x v="1"/>
    <x v="0"/>
    <m/>
    <x v="10"/>
    <x v="0"/>
    <n v="0"/>
    <n v="2460"/>
    <n v="2370"/>
    <x v="142"/>
    <x v="142"/>
  </r>
  <r>
    <x v="1"/>
    <x v="0"/>
    <m/>
    <x v="10"/>
    <x v="1"/>
    <n v="0"/>
    <n v="2406"/>
    <n v="2341"/>
    <x v="142"/>
    <x v="142"/>
  </r>
  <r>
    <x v="1"/>
    <x v="0"/>
    <m/>
    <x v="10"/>
    <x v="2"/>
    <n v="0"/>
    <n v="2874"/>
    <n v="2746"/>
    <x v="142"/>
    <x v="142"/>
  </r>
  <r>
    <x v="1"/>
    <x v="0"/>
    <m/>
    <x v="10"/>
    <x v="3"/>
    <n v="0"/>
    <n v="2690"/>
    <n v="2007"/>
    <x v="142"/>
    <x v="142"/>
  </r>
  <r>
    <x v="1"/>
    <x v="0"/>
    <m/>
    <x v="10"/>
    <x v="4"/>
    <n v="0"/>
    <n v="3527"/>
    <n v="2951"/>
    <x v="142"/>
    <x v="142"/>
  </r>
  <r>
    <x v="1"/>
    <x v="0"/>
    <m/>
    <x v="10"/>
    <x v="5"/>
    <n v="0"/>
    <n v="3117"/>
    <n v="2697"/>
    <x v="142"/>
    <x v="142"/>
  </r>
  <r>
    <x v="1"/>
    <x v="0"/>
    <m/>
    <x v="10"/>
    <x v="6"/>
    <n v="0"/>
    <n v="3890"/>
    <n v="3461"/>
    <x v="142"/>
    <x v="142"/>
  </r>
  <r>
    <x v="1"/>
    <x v="0"/>
    <m/>
    <x v="10"/>
    <x v="7"/>
    <n v="0"/>
    <n v="3775"/>
    <n v="3448"/>
    <x v="142"/>
    <x v="142"/>
  </r>
  <r>
    <x v="1"/>
    <x v="0"/>
    <m/>
    <x v="10"/>
    <x v="8"/>
    <n v="0"/>
    <n v="3262"/>
    <n v="2927"/>
    <x v="142"/>
    <x v="142"/>
  </r>
  <r>
    <x v="1"/>
    <x v="0"/>
    <m/>
    <x v="10"/>
    <x v="9"/>
    <n v="0"/>
    <n v="3265"/>
    <n v="2962"/>
    <x v="142"/>
    <x v="142"/>
  </r>
  <r>
    <x v="1"/>
    <x v="0"/>
    <m/>
    <x v="10"/>
    <x v="10"/>
    <n v="0"/>
    <n v="3417"/>
    <n v="3159"/>
    <x v="142"/>
    <x v="142"/>
  </r>
  <r>
    <x v="1"/>
    <x v="0"/>
    <m/>
    <x v="10"/>
    <x v="11"/>
    <n v="0"/>
    <n v="4520"/>
    <n v="3983"/>
    <x v="142"/>
    <x v="142"/>
  </r>
  <r>
    <x v="1"/>
    <x v="0"/>
    <m/>
    <x v="10"/>
    <x v="12"/>
    <n v="0"/>
    <n v="4144"/>
    <n v="3306"/>
    <x v="142"/>
    <x v="142"/>
  </r>
  <r>
    <x v="1"/>
    <x v="0"/>
    <m/>
    <x v="10"/>
    <x v="13"/>
    <n v="0"/>
    <n v="3350"/>
    <n v="2498"/>
    <x v="142"/>
    <x v="142"/>
  </r>
  <r>
    <x v="1"/>
    <x v="0"/>
    <m/>
    <x v="10"/>
    <x v="14"/>
    <n v="0"/>
    <n v="2937"/>
    <n v="2070"/>
    <x v="142"/>
    <x v="142"/>
  </r>
  <r>
    <x v="1"/>
    <x v="0"/>
    <m/>
    <x v="10"/>
    <x v="15"/>
    <n v="0"/>
    <n v="2208"/>
    <n v="1325"/>
    <x v="142"/>
    <x v="142"/>
  </r>
  <r>
    <x v="1"/>
    <x v="0"/>
    <m/>
    <x v="10"/>
    <x v="16"/>
    <n v="0"/>
    <n v="1513"/>
    <n v="842"/>
    <x v="142"/>
    <x v="142"/>
  </r>
  <r>
    <x v="1"/>
    <x v="1"/>
    <n v="1"/>
    <x v="0"/>
    <x v="0"/>
    <n v="240"/>
    <n v="2261"/>
    <n v="2235"/>
    <x v="426"/>
    <x v="426"/>
  </r>
  <r>
    <x v="1"/>
    <x v="1"/>
    <n v="1"/>
    <x v="0"/>
    <x v="1"/>
    <n v="59"/>
    <n v="2257"/>
    <n v="2195"/>
    <x v="427"/>
    <x v="427"/>
  </r>
  <r>
    <x v="1"/>
    <x v="1"/>
    <n v="1"/>
    <x v="0"/>
    <x v="2"/>
    <n v="228"/>
    <n v="3042"/>
    <n v="2835"/>
    <x v="428"/>
    <x v="428"/>
  </r>
  <r>
    <x v="1"/>
    <x v="1"/>
    <n v="1"/>
    <x v="0"/>
    <x v="3"/>
    <n v="901"/>
    <n v="3391"/>
    <n v="2930"/>
    <x v="429"/>
    <x v="429"/>
  </r>
  <r>
    <x v="1"/>
    <x v="1"/>
    <n v="1"/>
    <x v="0"/>
    <x v="4"/>
    <n v="1203"/>
    <n v="3390"/>
    <n v="2737"/>
    <x v="430"/>
    <x v="430"/>
  </r>
  <r>
    <x v="1"/>
    <x v="1"/>
    <n v="1"/>
    <x v="0"/>
    <x v="5"/>
    <n v="1164"/>
    <n v="3347"/>
    <n v="2814"/>
    <x v="431"/>
    <x v="431"/>
  </r>
  <r>
    <x v="1"/>
    <x v="1"/>
    <n v="1"/>
    <x v="0"/>
    <x v="6"/>
    <n v="1423"/>
    <n v="3906"/>
    <n v="3318"/>
    <x v="432"/>
    <x v="432"/>
  </r>
  <r>
    <x v="1"/>
    <x v="1"/>
    <n v="1"/>
    <x v="0"/>
    <x v="7"/>
    <n v="1793"/>
    <n v="4006"/>
    <n v="3448"/>
    <x v="433"/>
    <x v="433"/>
  </r>
  <r>
    <x v="1"/>
    <x v="1"/>
    <n v="1"/>
    <x v="0"/>
    <x v="8"/>
    <n v="1617"/>
    <n v="3744"/>
    <n v="3273"/>
    <x v="434"/>
    <x v="434"/>
  </r>
  <r>
    <x v="1"/>
    <x v="1"/>
    <n v="1"/>
    <x v="0"/>
    <x v="9"/>
    <n v="1704"/>
    <n v="3654"/>
    <n v="2915"/>
    <x v="435"/>
    <x v="435"/>
  </r>
  <r>
    <x v="1"/>
    <x v="1"/>
    <n v="1"/>
    <x v="0"/>
    <x v="10"/>
    <n v="1637"/>
    <n v="3854"/>
    <n v="3295"/>
    <x v="436"/>
    <x v="436"/>
  </r>
  <r>
    <x v="1"/>
    <x v="1"/>
    <n v="1"/>
    <x v="0"/>
    <x v="11"/>
    <n v="2941"/>
    <n v="5389"/>
    <n v="4272"/>
    <x v="437"/>
    <x v="437"/>
  </r>
  <r>
    <x v="1"/>
    <x v="1"/>
    <n v="1"/>
    <x v="0"/>
    <x v="12"/>
    <n v="2797"/>
    <n v="5288"/>
    <n v="4030"/>
    <x v="438"/>
    <x v="438"/>
  </r>
  <r>
    <x v="1"/>
    <x v="1"/>
    <n v="1"/>
    <x v="0"/>
    <x v="13"/>
    <n v="2356"/>
    <n v="4666"/>
    <n v="3179"/>
    <x v="439"/>
    <x v="439"/>
  </r>
  <r>
    <x v="1"/>
    <x v="1"/>
    <n v="1"/>
    <x v="0"/>
    <x v="14"/>
    <n v="1772"/>
    <n v="4356"/>
    <n v="2657"/>
    <x v="440"/>
    <x v="440"/>
  </r>
  <r>
    <x v="1"/>
    <x v="1"/>
    <n v="1"/>
    <x v="0"/>
    <x v="15"/>
    <n v="1050"/>
    <n v="3810"/>
    <n v="1738"/>
    <x v="441"/>
    <x v="441"/>
  </r>
  <r>
    <x v="1"/>
    <x v="1"/>
    <n v="1"/>
    <x v="0"/>
    <x v="16"/>
    <n v="485"/>
    <n v="3920"/>
    <n v="1215"/>
    <x v="442"/>
    <x v="442"/>
  </r>
  <r>
    <x v="1"/>
    <x v="1"/>
    <n v="2"/>
    <x v="1"/>
    <x v="0"/>
    <n v="53"/>
    <n v="2261"/>
    <n v="2235"/>
    <x v="443"/>
    <x v="443"/>
  </r>
  <r>
    <x v="1"/>
    <x v="1"/>
    <n v="2"/>
    <x v="1"/>
    <x v="1"/>
    <n v="25"/>
    <n v="2257"/>
    <n v="2195"/>
    <x v="444"/>
    <x v="444"/>
  </r>
  <r>
    <x v="1"/>
    <x v="1"/>
    <n v="2"/>
    <x v="1"/>
    <x v="3"/>
    <n v="131"/>
    <n v="3391"/>
    <n v="2930"/>
    <x v="445"/>
    <x v="445"/>
  </r>
  <r>
    <x v="1"/>
    <x v="1"/>
    <n v="2"/>
    <x v="1"/>
    <x v="4"/>
    <n v="191"/>
    <n v="3390"/>
    <n v="2737"/>
    <x v="446"/>
    <x v="446"/>
  </r>
  <r>
    <x v="1"/>
    <x v="1"/>
    <n v="2"/>
    <x v="1"/>
    <x v="5"/>
    <n v="189"/>
    <n v="3347"/>
    <n v="2814"/>
    <x v="447"/>
    <x v="447"/>
  </r>
  <r>
    <x v="1"/>
    <x v="1"/>
    <n v="2"/>
    <x v="1"/>
    <x v="6"/>
    <n v="200"/>
    <n v="3906"/>
    <n v="3318"/>
    <x v="448"/>
    <x v="448"/>
  </r>
  <r>
    <x v="1"/>
    <x v="1"/>
    <n v="2"/>
    <x v="1"/>
    <x v="7"/>
    <n v="224"/>
    <n v="4006"/>
    <n v="3448"/>
    <x v="449"/>
    <x v="449"/>
  </r>
  <r>
    <x v="1"/>
    <x v="1"/>
    <n v="2"/>
    <x v="1"/>
    <x v="8"/>
    <n v="310"/>
    <n v="3744"/>
    <n v="3273"/>
    <x v="450"/>
    <x v="450"/>
  </r>
  <r>
    <x v="1"/>
    <x v="1"/>
    <n v="2"/>
    <x v="1"/>
    <x v="9"/>
    <n v="262"/>
    <n v="3654"/>
    <n v="2915"/>
    <x v="451"/>
    <x v="451"/>
  </r>
  <r>
    <x v="1"/>
    <x v="1"/>
    <n v="2"/>
    <x v="1"/>
    <x v="10"/>
    <n v="440"/>
    <n v="3854"/>
    <n v="3295"/>
    <x v="452"/>
    <x v="452"/>
  </r>
  <r>
    <x v="1"/>
    <x v="1"/>
    <n v="2"/>
    <x v="1"/>
    <x v="11"/>
    <n v="609"/>
    <n v="5389"/>
    <n v="4272"/>
    <x v="453"/>
    <x v="453"/>
  </r>
  <r>
    <x v="1"/>
    <x v="1"/>
    <n v="2"/>
    <x v="1"/>
    <x v="12"/>
    <n v="673"/>
    <n v="5288"/>
    <n v="4030"/>
    <x v="454"/>
    <x v="454"/>
  </r>
  <r>
    <x v="1"/>
    <x v="1"/>
    <n v="2"/>
    <x v="1"/>
    <x v="13"/>
    <n v="616"/>
    <n v="4666"/>
    <n v="3179"/>
    <x v="455"/>
    <x v="455"/>
  </r>
  <r>
    <x v="1"/>
    <x v="1"/>
    <n v="2"/>
    <x v="1"/>
    <x v="14"/>
    <n v="771"/>
    <n v="4356"/>
    <n v="2657"/>
    <x v="456"/>
    <x v="456"/>
  </r>
  <r>
    <x v="1"/>
    <x v="1"/>
    <n v="2"/>
    <x v="1"/>
    <x v="15"/>
    <n v="462"/>
    <n v="3810"/>
    <n v="1738"/>
    <x v="457"/>
    <x v="457"/>
  </r>
  <r>
    <x v="1"/>
    <x v="1"/>
    <n v="2"/>
    <x v="1"/>
    <x v="16"/>
    <n v="434"/>
    <n v="3920"/>
    <n v="1215"/>
    <x v="458"/>
    <x v="458"/>
  </r>
  <r>
    <x v="1"/>
    <x v="1"/>
    <n v="3"/>
    <x v="2"/>
    <x v="0"/>
    <n v="647"/>
    <n v="2261"/>
    <n v="2235"/>
    <x v="459"/>
    <x v="459"/>
  </r>
  <r>
    <x v="1"/>
    <x v="1"/>
    <n v="3"/>
    <x v="2"/>
    <x v="1"/>
    <n v="576"/>
    <n v="2257"/>
    <n v="2195"/>
    <x v="460"/>
    <x v="460"/>
  </r>
  <r>
    <x v="1"/>
    <x v="1"/>
    <n v="3"/>
    <x v="2"/>
    <x v="2"/>
    <n v="500"/>
    <n v="3042"/>
    <n v="2835"/>
    <x v="461"/>
    <x v="461"/>
  </r>
  <r>
    <x v="1"/>
    <x v="1"/>
    <n v="3"/>
    <x v="2"/>
    <x v="3"/>
    <n v="812"/>
    <n v="3391"/>
    <n v="2930"/>
    <x v="462"/>
    <x v="462"/>
  </r>
  <r>
    <x v="1"/>
    <x v="1"/>
    <n v="3"/>
    <x v="2"/>
    <x v="4"/>
    <n v="1688"/>
    <n v="3390"/>
    <n v="2737"/>
    <x v="463"/>
    <x v="463"/>
  </r>
  <r>
    <x v="1"/>
    <x v="1"/>
    <n v="3"/>
    <x v="2"/>
    <x v="5"/>
    <n v="1771"/>
    <n v="3347"/>
    <n v="2814"/>
    <x v="464"/>
    <x v="464"/>
  </r>
  <r>
    <x v="1"/>
    <x v="1"/>
    <n v="3"/>
    <x v="2"/>
    <x v="6"/>
    <n v="2529"/>
    <n v="3906"/>
    <n v="3318"/>
    <x v="465"/>
    <x v="465"/>
  </r>
  <r>
    <x v="1"/>
    <x v="1"/>
    <n v="3"/>
    <x v="2"/>
    <x v="7"/>
    <n v="2313"/>
    <n v="4006"/>
    <n v="3448"/>
    <x v="466"/>
    <x v="466"/>
  </r>
  <r>
    <x v="1"/>
    <x v="1"/>
    <n v="3"/>
    <x v="2"/>
    <x v="8"/>
    <n v="2203"/>
    <n v="3744"/>
    <n v="3273"/>
    <x v="467"/>
    <x v="467"/>
  </r>
  <r>
    <x v="1"/>
    <x v="1"/>
    <n v="3"/>
    <x v="2"/>
    <x v="9"/>
    <n v="1570"/>
    <n v="3654"/>
    <n v="2915"/>
    <x v="468"/>
    <x v="468"/>
  </r>
  <r>
    <x v="1"/>
    <x v="1"/>
    <n v="3"/>
    <x v="2"/>
    <x v="10"/>
    <n v="1818"/>
    <n v="3854"/>
    <n v="3295"/>
    <x v="469"/>
    <x v="469"/>
  </r>
  <r>
    <x v="1"/>
    <x v="1"/>
    <n v="3"/>
    <x v="2"/>
    <x v="11"/>
    <n v="2972"/>
    <n v="5389"/>
    <n v="4272"/>
    <x v="470"/>
    <x v="470"/>
  </r>
  <r>
    <x v="1"/>
    <x v="1"/>
    <n v="3"/>
    <x v="2"/>
    <x v="12"/>
    <n v="3079"/>
    <n v="5288"/>
    <n v="4030"/>
    <x v="471"/>
    <x v="471"/>
  </r>
  <r>
    <x v="1"/>
    <x v="1"/>
    <n v="3"/>
    <x v="2"/>
    <x v="13"/>
    <n v="2304"/>
    <n v="4666"/>
    <n v="3179"/>
    <x v="472"/>
    <x v="472"/>
  </r>
  <r>
    <x v="1"/>
    <x v="1"/>
    <n v="3"/>
    <x v="2"/>
    <x v="14"/>
    <n v="1792"/>
    <n v="4356"/>
    <n v="2657"/>
    <x v="473"/>
    <x v="473"/>
  </r>
  <r>
    <x v="1"/>
    <x v="1"/>
    <n v="3"/>
    <x v="2"/>
    <x v="15"/>
    <n v="1032"/>
    <n v="3810"/>
    <n v="1738"/>
    <x v="474"/>
    <x v="474"/>
  </r>
  <r>
    <x v="1"/>
    <x v="1"/>
    <n v="3"/>
    <x v="2"/>
    <x v="16"/>
    <n v="756"/>
    <n v="3920"/>
    <n v="1215"/>
    <x v="475"/>
    <x v="475"/>
  </r>
  <r>
    <x v="1"/>
    <x v="1"/>
    <n v="4"/>
    <x v="3"/>
    <x v="3"/>
    <n v="101"/>
    <n v="3391"/>
    <n v="2930"/>
    <x v="476"/>
    <x v="476"/>
  </r>
  <r>
    <x v="1"/>
    <x v="1"/>
    <n v="4"/>
    <x v="3"/>
    <x v="4"/>
    <n v="109"/>
    <n v="3390"/>
    <n v="2737"/>
    <x v="477"/>
    <x v="477"/>
  </r>
  <r>
    <x v="1"/>
    <x v="1"/>
    <n v="4"/>
    <x v="3"/>
    <x v="5"/>
    <n v="288"/>
    <n v="3347"/>
    <n v="2814"/>
    <x v="478"/>
    <x v="478"/>
  </r>
  <r>
    <x v="1"/>
    <x v="1"/>
    <n v="4"/>
    <x v="3"/>
    <x v="6"/>
    <n v="320"/>
    <n v="3906"/>
    <n v="3318"/>
    <x v="479"/>
    <x v="479"/>
  </r>
  <r>
    <x v="1"/>
    <x v="1"/>
    <n v="4"/>
    <x v="3"/>
    <x v="7"/>
    <n v="399"/>
    <n v="4006"/>
    <n v="3448"/>
    <x v="480"/>
    <x v="480"/>
  </r>
  <r>
    <x v="1"/>
    <x v="1"/>
    <n v="4"/>
    <x v="3"/>
    <x v="8"/>
    <n v="305"/>
    <n v="3744"/>
    <n v="3273"/>
    <x v="481"/>
    <x v="481"/>
  </r>
  <r>
    <x v="1"/>
    <x v="1"/>
    <n v="4"/>
    <x v="3"/>
    <x v="9"/>
    <n v="485"/>
    <n v="3654"/>
    <n v="2915"/>
    <x v="482"/>
    <x v="482"/>
  </r>
  <r>
    <x v="1"/>
    <x v="1"/>
    <n v="4"/>
    <x v="3"/>
    <x v="10"/>
    <n v="241"/>
    <n v="3854"/>
    <n v="3295"/>
    <x v="483"/>
    <x v="483"/>
  </r>
  <r>
    <x v="1"/>
    <x v="1"/>
    <n v="4"/>
    <x v="3"/>
    <x v="11"/>
    <n v="599"/>
    <n v="5389"/>
    <n v="4272"/>
    <x v="484"/>
    <x v="484"/>
  </r>
  <r>
    <x v="1"/>
    <x v="1"/>
    <n v="4"/>
    <x v="3"/>
    <x v="12"/>
    <n v="386"/>
    <n v="5288"/>
    <n v="4030"/>
    <x v="485"/>
    <x v="485"/>
  </r>
  <r>
    <x v="1"/>
    <x v="1"/>
    <n v="4"/>
    <x v="3"/>
    <x v="13"/>
    <n v="73"/>
    <n v="4666"/>
    <n v="3179"/>
    <x v="486"/>
    <x v="486"/>
  </r>
  <r>
    <x v="1"/>
    <x v="1"/>
    <n v="4"/>
    <x v="3"/>
    <x v="14"/>
    <n v="23"/>
    <n v="4356"/>
    <n v="2657"/>
    <x v="487"/>
    <x v="487"/>
  </r>
  <r>
    <x v="1"/>
    <x v="1"/>
    <n v="4"/>
    <x v="3"/>
    <x v="15"/>
    <n v="28"/>
    <n v="3810"/>
    <n v="1738"/>
    <x v="488"/>
    <x v="488"/>
  </r>
  <r>
    <x v="1"/>
    <x v="1"/>
    <n v="4"/>
    <x v="3"/>
    <x v="16"/>
    <n v="21"/>
    <n v="3920"/>
    <n v="1215"/>
    <x v="489"/>
    <x v="489"/>
  </r>
  <r>
    <x v="1"/>
    <x v="1"/>
    <n v="21"/>
    <x v="4"/>
    <x v="2"/>
    <n v="137"/>
    <n v="3042"/>
    <n v="2835"/>
    <x v="490"/>
    <x v="490"/>
  </r>
  <r>
    <x v="1"/>
    <x v="1"/>
    <n v="21"/>
    <x v="4"/>
    <x v="3"/>
    <n v="1600"/>
    <n v="3391"/>
    <n v="2930"/>
    <x v="491"/>
    <x v="491"/>
  </r>
  <r>
    <x v="1"/>
    <x v="1"/>
    <n v="21"/>
    <x v="4"/>
    <x v="4"/>
    <n v="1551"/>
    <n v="3390"/>
    <n v="2737"/>
    <x v="492"/>
    <x v="492"/>
  </r>
  <r>
    <x v="1"/>
    <x v="1"/>
    <n v="21"/>
    <x v="4"/>
    <x v="5"/>
    <n v="1535"/>
    <n v="3347"/>
    <n v="2814"/>
    <x v="493"/>
    <x v="493"/>
  </r>
  <r>
    <x v="1"/>
    <x v="1"/>
    <n v="21"/>
    <x v="4"/>
    <x v="6"/>
    <n v="1632"/>
    <n v="3906"/>
    <n v="3318"/>
    <x v="494"/>
    <x v="494"/>
  </r>
  <r>
    <x v="1"/>
    <x v="1"/>
    <n v="21"/>
    <x v="4"/>
    <x v="7"/>
    <n v="1791"/>
    <n v="4006"/>
    <n v="3448"/>
    <x v="495"/>
    <x v="495"/>
  </r>
  <r>
    <x v="1"/>
    <x v="1"/>
    <n v="21"/>
    <x v="4"/>
    <x v="8"/>
    <n v="1756"/>
    <n v="3744"/>
    <n v="3273"/>
    <x v="496"/>
    <x v="496"/>
  </r>
  <r>
    <x v="1"/>
    <x v="1"/>
    <n v="21"/>
    <x v="4"/>
    <x v="9"/>
    <n v="1525"/>
    <n v="3654"/>
    <n v="2915"/>
    <x v="497"/>
    <x v="497"/>
  </r>
  <r>
    <x v="1"/>
    <x v="1"/>
    <n v="21"/>
    <x v="4"/>
    <x v="10"/>
    <n v="1541"/>
    <n v="3854"/>
    <n v="3295"/>
    <x v="498"/>
    <x v="498"/>
  </r>
  <r>
    <x v="1"/>
    <x v="1"/>
    <n v="21"/>
    <x v="4"/>
    <x v="11"/>
    <n v="1119"/>
    <n v="5389"/>
    <n v="4272"/>
    <x v="499"/>
    <x v="499"/>
  </r>
  <r>
    <x v="1"/>
    <x v="1"/>
    <n v="21"/>
    <x v="4"/>
    <x v="12"/>
    <n v="624"/>
    <n v="5288"/>
    <n v="4030"/>
    <x v="500"/>
    <x v="500"/>
  </r>
  <r>
    <x v="1"/>
    <x v="1"/>
    <n v="21"/>
    <x v="4"/>
    <x v="13"/>
    <n v="231"/>
    <n v="4666"/>
    <n v="3179"/>
    <x v="501"/>
    <x v="501"/>
  </r>
  <r>
    <x v="1"/>
    <x v="1"/>
    <n v="21"/>
    <x v="4"/>
    <x v="14"/>
    <n v="80"/>
    <n v="4356"/>
    <n v="2657"/>
    <x v="502"/>
    <x v="502"/>
  </r>
  <r>
    <x v="1"/>
    <x v="1"/>
    <n v="21"/>
    <x v="4"/>
    <x v="15"/>
    <n v="37"/>
    <n v="3810"/>
    <n v="1738"/>
    <x v="503"/>
    <x v="503"/>
  </r>
  <r>
    <x v="1"/>
    <x v="1"/>
    <n v="21"/>
    <x v="4"/>
    <x v="16"/>
    <n v="7"/>
    <n v="3920"/>
    <n v="1215"/>
    <x v="504"/>
    <x v="504"/>
  </r>
  <r>
    <x v="1"/>
    <x v="1"/>
    <n v="22"/>
    <x v="5"/>
    <x v="0"/>
    <n v="2055"/>
    <n v="2261"/>
    <n v="2235"/>
    <x v="505"/>
    <x v="505"/>
  </r>
  <r>
    <x v="1"/>
    <x v="1"/>
    <n v="22"/>
    <x v="5"/>
    <x v="1"/>
    <n v="2078"/>
    <n v="2257"/>
    <n v="2195"/>
    <x v="506"/>
    <x v="506"/>
  </r>
  <r>
    <x v="1"/>
    <x v="1"/>
    <n v="22"/>
    <x v="5"/>
    <x v="2"/>
    <n v="2530"/>
    <n v="3042"/>
    <n v="2835"/>
    <x v="507"/>
    <x v="507"/>
  </r>
  <r>
    <x v="1"/>
    <x v="1"/>
    <n v="22"/>
    <x v="5"/>
    <x v="3"/>
    <n v="682"/>
    <n v="3391"/>
    <n v="2930"/>
    <x v="508"/>
    <x v="508"/>
  </r>
  <r>
    <x v="1"/>
    <x v="1"/>
    <n v="22"/>
    <x v="5"/>
    <x v="4"/>
    <n v="46"/>
    <n v="3390"/>
    <n v="2737"/>
    <x v="509"/>
    <x v="509"/>
  </r>
  <r>
    <x v="1"/>
    <x v="1"/>
    <n v="22"/>
    <x v="5"/>
    <x v="5"/>
    <n v="38"/>
    <n v="3347"/>
    <n v="2814"/>
    <x v="510"/>
    <x v="510"/>
  </r>
  <r>
    <x v="1"/>
    <x v="1"/>
    <n v="22"/>
    <x v="5"/>
    <x v="6"/>
    <n v="19"/>
    <n v="3906"/>
    <n v="3318"/>
    <x v="511"/>
    <x v="511"/>
  </r>
  <r>
    <x v="1"/>
    <x v="1"/>
    <n v="22"/>
    <x v="5"/>
    <x v="7"/>
    <n v="22"/>
    <n v="4006"/>
    <n v="3448"/>
    <x v="512"/>
    <x v="512"/>
  </r>
  <r>
    <x v="1"/>
    <x v="1"/>
    <n v="23"/>
    <x v="6"/>
    <x v="0"/>
    <n v="2501"/>
    <n v="2261"/>
    <n v="2235"/>
    <x v="513"/>
    <x v="513"/>
  </r>
  <r>
    <x v="1"/>
    <x v="1"/>
    <n v="23"/>
    <x v="6"/>
    <x v="1"/>
    <n v="2478"/>
    <n v="2257"/>
    <n v="2195"/>
    <x v="514"/>
    <x v="514"/>
  </r>
  <r>
    <x v="1"/>
    <x v="1"/>
    <n v="23"/>
    <x v="6"/>
    <x v="2"/>
    <n v="3050"/>
    <n v="3042"/>
    <n v="2835"/>
    <x v="515"/>
    <x v="515"/>
  </r>
  <r>
    <x v="1"/>
    <x v="1"/>
    <n v="23"/>
    <x v="6"/>
    <x v="3"/>
    <n v="3248"/>
    <n v="3391"/>
    <n v="2930"/>
    <x v="516"/>
    <x v="516"/>
  </r>
  <r>
    <x v="1"/>
    <x v="1"/>
    <n v="23"/>
    <x v="6"/>
    <x v="4"/>
    <n v="3310"/>
    <n v="3390"/>
    <n v="2737"/>
    <x v="517"/>
    <x v="517"/>
  </r>
  <r>
    <x v="1"/>
    <x v="1"/>
    <n v="23"/>
    <x v="6"/>
    <x v="5"/>
    <n v="3334"/>
    <n v="3347"/>
    <n v="2814"/>
    <x v="518"/>
    <x v="518"/>
  </r>
  <r>
    <x v="1"/>
    <x v="1"/>
    <n v="23"/>
    <x v="6"/>
    <x v="6"/>
    <n v="4300"/>
    <n v="3906"/>
    <n v="3318"/>
    <x v="519"/>
    <x v="519"/>
  </r>
  <r>
    <x v="1"/>
    <x v="1"/>
    <n v="23"/>
    <x v="6"/>
    <x v="7"/>
    <n v="4617"/>
    <n v="4006"/>
    <n v="3448"/>
    <x v="520"/>
    <x v="520"/>
  </r>
  <r>
    <x v="1"/>
    <x v="1"/>
    <n v="23"/>
    <x v="6"/>
    <x v="8"/>
    <n v="4247"/>
    <n v="3744"/>
    <n v="3273"/>
    <x v="521"/>
    <x v="521"/>
  </r>
  <r>
    <x v="1"/>
    <x v="1"/>
    <n v="23"/>
    <x v="6"/>
    <x v="9"/>
    <n v="3611"/>
    <n v="3654"/>
    <n v="2915"/>
    <x v="522"/>
    <x v="522"/>
  </r>
  <r>
    <x v="1"/>
    <x v="1"/>
    <n v="23"/>
    <x v="6"/>
    <x v="10"/>
    <n v="3950"/>
    <n v="3854"/>
    <n v="3295"/>
    <x v="523"/>
    <x v="523"/>
  </r>
  <r>
    <x v="1"/>
    <x v="1"/>
    <n v="23"/>
    <x v="6"/>
    <x v="11"/>
    <n v="5367"/>
    <n v="5389"/>
    <n v="4272"/>
    <x v="524"/>
    <x v="524"/>
  </r>
  <r>
    <x v="1"/>
    <x v="1"/>
    <n v="23"/>
    <x v="6"/>
    <x v="12"/>
    <n v="4759"/>
    <n v="5288"/>
    <n v="4030"/>
    <x v="525"/>
    <x v="525"/>
  </r>
  <r>
    <x v="1"/>
    <x v="1"/>
    <n v="23"/>
    <x v="6"/>
    <x v="13"/>
    <n v="3863"/>
    <n v="4666"/>
    <n v="3179"/>
    <x v="526"/>
    <x v="526"/>
  </r>
  <r>
    <x v="1"/>
    <x v="1"/>
    <n v="23"/>
    <x v="6"/>
    <x v="14"/>
    <n v="3132"/>
    <n v="4356"/>
    <n v="2657"/>
    <x v="527"/>
    <x v="527"/>
  </r>
  <r>
    <x v="1"/>
    <x v="1"/>
    <n v="23"/>
    <x v="6"/>
    <x v="15"/>
    <n v="1878"/>
    <n v="3810"/>
    <n v="1738"/>
    <x v="528"/>
    <x v="528"/>
  </r>
  <r>
    <x v="1"/>
    <x v="1"/>
    <n v="23"/>
    <x v="6"/>
    <x v="16"/>
    <n v="1404"/>
    <n v="3920"/>
    <n v="1215"/>
    <x v="529"/>
    <x v="529"/>
  </r>
  <r>
    <x v="1"/>
    <x v="1"/>
    <n v="24"/>
    <x v="7"/>
    <x v="2"/>
    <n v="16"/>
    <n v="3042"/>
    <n v="2835"/>
    <x v="530"/>
    <x v="530"/>
  </r>
  <r>
    <x v="1"/>
    <x v="1"/>
    <n v="24"/>
    <x v="7"/>
    <x v="3"/>
    <n v="230"/>
    <n v="3391"/>
    <n v="2930"/>
    <x v="531"/>
    <x v="531"/>
  </r>
  <r>
    <x v="1"/>
    <x v="1"/>
    <n v="24"/>
    <x v="7"/>
    <x v="4"/>
    <n v="299"/>
    <n v="3390"/>
    <n v="2737"/>
    <x v="532"/>
    <x v="532"/>
  </r>
  <r>
    <x v="1"/>
    <x v="1"/>
    <n v="24"/>
    <x v="7"/>
    <x v="5"/>
    <n v="330"/>
    <n v="3347"/>
    <n v="2814"/>
    <x v="533"/>
    <x v="533"/>
  </r>
  <r>
    <x v="1"/>
    <x v="1"/>
    <n v="24"/>
    <x v="7"/>
    <x v="6"/>
    <n v="529"/>
    <n v="3906"/>
    <n v="3318"/>
    <x v="534"/>
    <x v="534"/>
  </r>
  <r>
    <x v="1"/>
    <x v="1"/>
    <n v="24"/>
    <x v="7"/>
    <x v="7"/>
    <n v="523"/>
    <n v="4006"/>
    <n v="3448"/>
    <x v="535"/>
    <x v="535"/>
  </r>
  <r>
    <x v="1"/>
    <x v="1"/>
    <n v="24"/>
    <x v="7"/>
    <x v="8"/>
    <n v="447"/>
    <n v="3744"/>
    <n v="3273"/>
    <x v="536"/>
    <x v="536"/>
  </r>
  <r>
    <x v="1"/>
    <x v="1"/>
    <n v="24"/>
    <x v="7"/>
    <x v="9"/>
    <n v="306"/>
    <n v="3654"/>
    <n v="2915"/>
    <x v="537"/>
    <x v="537"/>
  </r>
  <r>
    <x v="1"/>
    <x v="1"/>
    <n v="24"/>
    <x v="7"/>
    <x v="10"/>
    <n v="286"/>
    <n v="3854"/>
    <n v="3295"/>
    <x v="538"/>
    <x v="538"/>
  </r>
  <r>
    <x v="1"/>
    <x v="1"/>
    <n v="24"/>
    <x v="7"/>
    <x v="11"/>
    <n v="287"/>
    <n v="5389"/>
    <n v="4272"/>
    <x v="539"/>
    <x v="539"/>
  </r>
  <r>
    <x v="1"/>
    <x v="1"/>
    <n v="24"/>
    <x v="7"/>
    <x v="12"/>
    <n v="101"/>
    <n v="5288"/>
    <n v="4030"/>
    <x v="540"/>
    <x v="540"/>
  </r>
  <r>
    <x v="1"/>
    <x v="1"/>
    <n v="24"/>
    <x v="7"/>
    <x v="13"/>
    <n v="43"/>
    <n v="4666"/>
    <n v="3179"/>
    <x v="541"/>
    <x v="541"/>
  </r>
  <r>
    <x v="1"/>
    <x v="1"/>
    <n v="24"/>
    <x v="7"/>
    <x v="14"/>
    <n v="8"/>
    <n v="4356"/>
    <n v="2657"/>
    <x v="542"/>
    <x v="542"/>
  </r>
  <r>
    <x v="1"/>
    <x v="1"/>
    <n v="24"/>
    <x v="7"/>
    <x v="16"/>
    <n v="24"/>
    <n v="3920"/>
    <n v="1215"/>
    <x v="543"/>
    <x v="543"/>
  </r>
  <r>
    <x v="1"/>
    <x v="1"/>
    <n v="25"/>
    <x v="8"/>
    <x v="0"/>
    <n v="31"/>
    <n v="2261"/>
    <n v="2235"/>
    <x v="544"/>
    <x v="544"/>
  </r>
  <r>
    <x v="1"/>
    <x v="1"/>
    <n v="25"/>
    <x v="8"/>
    <x v="1"/>
    <n v="31"/>
    <n v="2257"/>
    <n v="2195"/>
    <x v="545"/>
    <x v="545"/>
  </r>
  <r>
    <x v="1"/>
    <x v="1"/>
    <n v="25"/>
    <x v="8"/>
    <x v="2"/>
    <n v="96"/>
    <n v="3042"/>
    <n v="2835"/>
    <x v="546"/>
    <x v="546"/>
  </r>
  <r>
    <x v="1"/>
    <x v="1"/>
    <n v="25"/>
    <x v="8"/>
    <x v="3"/>
    <n v="135"/>
    <n v="3391"/>
    <n v="2930"/>
    <x v="547"/>
    <x v="547"/>
  </r>
  <r>
    <x v="1"/>
    <x v="1"/>
    <n v="99"/>
    <x v="9"/>
    <x v="1"/>
    <n v="10"/>
    <n v="2257"/>
    <n v="2195"/>
    <x v="548"/>
    <x v="548"/>
  </r>
  <r>
    <x v="1"/>
    <x v="1"/>
    <n v="99"/>
    <x v="9"/>
    <x v="3"/>
    <n v="43"/>
    <n v="3391"/>
    <n v="2930"/>
    <x v="549"/>
    <x v="549"/>
  </r>
  <r>
    <x v="1"/>
    <x v="1"/>
    <n v="99"/>
    <x v="9"/>
    <x v="4"/>
    <n v="11"/>
    <n v="3390"/>
    <n v="2737"/>
    <x v="550"/>
    <x v="550"/>
  </r>
  <r>
    <x v="1"/>
    <x v="1"/>
    <n v="99"/>
    <x v="9"/>
    <x v="5"/>
    <n v="47"/>
    <n v="3347"/>
    <n v="2814"/>
    <x v="551"/>
    <x v="551"/>
  </r>
  <r>
    <x v="1"/>
    <x v="1"/>
    <n v="99"/>
    <x v="9"/>
    <x v="6"/>
    <n v="80"/>
    <n v="3906"/>
    <n v="3318"/>
    <x v="552"/>
    <x v="552"/>
  </r>
  <r>
    <x v="1"/>
    <x v="1"/>
    <n v="99"/>
    <x v="9"/>
    <x v="7"/>
    <n v="119"/>
    <n v="4006"/>
    <n v="3448"/>
    <x v="553"/>
    <x v="553"/>
  </r>
  <r>
    <x v="1"/>
    <x v="1"/>
    <n v="99"/>
    <x v="9"/>
    <x v="8"/>
    <n v="39"/>
    <n v="3744"/>
    <n v="3273"/>
    <x v="554"/>
    <x v="554"/>
  </r>
  <r>
    <x v="1"/>
    <x v="1"/>
    <n v="99"/>
    <x v="9"/>
    <x v="9"/>
    <n v="112"/>
    <n v="3654"/>
    <n v="2915"/>
    <x v="555"/>
    <x v="555"/>
  </r>
  <r>
    <x v="1"/>
    <x v="1"/>
    <n v="99"/>
    <x v="9"/>
    <x v="10"/>
    <n v="125"/>
    <n v="3854"/>
    <n v="3295"/>
    <x v="556"/>
    <x v="556"/>
  </r>
  <r>
    <x v="1"/>
    <x v="1"/>
    <n v="99"/>
    <x v="9"/>
    <x v="11"/>
    <n v="174"/>
    <n v="5389"/>
    <n v="4272"/>
    <x v="557"/>
    <x v="557"/>
  </r>
  <r>
    <x v="1"/>
    <x v="1"/>
    <n v="99"/>
    <x v="9"/>
    <x v="12"/>
    <n v="253"/>
    <n v="5288"/>
    <n v="4030"/>
    <x v="558"/>
    <x v="558"/>
  </r>
  <r>
    <x v="1"/>
    <x v="1"/>
    <n v="99"/>
    <x v="9"/>
    <x v="13"/>
    <n v="123"/>
    <n v="4666"/>
    <n v="3179"/>
    <x v="559"/>
    <x v="559"/>
  </r>
  <r>
    <x v="1"/>
    <x v="1"/>
    <n v="99"/>
    <x v="9"/>
    <x v="14"/>
    <n v="66"/>
    <n v="4356"/>
    <n v="2657"/>
    <x v="560"/>
    <x v="560"/>
  </r>
  <r>
    <x v="1"/>
    <x v="1"/>
    <n v="99"/>
    <x v="9"/>
    <x v="15"/>
    <n v="69"/>
    <n v="3810"/>
    <n v="1738"/>
    <x v="561"/>
    <x v="561"/>
  </r>
  <r>
    <x v="1"/>
    <x v="1"/>
    <n v="99"/>
    <x v="9"/>
    <x v="16"/>
    <n v="28"/>
    <n v="3920"/>
    <n v="1215"/>
    <x v="562"/>
    <x v="562"/>
  </r>
  <r>
    <x v="1"/>
    <x v="1"/>
    <m/>
    <x v="10"/>
    <x v="0"/>
    <n v="0"/>
    <n v="2261"/>
    <n v="2235"/>
    <x v="142"/>
    <x v="142"/>
  </r>
  <r>
    <x v="1"/>
    <x v="1"/>
    <m/>
    <x v="10"/>
    <x v="1"/>
    <n v="0"/>
    <n v="2257"/>
    <n v="2195"/>
    <x v="142"/>
    <x v="142"/>
  </r>
  <r>
    <x v="1"/>
    <x v="1"/>
    <m/>
    <x v="10"/>
    <x v="2"/>
    <n v="0"/>
    <n v="3042"/>
    <n v="2835"/>
    <x v="142"/>
    <x v="142"/>
  </r>
  <r>
    <x v="1"/>
    <x v="1"/>
    <m/>
    <x v="10"/>
    <x v="3"/>
    <n v="0"/>
    <n v="3391"/>
    <n v="2930"/>
    <x v="142"/>
    <x v="142"/>
  </r>
  <r>
    <x v="1"/>
    <x v="1"/>
    <m/>
    <x v="10"/>
    <x v="4"/>
    <n v="0"/>
    <n v="3390"/>
    <n v="2737"/>
    <x v="142"/>
    <x v="142"/>
  </r>
  <r>
    <x v="1"/>
    <x v="1"/>
    <m/>
    <x v="10"/>
    <x v="5"/>
    <n v="0"/>
    <n v="3347"/>
    <n v="2814"/>
    <x v="142"/>
    <x v="142"/>
  </r>
  <r>
    <x v="1"/>
    <x v="1"/>
    <m/>
    <x v="10"/>
    <x v="6"/>
    <n v="0"/>
    <n v="3906"/>
    <n v="3318"/>
    <x v="142"/>
    <x v="142"/>
  </r>
  <r>
    <x v="1"/>
    <x v="1"/>
    <m/>
    <x v="10"/>
    <x v="7"/>
    <n v="0"/>
    <n v="4006"/>
    <n v="3448"/>
    <x v="142"/>
    <x v="142"/>
  </r>
  <r>
    <x v="1"/>
    <x v="1"/>
    <m/>
    <x v="10"/>
    <x v="8"/>
    <n v="0"/>
    <n v="3744"/>
    <n v="3273"/>
    <x v="142"/>
    <x v="142"/>
  </r>
  <r>
    <x v="1"/>
    <x v="1"/>
    <m/>
    <x v="10"/>
    <x v="9"/>
    <n v="0"/>
    <n v="3654"/>
    <n v="2915"/>
    <x v="142"/>
    <x v="142"/>
  </r>
  <r>
    <x v="1"/>
    <x v="1"/>
    <m/>
    <x v="10"/>
    <x v="10"/>
    <n v="0"/>
    <n v="3854"/>
    <n v="3295"/>
    <x v="142"/>
    <x v="142"/>
  </r>
  <r>
    <x v="1"/>
    <x v="1"/>
    <m/>
    <x v="10"/>
    <x v="11"/>
    <n v="0"/>
    <n v="5389"/>
    <n v="4272"/>
    <x v="142"/>
    <x v="142"/>
  </r>
  <r>
    <x v="1"/>
    <x v="1"/>
    <m/>
    <x v="10"/>
    <x v="12"/>
    <n v="0"/>
    <n v="5288"/>
    <n v="4030"/>
    <x v="142"/>
    <x v="142"/>
  </r>
  <r>
    <x v="1"/>
    <x v="1"/>
    <m/>
    <x v="10"/>
    <x v="13"/>
    <n v="0"/>
    <n v="4666"/>
    <n v="3179"/>
    <x v="142"/>
    <x v="142"/>
  </r>
  <r>
    <x v="1"/>
    <x v="1"/>
    <m/>
    <x v="10"/>
    <x v="14"/>
    <n v="0"/>
    <n v="4356"/>
    <n v="2657"/>
    <x v="142"/>
    <x v="142"/>
  </r>
  <r>
    <x v="1"/>
    <x v="1"/>
    <m/>
    <x v="10"/>
    <x v="15"/>
    <n v="0"/>
    <n v="3810"/>
    <n v="1738"/>
    <x v="142"/>
    <x v="142"/>
  </r>
  <r>
    <x v="1"/>
    <x v="1"/>
    <m/>
    <x v="10"/>
    <x v="16"/>
    <n v="0"/>
    <n v="3920"/>
    <n v="1215"/>
    <x v="142"/>
    <x v="142"/>
  </r>
  <r>
    <x v="2"/>
    <x v="0"/>
    <n v="1"/>
    <x v="0"/>
    <x v="0"/>
    <n v="74"/>
    <n v="786"/>
    <n v="786"/>
    <x v="563"/>
    <x v="563"/>
  </r>
  <r>
    <x v="2"/>
    <x v="0"/>
    <n v="1"/>
    <x v="0"/>
    <x v="1"/>
    <n v="50"/>
    <n v="971"/>
    <n v="947"/>
    <x v="564"/>
    <x v="564"/>
  </r>
  <r>
    <x v="2"/>
    <x v="0"/>
    <n v="1"/>
    <x v="0"/>
    <x v="2"/>
    <n v="43"/>
    <n v="841"/>
    <n v="759"/>
    <x v="565"/>
    <x v="565"/>
  </r>
  <r>
    <x v="2"/>
    <x v="0"/>
    <n v="1"/>
    <x v="0"/>
    <x v="3"/>
    <n v="68"/>
    <n v="687"/>
    <n v="477"/>
    <x v="566"/>
    <x v="566"/>
  </r>
  <r>
    <x v="2"/>
    <x v="0"/>
    <n v="1"/>
    <x v="0"/>
    <x v="4"/>
    <n v="138"/>
    <n v="934"/>
    <n v="810"/>
    <x v="567"/>
    <x v="567"/>
  </r>
  <r>
    <x v="2"/>
    <x v="0"/>
    <n v="1"/>
    <x v="0"/>
    <x v="5"/>
    <n v="68"/>
    <n v="1000"/>
    <n v="827"/>
    <x v="568"/>
    <x v="568"/>
  </r>
  <r>
    <x v="2"/>
    <x v="0"/>
    <n v="1"/>
    <x v="0"/>
    <x v="6"/>
    <n v="111"/>
    <n v="1204"/>
    <n v="1051"/>
    <x v="569"/>
    <x v="569"/>
  </r>
  <r>
    <x v="2"/>
    <x v="0"/>
    <n v="1"/>
    <x v="0"/>
    <x v="7"/>
    <n v="156"/>
    <n v="1105"/>
    <n v="964"/>
    <x v="570"/>
    <x v="570"/>
  </r>
  <r>
    <x v="2"/>
    <x v="0"/>
    <n v="1"/>
    <x v="0"/>
    <x v="8"/>
    <n v="186"/>
    <n v="1019"/>
    <n v="888"/>
    <x v="571"/>
    <x v="571"/>
  </r>
  <r>
    <x v="2"/>
    <x v="0"/>
    <n v="1"/>
    <x v="0"/>
    <x v="9"/>
    <n v="140"/>
    <n v="1190"/>
    <n v="1109"/>
    <x v="572"/>
    <x v="572"/>
  </r>
  <r>
    <x v="2"/>
    <x v="0"/>
    <n v="1"/>
    <x v="0"/>
    <x v="10"/>
    <n v="184"/>
    <n v="1396"/>
    <n v="1287"/>
    <x v="573"/>
    <x v="573"/>
  </r>
  <r>
    <x v="2"/>
    <x v="0"/>
    <n v="1"/>
    <x v="0"/>
    <x v="11"/>
    <n v="590"/>
    <n v="1865"/>
    <n v="1651"/>
    <x v="574"/>
    <x v="574"/>
  </r>
  <r>
    <x v="2"/>
    <x v="0"/>
    <n v="1"/>
    <x v="0"/>
    <x v="12"/>
    <n v="539"/>
    <n v="1582"/>
    <n v="1328"/>
    <x v="575"/>
    <x v="575"/>
  </r>
  <r>
    <x v="2"/>
    <x v="0"/>
    <n v="1"/>
    <x v="0"/>
    <x v="13"/>
    <n v="472"/>
    <n v="1328"/>
    <n v="1064"/>
    <x v="576"/>
    <x v="576"/>
  </r>
  <r>
    <x v="2"/>
    <x v="0"/>
    <n v="1"/>
    <x v="0"/>
    <x v="14"/>
    <n v="427"/>
    <n v="1139"/>
    <n v="797"/>
    <x v="577"/>
    <x v="577"/>
  </r>
  <r>
    <x v="2"/>
    <x v="0"/>
    <n v="1"/>
    <x v="0"/>
    <x v="15"/>
    <n v="320"/>
    <n v="1044"/>
    <n v="636"/>
    <x v="578"/>
    <x v="578"/>
  </r>
  <r>
    <x v="2"/>
    <x v="0"/>
    <n v="1"/>
    <x v="0"/>
    <x v="16"/>
    <n v="150"/>
    <n v="684"/>
    <n v="348"/>
    <x v="579"/>
    <x v="579"/>
  </r>
  <r>
    <x v="2"/>
    <x v="0"/>
    <n v="2"/>
    <x v="1"/>
    <x v="0"/>
    <n v="26"/>
    <n v="786"/>
    <n v="786"/>
    <x v="580"/>
    <x v="580"/>
  </r>
  <r>
    <x v="2"/>
    <x v="0"/>
    <n v="2"/>
    <x v="1"/>
    <x v="1"/>
    <n v="39"/>
    <n v="971"/>
    <n v="947"/>
    <x v="581"/>
    <x v="581"/>
  </r>
  <r>
    <x v="2"/>
    <x v="0"/>
    <n v="2"/>
    <x v="1"/>
    <x v="4"/>
    <n v="16"/>
    <n v="934"/>
    <n v="810"/>
    <x v="582"/>
    <x v="543"/>
  </r>
  <r>
    <x v="2"/>
    <x v="0"/>
    <n v="2"/>
    <x v="1"/>
    <x v="5"/>
    <n v="31"/>
    <n v="1000"/>
    <n v="827"/>
    <x v="583"/>
    <x v="582"/>
  </r>
  <r>
    <x v="2"/>
    <x v="0"/>
    <n v="2"/>
    <x v="1"/>
    <x v="6"/>
    <n v="14"/>
    <n v="1204"/>
    <n v="1051"/>
    <x v="584"/>
    <x v="583"/>
  </r>
  <r>
    <x v="2"/>
    <x v="0"/>
    <n v="2"/>
    <x v="1"/>
    <x v="7"/>
    <n v="29"/>
    <n v="1105"/>
    <n v="964"/>
    <x v="585"/>
    <x v="584"/>
  </r>
  <r>
    <x v="2"/>
    <x v="0"/>
    <n v="2"/>
    <x v="1"/>
    <x v="8"/>
    <n v="28"/>
    <n v="1019"/>
    <n v="888"/>
    <x v="586"/>
    <x v="585"/>
  </r>
  <r>
    <x v="2"/>
    <x v="0"/>
    <n v="2"/>
    <x v="1"/>
    <x v="9"/>
    <n v="105"/>
    <n v="1190"/>
    <n v="1109"/>
    <x v="587"/>
    <x v="586"/>
  </r>
  <r>
    <x v="2"/>
    <x v="0"/>
    <n v="2"/>
    <x v="1"/>
    <x v="10"/>
    <n v="55"/>
    <n v="1396"/>
    <n v="1287"/>
    <x v="588"/>
    <x v="587"/>
  </r>
  <r>
    <x v="2"/>
    <x v="0"/>
    <n v="2"/>
    <x v="1"/>
    <x v="11"/>
    <n v="117"/>
    <n v="1865"/>
    <n v="1651"/>
    <x v="589"/>
    <x v="588"/>
  </r>
  <r>
    <x v="2"/>
    <x v="0"/>
    <n v="2"/>
    <x v="1"/>
    <x v="12"/>
    <n v="174"/>
    <n v="1582"/>
    <n v="1328"/>
    <x v="590"/>
    <x v="589"/>
  </r>
  <r>
    <x v="2"/>
    <x v="0"/>
    <n v="2"/>
    <x v="1"/>
    <x v="13"/>
    <n v="176"/>
    <n v="1328"/>
    <n v="1064"/>
    <x v="591"/>
    <x v="590"/>
  </r>
  <r>
    <x v="2"/>
    <x v="0"/>
    <n v="2"/>
    <x v="1"/>
    <x v="14"/>
    <n v="210"/>
    <n v="1139"/>
    <n v="797"/>
    <x v="592"/>
    <x v="591"/>
  </r>
  <r>
    <x v="2"/>
    <x v="0"/>
    <n v="2"/>
    <x v="1"/>
    <x v="15"/>
    <n v="222"/>
    <n v="1044"/>
    <n v="636"/>
    <x v="593"/>
    <x v="592"/>
  </r>
  <r>
    <x v="2"/>
    <x v="0"/>
    <n v="2"/>
    <x v="1"/>
    <x v="16"/>
    <n v="138"/>
    <n v="684"/>
    <n v="348"/>
    <x v="594"/>
    <x v="593"/>
  </r>
  <r>
    <x v="2"/>
    <x v="0"/>
    <n v="3"/>
    <x v="2"/>
    <x v="0"/>
    <n v="234"/>
    <n v="786"/>
    <n v="786"/>
    <x v="595"/>
    <x v="594"/>
  </r>
  <r>
    <x v="2"/>
    <x v="0"/>
    <n v="3"/>
    <x v="2"/>
    <x v="1"/>
    <n v="180"/>
    <n v="971"/>
    <n v="947"/>
    <x v="596"/>
    <x v="595"/>
  </r>
  <r>
    <x v="2"/>
    <x v="0"/>
    <n v="3"/>
    <x v="2"/>
    <x v="2"/>
    <n v="288"/>
    <n v="841"/>
    <n v="759"/>
    <x v="597"/>
    <x v="596"/>
  </r>
  <r>
    <x v="2"/>
    <x v="0"/>
    <n v="3"/>
    <x v="2"/>
    <x v="3"/>
    <n v="126"/>
    <n v="687"/>
    <n v="477"/>
    <x v="598"/>
    <x v="597"/>
  </r>
  <r>
    <x v="2"/>
    <x v="0"/>
    <n v="3"/>
    <x v="2"/>
    <x v="4"/>
    <n v="210"/>
    <n v="934"/>
    <n v="810"/>
    <x v="599"/>
    <x v="598"/>
  </r>
  <r>
    <x v="2"/>
    <x v="0"/>
    <n v="3"/>
    <x v="2"/>
    <x v="5"/>
    <n v="136"/>
    <n v="1000"/>
    <n v="827"/>
    <x v="600"/>
    <x v="599"/>
  </r>
  <r>
    <x v="2"/>
    <x v="0"/>
    <n v="3"/>
    <x v="2"/>
    <x v="6"/>
    <n v="210"/>
    <n v="1204"/>
    <n v="1051"/>
    <x v="601"/>
    <x v="600"/>
  </r>
  <r>
    <x v="2"/>
    <x v="0"/>
    <n v="3"/>
    <x v="2"/>
    <x v="7"/>
    <n v="238"/>
    <n v="1105"/>
    <n v="964"/>
    <x v="602"/>
    <x v="601"/>
  </r>
  <r>
    <x v="2"/>
    <x v="0"/>
    <n v="3"/>
    <x v="2"/>
    <x v="8"/>
    <n v="234"/>
    <n v="1019"/>
    <n v="888"/>
    <x v="603"/>
    <x v="602"/>
  </r>
  <r>
    <x v="2"/>
    <x v="0"/>
    <n v="3"/>
    <x v="2"/>
    <x v="9"/>
    <n v="392"/>
    <n v="1190"/>
    <n v="1109"/>
    <x v="604"/>
    <x v="603"/>
  </r>
  <r>
    <x v="2"/>
    <x v="0"/>
    <n v="3"/>
    <x v="2"/>
    <x v="10"/>
    <n v="281"/>
    <n v="1396"/>
    <n v="1287"/>
    <x v="605"/>
    <x v="604"/>
  </r>
  <r>
    <x v="2"/>
    <x v="0"/>
    <n v="3"/>
    <x v="2"/>
    <x v="11"/>
    <n v="885"/>
    <n v="1865"/>
    <n v="1651"/>
    <x v="606"/>
    <x v="605"/>
  </r>
  <r>
    <x v="2"/>
    <x v="0"/>
    <n v="3"/>
    <x v="2"/>
    <x v="12"/>
    <n v="1026"/>
    <n v="1582"/>
    <n v="1328"/>
    <x v="607"/>
    <x v="606"/>
  </r>
  <r>
    <x v="2"/>
    <x v="0"/>
    <n v="3"/>
    <x v="2"/>
    <x v="13"/>
    <n v="1032"/>
    <n v="1328"/>
    <n v="1064"/>
    <x v="608"/>
    <x v="607"/>
  </r>
  <r>
    <x v="2"/>
    <x v="0"/>
    <n v="3"/>
    <x v="2"/>
    <x v="14"/>
    <n v="775"/>
    <n v="1139"/>
    <n v="797"/>
    <x v="609"/>
    <x v="608"/>
  </r>
  <r>
    <x v="2"/>
    <x v="0"/>
    <n v="3"/>
    <x v="2"/>
    <x v="15"/>
    <n v="534"/>
    <n v="1044"/>
    <n v="636"/>
    <x v="610"/>
    <x v="609"/>
  </r>
  <r>
    <x v="2"/>
    <x v="0"/>
    <n v="3"/>
    <x v="2"/>
    <x v="16"/>
    <n v="158"/>
    <n v="684"/>
    <n v="348"/>
    <x v="611"/>
    <x v="610"/>
  </r>
  <r>
    <x v="2"/>
    <x v="0"/>
    <n v="4"/>
    <x v="3"/>
    <x v="3"/>
    <n v="42"/>
    <n v="687"/>
    <n v="477"/>
    <x v="612"/>
    <x v="611"/>
  </r>
  <r>
    <x v="2"/>
    <x v="0"/>
    <n v="4"/>
    <x v="3"/>
    <x v="4"/>
    <n v="1088"/>
    <n v="934"/>
    <n v="810"/>
    <x v="613"/>
    <x v="612"/>
  </r>
  <r>
    <x v="2"/>
    <x v="0"/>
    <n v="4"/>
    <x v="3"/>
    <x v="5"/>
    <n v="421"/>
    <n v="1000"/>
    <n v="827"/>
    <x v="614"/>
    <x v="613"/>
  </r>
  <r>
    <x v="2"/>
    <x v="0"/>
    <n v="4"/>
    <x v="3"/>
    <x v="6"/>
    <n v="582"/>
    <n v="1204"/>
    <n v="1051"/>
    <x v="615"/>
    <x v="614"/>
  </r>
  <r>
    <x v="2"/>
    <x v="0"/>
    <n v="4"/>
    <x v="3"/>
    <x v="7"/>
    <n v="315"/>
    <n v="1105"/>
    <n v="964"/>
    <x v="616"/>
    <x v="615"/>
  </r>
  <r>
    <x v="2"/>
    <x v="0"/>
    <n v="4"/>
    <x v="3"/>
    <x v="8"/>
    <n v="1135"/>
    <n v="1019"/>
    <n v="888"/>
    <x v="617"/>
    <x v="616"/>
  </r>
  <r>
    <x v="2"/>
    <x v="0"/>
    <n v="4"/>
    <x v="3"/>
    <x v="9"/>
    <n v="1347"/>
    <n v="1190"/>
    <n v="1109"/>
    <x v="618"/>
    <x v="617"/>
  </r>
  <r>
    <x v="2"/>
    <x v="0"/>
    <n v="4"/>
    <x v="3"/>
    <x v="10"/>
    <n v="1546"/>
    <n v="1396"/>
    <n v="1287"/>
    <x v="619"/>
    <x v="618"/>
  </r>
  <r>
    <x v="2"/>
    <x v="0"/>
    <n v="4"/>
    <x v="3"/>
    <x v="11"/>
    <n v="1771"/>
    <n v="1865"/>
    <n v="1651"/>
    <x v="620"/>
    <x v="619"/>
  </r>
  <r>
    <x v="2"/>
    <x v="0"/>
    <n v="4"/>
    <x v="3"/>
    <x v="12"/>
    <n v="1849"/>
    <n v="1582"/>
    <n v="1328"/>
    <x v="621"/>
    <x v="620"/>
  </r>
  <r>
    <x v="2"/>
    <x v="0"/>
    <n v="4"/>
    <x v="3"/>
    <x v="13"/>
    <n v="628"/>
    <n v="1328"/>
    <n v="1064"/>
    <x v="622"/>
    <x v="621"/>
  </r>
  <r>
    <x v="2"/>
    <x v="0"/>
    <n v="4"/>
    <x v="3"/>
    <x v="14"/>
    <n v="128"/>
    <n v="1139"/>
    <n v="797"/>
    <x v="623"/>
    <x v="622"/>
  </r>
  <r>
    <x v="2"/>
    <x v="0"/>
    <n v="4"/>
    <x v="3"/>
    <x v="15"/>
    <n v="76"/>
    <n v="1044"/>
    <n v="636"/>
    <x v="624"/>
    <x v="623"/>
  </r>
  <r>
    <x v="2"/>
    <x v="0"/>
    <n v="4"/>
    <x v="3"/>
    <x v="16"/>
    <n v="73"/>
    <n v="684"/>
    <n v="348"/>
    <x v="625"/>
    <x v="624"/>
  </r>
  <r>
    <x v="2"/>
    <x v="0"/>
    <n v="21"/>
    <x v="4"/>
    <x v="2"/>
    <n v="26"/>
    <n v="841"/>
    <n v="759"/>
    <x v="626"/>
    <x v="625"/>
  </r>
  <r>
    <x v="2"/>
    <x v="0"/>
    <n v="21"/>
    <x v="4"/>
    <x v="3"/>
    <n v="367"/>
    <n v="687"/>
    <n v="477"/>
    <x v="627"/>
    <x v="626"/>
  </r>
  <r>
    <x v="2"/>
    <x v="0"/>
    <n v="21"/>
    <x v="4"/>
    <x v="4"/>
    <n v="602"/>
    <n v="934"/>
    <n v="810"/>
    <x v="628"/>
    <x v="627"/>
  </r>
  <r>
    <x v="2"/>
    <x v="0"/>
    <n v="21"/>
    <x v="4"/>
    <x v="5"/>
    <n v="688"/>
    <n v="1000"/>
    <n v="827"/>
    <x v="629"/>
    <x v="628"/>
  </r>
  <r>
    <x v="2"/>
    <x v="0"/>
    <n v="21"/>
    <x v="4"/>
    <x v="6"/>
    <n v="832"/>
    <n v="1204"/>
    <n v="1051"/>
    <x v="630"/>
    <x v="629"/>
  </r>
  <r>
    <x v="2"/>
    <x v="0"/>
    <n v="21"/>
    <x v="4"/>
    <x v="7"/>
    <n v="795"/>
    <n v="1105"/>
    <n v="964"/>
    <x v="631"/>
    <x v="630"/>
  </r>
  <r>
    <x v="2"/>
    <x v="0"/>
    <n v="21"/>
    <x v="4"/>
    <x v="8"/>
    <n v="606"/>
    <n v="1019"/>
    <n v="888"/>
    <x v="632"/>
    <x v="631"/>
  </r>
  <r>
    <x v="2"/>
    <x v="0"/>
    <n v="21"/>
    <x v="4"/>
    <x v="9"/>
    <n v="792"/>
    <n v="1190"/>
    <n v="1109"/>
    <x v="633"/>
    <x v="632"/>
  </r>
  <r>
    <x v="2"/>
    <x v="0"/>
    <n v="21"/>
    <x v="4"/>
    <x v="10"/>
    <n v="949"/>
    <n v="1396"/>
    <n v="1287"/>
    <x v="634"/>
    <x v="633"/>
  </r>
  <r>
    <x v="2"/>
    <x v="0"/>
    <n v="21"/>
    <x v="4"/>
    <x v="11"/>
    <n v="719"/>
    <n v="1865"/>
    <n v="1651"/>
    <x v="635"/>
    <x v="634"/>
  </r>
  <r>
    <x v="2"/>
    <x v="0"/>
    <n v="21"/>
    <x v="4"/>
    <x v="12"/>
    <n v="305"/>
    <n v="1582"/>
    <n v="1328"/>
    <x v="636"/>
    <x v="635"/>
  </r>
  <r>
    <x v="2"/>
    <x v="0"/>
    <n v="21"/>
    <x v="4"/>
    <x v="13"/>
    <n v="104"/>
    <n v="1328"/>
    <n v="1064"/>
    <x v="637"/>
    <x v="636"/>
  </r>
  <r>
    <x v="2"/>
    <x v="0"/>
    <n v="21"/>
    <x v="4"/>
    <x v="14"/>
    <n v="36"/>
    <n v="1139"/>
    <n v="797"/>
    <x v="638"/>
    <x v="637"/>
  </r>
  <r>
    <x v="2"/>
    <x v="0"/>
    <n v="21"/>
    <x v="4"/>
    <x v="15"/>
    <n v="42"/>
    <n v="1044"/>
    <n v="636"/>
    <x v="639"/>
    <x v="638"/>
  </r>
  <r>
    <x v="2"/>
    <x v="0"/>
    <n v="21"/>
    <x v="4"/>
    <x v="16"/>
    <n v="13"/>
    <n v="684"/>
    <n v="348"/>
    <x v="640"/>
    <x v="639"/>
  </r>
  <r>
    <x v="2"/>
    <x v="0"/>
    <n v="22"/>
    <x v="5"/>
    <x v="0"/>
    <n v="731"/>
    <n v="786"/>
    <n v="786"/>
    <x v="641"/>
    <x v="640"/>
  </r>
  <r>
    <x v="2"/>
    <x v="0"/>
    <n v="22"/>
    <x v="5"/>
    <x v="1"/>
    <n v="908"/>
    <n v="971"/>
    <n v="947"/>
    <x v="642"/>
    <x v="641"/>
  </r>
  <r>
    <x v="2"/>
    <x v="0"/>
    <n v="22"/>
    <x v="5"/>
    <x v="2"/>
    <n v="672"/>
    <n v="841"/>
    <n v="759"/>
    <x v="643"/>
    <x v="642"/>
  </r>
  <r>
    <x v="2"/>
    <x v="0"/>
    <n v="22"/>
    <x v="5"/>
    <x v="4"/>
    <n v="16"/>
    <n v="934"/>
    <n v="810"/>
    <x v="582"/>
    <x v="543"/>
  </r>
  <r>
    <x v="2"/>
    <x v="0"/>
    <n v="23"/>
    <x v="6"/>
    <x v="0"/>
    <n v="898"/>
    <n v="786"/>
    <n v="786"/>
    <x v="644"/>
    <x v="643"/>
  </r>
  <r>
    <x v="2"/>
    <x v="0"/>
    <n v="23"/>
    <x v="6"/>
    <x v="1"/>
    <n v="1036"/>
    <n v="971"/>
    <n v="947"/>
    <x v="645"/>
    <x v="644"/>
  </r>
  <r>
    <x v="2"/>
    <x v="0"/>
    <n v="23"/>
    <x v="6"/>
    <x v="2"/>
    <n v="749"/>
    <n v="841"/>
    <n v="759"/>
    <x v="646"/>
    <x v="645"/>
  </r>
  <r>
    <x v="2"/>
    <x v="0"/>
    <n v="23"/>
    <x v="6"/>
    <x v="3"/>
    <n v="540"/>
    <n v="687"/>
    <n v="477"/>
    <x v="647"/>
    <x v="646"/>
  </r>
  <r>
    <x v="2"/>
    <x v="0"/>
    <n v="23"/>
    <x v="6"/>
    <x v="4"/>
    <n v="852"/>
    <n v="934"/>
    <n v="810"/>
    <x v="648"/>
    <x v="647"/>
  </r>
  <r>
    <x v="2"/>
    <x v="0"/>
    <n v="23"/>
    <x v="6"/>
    <x v="5"/>
    <n v="882"/>
    <n v="1000"/>
    <n v="827"/>
    <x v="649"/>
    <x v="648"/>
  </r>
  <r>
    <x v="2"/>
    <x v="0"/>
    <n v="23"/>
    <x v="6"/>
    <x v="6"/>
    <n v="1100"/>
    <n v="1204"/>
    <n v="1051"/>
    <x v="650"/>
    <x v="649"/>
  </r>
  <r>
    <x v="2"/>
    <x v="0"/>
    <n v="23"/>
    <x v="6"/>
    <x v="7"/>
    <n v="1034"/>
    <n v="1105"/>
    <n v="964"/>
    <x v="651"/>
    <x v="650"/>
  </r>
  <r>
    <x v="2"/>
    <x v="0"/>
    <n v="23"/>
    <x v="6"/>
    <x v="8"/>
    <n v="1003"/>
    <n v="1019"/>
    <n v="888"/>
    <x v="652"/>
    <x v="651"/>
  </r>
  <r>
    <x v="2"/>
    <x v="0"/>
    <n v="23"/>
    <x v="6"/>
    <x v="9"/>
    <n v="1256"/>
    <n v="1190"/>
    <n v="1109"/>
    <x v="653"/>
    <x v="652"/>
  </r>
  <r>
    <x v="2"/>
    <x v="0"/>
    <n v="23"/>
    <x v="6"/>
    <x v="10"/>
    <n v="1479"/>
    <n v="1396"/>
    <n v="1287"/>
    <x v="654"/>
    <x v="653"/>
  </r>
  <r>
    <x v="2"/>
    <x v="0"/>
    <n v="23"/>
    <x v="6"/>
    <x v="11"/>
    <n v="1933"/>
    <n v="1865"/>
    <n v="1651"/>
    <x v="655"/>
    <x v="654"/>
  </r>
  <r>
    <x v="2"/>
    <x v="0"/>
    <n v="23"/>
    <x v="6"/>
    <x v="12"/>
    <n v="1699"/>
    <n v="1582"/>
    <n v="1328"/>
    <x v="656"/>
    <x v="655"/>
  </r>
  <r>
    <x v="2"/>
    <x v="0"/>
    <n v="23"/>
    <x v="6"/>
    <x v="13"/>
    <n v="1424"/>
    <n v="1328"/>
    <n v="1064"/>
    <x v="657"/>
    <x v="656"/>
  </r>
  <r>
    <x v="2"/>
    <x v="0"/>
    <n v="23"/>
    <x v="6"/>
    <x v="14"/>
    <n v="1059"/>
    <n v="1139"/>
    <n v="797"/>
    <x v="658"/>
    <x v="657"/>
  </r>
  <r>
    <x v="2"/>
    <x v="0"/>
    <n v="23"/>
    <x v="6"/>
    <x v="15"/>
    <n v="852"/>
    <n v="1044"/>
    <n v="636"/>
    <x v="659"/>
    <x v="658"/>
  </r>
  <r>
    <x v="2"/>
    <x v="0"/>
    <n v="23"/>
    <x v="6"/>
    <x v="16"/>
    <n v="405"/>
    <n v="684"/>
    <n v="348"/>
    <x v="660"/>
    <x v="659"/>
  </r>
  <r>
    <x v="2"/>
    <x v="0"/>
    <n v="24"/>
    <x v="7"/>
    <x v="3"/>
    <n v="63"/>
    <n v="687"/>
    <n v="477"/>
    <x v="661"/>
    <x v="660"/>
  </r>
  <r>
    <x v="2"/>
    <x v="0"/>
    <n v="24"/>
    <x v="7"/>
    <x v="4"/>
    <n v="142"/>
    <n v="934"/>
    <n v="810"/>
    <x v="662"/>
    <x v="661"/>
  </r>
  <r>
    <x v="2"/>
    <x v="0"/>
    <n v="24"/>
    <x v="7"/>
    <x v="5"/>
    <n v="147"/>
    <n v="1000"/>
    <n v="827"/>
    <x v="663"/>
    <x v="662"/>
  </r>
  <r>
    <x v="2"/>
    <x v="0"/>
    <n v="24"/>
    <x v="7"/>
    <x v="6"/>
    <n v="154"/>
    <n v="1204"/>
    <n v="1051"/>
    <x v="664"/>
    <x v="663"/>
  </r>
  <r>
    <x v="2"/>
    <x v="0"/>
    <n v="24"/>
    <x v="7"/>
    <x v="7"/>
    <n v="127"/>
    <n v="1105"/>
    <n v="964"/>
    <x v="665"/>
    <x v="664"/>
  </r>
  <r>
    <x v="2"/>
    <x v="0"/>
    <n v="24"/>
    <x v="7"/>
    <x v="8"/>
    <n v="204"/>
    <n v="1019"/>
    <n v="888"/>
    <x v="666"/>
    <x v="665"/>
  </r>
  <r>
    <x v="2"/>
    <x v="0"/>
    <n v="24"/>
    <x v="7"/>
    <x v="9"/>
    <n v="186"/>
    <n v="1190"/>
    <n v="1109"/>
    <x v="667"/>
    <x v="666"/>
  </r>
  <r>
    <x v="2"/>
    <x v="0"/>
    <n v="24"/>
    <x v="7"/>
    <x v="10"/>
    <n v="169"/>
    <n v="1396"/>
    <n v="1287"/>
    <x v="668"/>
    <x v="667"/>
  </r>
  <r>
    <x v="2"/>
    <x v="0"/>
    <n v="24"/>
    <x v="7"/>
    <x v="11"/>
    <n v="248"/>
    <n v="1865"/>
    <n v="1651"/>
    <x v="669"/>
    <x v="668"/>
  </r>
  <r>
    <x v="2"/>
    <x v="0"/>
    <n v="24"/>
    <x v="7"/>
    <x v="12"/>
    <n v="146"/>
    <n v="1582"/>
    <n v="1328"/>
    <x v="670"/>
    <x v="669"/>
  </r>
  <r>
    <x v="2"/>
    <x v="0"/>
    <n v="24"/>
    <x v="7"/>
    <x v="13"/>
    <n v="40"/>
    <n v="1328"/>
    <n v="1064"/>
    <x v="671"/>
    <x v="670"/>
  </r>
  <r>
    <x v="2"/>
    <x v="0"/>
    <n v="24"/>
    <x v="7"/>
    <x v="14"/>
    <n v="10"/>
    <n v="1139"/>
    <n v="797"/>
    <x v="672"/>
    <x v="671"/>
  </r>
  <r>
    <x v="2"/>
    <x v="0"/>
    <n v="24"/>
    <x v="7"/>
    <x v="15"/>
    <n v="10"/>
    <n v="1044"/>
    <n v="636"/>
    <x v="673"/>
    <x v="672"/>
  </r>
  <r>
    <x v="2"/>
    <x v="0"/>
    <n v="25"/>
    <x v="8"/>
    <x v="0"/>
    <n v="16"/>
    <n v="786"/>
    <n v="786"/>
    <x v="674"/>
    <x v="673"/>
  </r>
  <r>
    <x v="2"/>
    <x v="0"/>
    <n v="25"/>
    <x v="8"/>
    <x v="1"/>
    <n v="65"/>
    <n v="971"/>
    <n v="947"/>
    <x v="675"/>
    <x v="674"/>
  </r>
  <r>
    <x v="2"/>
    <x v="0"/>
    <n v="25"/>
    <x v="8"/>
    <x v="2"/>
    <n v="13"/>
    <n v="841"/>
    <n v="759"/>
    <x v="676"/>
    <x v="675"/>
  </r>
  <r>
    <x v="2"/>
    <x v="0"/>
    <n v="25"/>
    <x v="8"/>
    <x v="12"/>
    <n v="7"/>
    <n v="1582"/>
    <n v="1328"/>
    <x v="677"/>
    <x v="676"/>
  </r>
  <r>
    <x v="2"/>
    <x v="0"/>
    <n v="99"/>
    <x v="9"/>
    <x v="3"/>
    <n v="21"/>
    <n v="687"/>
    <n v="477"/>
    <x v="678"/>
    <x v="677"/>
  </r>
  <r>
    <x v="2"/>
    <x v="0"/>
    <n v="99"/>
    <x v="9"/>
    <x v="4"/>
    <n v="16"/>
    <n v="934"/>
    <n v="810"/>
    <x v="582"/>
    <x v="543"/>
  </r>
  <r>
    <x v="2"/>
    <x v="0"/>
    <n v="99"/>
    <x v="9"/>
    <x v="6"/>
    <n v="14"/>
    <n v="1204"/>
    <n v="1051"/>
    <x v="584"/>
    <x v="583"/>
  </r>
  <r>
    <x v="2"/>
    <x v="0"/>
    <n v="99"/>
    <x v="9"/>
    <x v="7"/>
    <n v="14"/>
    <n v="1105"/>
    <n v="964"/>
    <x v="679"/>
    <x v="678"/>
  </r>
  <r>
    <x v="2"/>
    <x v="0"/>
    <n v="99"/>
    <x v="9"/>
    <x v="9"/>
    <n v="13"/>
    <n v="1190"/>
    <n v="1109"/>
    <x v="680"/>
    <x v="679"/>
  </r>
  <r>
    <x v="2"/>
    <x v="0"/>
    <n v="99"/>
    <x v="9"/>
    <x v="10"/>
    <n v="57"/>
    <n v="1396"/>
    <n v="1287"/>
    <x v="681"/>
    <x v="680"/>
  </r>
  <r>
    <x v="2"/>
    <x v="0"/>
    <n v="99"/>
    <x v="9"/>
    <x v="11"/>
    <n v="38"/>
    <n v="1865"/>
    <n v="1651"/>
    <x v="682"/>
    <x v="681"/>
  </r>
  <r>
    <x v="2"/>
    <x v="0"/>
    <n v="99"/>
    <x v="9"/>
    <x v="12"/>
    <n v="7"/>
    <n v="1582"/>
    <n v="1328"/>
    <x v="677"/>
    <x v="676"/>
  </r>
  <r>
    <x v="2"/>
    <x v="0"/>
    <n v="99"/>
    <x v="9"/>
    <x v="13"/>
    <n v="16"/>
    <n v="1328"/>
    <n v="1064"/>
    <x v="683"/>
    <x v="682"/>
  </r>
  <r>
    <x v="2"/>
    <x v="0"/>
    <n v="99"/>
    <x v="9"/>
    <x v="14"/>
    <n v="11"/>
    <n v="1139"/>
    <n v="797"/>
    <x v="684"/>
    <x v="683"/>
  </r>
  <r>
    <x v="2"/>
    <x v="0"/>
    <n v="99"/>
    <x v="9"/>
    <x v="15"/>
    <n v="20"/>
    <n v="1044"/>
    <n v="636"/>
    <x v="685"/>
    <x v="684"/>
  </r>
  <r>
    <x v="2"/>
    <x v="0"/>
    <m/>
    <x v="10"/>
    <x v="1"/>
    <n v="0"/>
    <n v="971"/>
    <n v="947"/>
    <x v="142"/>
    <x v="142"/>
  </r>
  <r>
    <x v="2"/>
    <x v="0"/>
    <m/>
    <x v="10"/>
    <x v="2"/>
    <n v="0"/>
    <n v="841"/>
    <n v="759"/>
    <x v="142"/>
    <x v="142"/>
  </r>
  <r>
    <x v="2"/>
    <x v="0"/>
    <m/>
    <x v="10"/>
    <x v="3"/>
    <n v="0"/>
    <n v="687"/>
    <n v="477"/>
    <x v="142"/>
    <x v="142"/>
  </r>
  <r>
    <x v="2"/>
    <x v="0"/>
    <m/>
    <x v="10"/>
    <x v="4"/>
    <n v="0"/>
    <n v="934"/>
    <n v="810"/>
    <x v="142"/>
    <x v="142"/>
  </r>
  <r>
    <x v="2"/>
    <x v="0"/>
    <m/>
    <x v="10"/>
    <x v="5"/>
    <n v="0"/>
    <n v="1000"/>
    <n v="827"/>
    <x v="142"/>
    <x v="142"/>
  </r>
  <r>
    <x v="2"/>
    <x v="0"/>
    <m/>
    <x v="10"/>
    <x v="6"/>
    <n v="0"/>
    <n v="1204"/>
    <n v="1051"/>
    <x v="142"/>
    <x v="142"/>
  </r>
  <r>
    <x v="2"/>
    <x v="0"/>
    <m/>
    <x v="10"/>
    <x v="7"/>
    <n v="0"/>
    <n v="1105"/>
    <n v="964"/>
    <x v="142"/>
    <x v="142"/>
  </r>
  <r>
    <x v="2"/>
    <x v="0"/>
    <m/>
    <x v="10"/>
    <x v="8"/>
    <n v="0"/>
    <n v="1019"/>
    <n v="888"/>
    <x v="142"/>
    <x v="142"/>
  </r>
  <r>
    <x v="2"/>
    <x v="0"/>
    <m/>
    <x v="10"/>
    <x v="9"/>
    <n v="0"/>
    <n v="1190"/>
    <n v="1109"/>
    <x v="142"/>
    <x v="142"/>
  </r>
  <r>
    <x v="2"/>
    <x v="0"/>
    <m/>
    <x v="10"/>
    <x v="10"/>
    <n v="0"/>
    <n v="1396"/>
    <n v="1287"/>
    <x v="142"/>
    <x v="142"/>
  </r>
  <r>
    <x v="2"/>
    <x v="0"/>
    <m/>
    <x v="10"/>
    <x v="11"/>
    <n v="0"/>
    <n v="1865"/>
    <n v="1651"/>
    <x v="142"/>
    <x v="142"/>
  </r>
  <r>
    <x v="2"/>
    <x v="0"/>
    <m/>
    <x v="10"/>
    <x v="12"/>
    <n v="0"/>
    <n v="1582"/>
    <n v="1328"/>
    <x v="142"/>
    <x v="142"/>
  </r>
  <r>
    <x v="2"/>
    <x v="0"/>
    <m/>
    <x v="10"/>
    <x v="13"/>
    <n v="0"/>
    <n v="1328"/>
    <n v="1064"/>
    <x v="142"/>
    <x v="142"/>
  </r>
  <r>
    <x v="2"/>
    <x v="0"/>
    <m/>
    <x v="10"/>
    <x v="14"/>
    <n v="0"/>
    <n v="1139"/>
    <n v="797"/>
    <x v="142"/>
    <x v="142"/>
  </r>
  <r>
    <x v="2"/>
    <x v="0"/>
    <m/>
    <x v="10"/>
    <x v="15"/>
    <n v="0"/>
    <n v="1044"/>
    <n v="636"/>
    <x v="142"/>
    <x v="142"/>
  </r>
  <r>
    <x v="2"/>
    <x v="0"/>
    <m/>
    <x v="10"/>
    <x v="16"/>
    <n v="0"/>
    <n v="684"/>
    <n v="348"/>
    <x v="142"/>
    <x v="142"/>
  </r>
  <r>
    <x v="2"/>
    <x v="1"/>
    <n v="1"/>
    <x v="0"/>
    <x v="0"/>
    <n v="36"/>
    <n v="712"/>
    <n v="680"/>
    <x v="686"/>
    <x v="685"/>
  </r>
  <r>
    <x v="2"/>
    <x v="1"/>
    <n v="1"/>
    <x v="0"/>
    <x v="1"/>
    <n v="30"/>
    <n v="833"/>
    <n v="815"/>
    <x v="687"/>
    <x v="686"/>
  </r>
  <r>
    <x v="2"/>
    <x v="1"/>
    <n v="1"/>
    <x v="0"/>
    <x v="2"/>
    <n v="16"/>
    <n v="858"/>
    <n v="812"/>
    <x v="688"/>
    <x v="687"/>
  </r>
  <r>
    <x v="2"/>
    <x v="1"/>
    <n v="1"/>
    <x v="0"/>
    <x v="3"/>
    <n v="260"/>
    <n v="745"/>
    <n v="624"/>
    <x v="689"/>
    <x v="688"/>
  </r>
  <r>
    <x v="2"/>
    <x v="1"/>
    <n v="1"/>
    <x v="0"/>
    <x v="4"/>
    <n v="255"/>
    <n v="824"/>
    <n v="661"/>
    <x v="690"/>
    <x v="689"/>
  </r>
  <r>
    <x v="2"/>
    <x v="1"/>
    <n v="1"/>
    <x v="0"/>
    <x v="5"/>
    <n v="338"/>
    <n v="961"/>
    <n v="786"/>
    <x v="691"/>
    <x v="690"/>
  </r>
  <r>
    <x v="2"/>
    <x v="1"/>
    <n v="1"/>
    <x v="0"/>
    <x v="6"/>
    <n v="345"/>
    <n v="1153"/>
    <n v="975"/>
    <x v="692"/>
    <x v="691"/>
  </r>
  <r>
    <x v="2"/>
    <x v="1"/>
    <n v="1"/>
    <x v="0"/>
    <x v="7"/>
    <n v="338"/>
    <n v="1119"/>
    <n v="991"/>
    <x v="693"/>
    <x v="692"/>
  </r>
  <r>
    <x v="2"/>
    <x v="1"/>
    <n v="1"/>
    <x v="0"/>
    <x v="8"/>
    <n v="417"/>
    <n v="1032"/>
    <n v="938"/>
    <x v="694"/>
    <x v="693"/>
  </r>
  <r>
    <x v="2"/>
    <x v="1"/>
    <n v="1"/>
    <x v="0"/>
    <x v="9"/>
    <n v="537"/>
    <n v="1230"/>
    <n v="1044"/>
    <x v="695"/>
    <x v="694"/>
  </r>
  <r>
    <x v="2"/>
    <x v="1"/>
    <n v="1"/>
    <x v="0"/>
    <x v="10"/>
    <n v="717"/>
    <n v="1509"/>
    <n v="1246"/>
    <x v="696"/>
    <x v="695"/>
  </r>
  <r>
    <x v="2"/>
    <x v="1"/>
    <n v="1"/>
    <x v="0"/>
    <x v="11"/>
    <n v="910"/>
    <n v="1901"/>
    <n v="1479"/>
    <x v="697"/>
    <x v="696"/>
  </r>
  <r>
    <x v="2"/>
    <x v="1"/>
    <n v="1"/>
    <x v="0"/>
    <x v="12"/>
    <n v="808"/>
    <n v="1752"/>
    <n v="1328"/>
    <x v="698"/>
    <x v="697"/>
  </r>
  <r>
    <x v="2"/>
    <x v="1"/>
    <n v="1"/>
    <x v="0"/>
    <x v="13"/>
    <n v="707"/>
    <n v="1612"/>
    <n v="1086"/>
    <x v="699"/>
    <x v="698"/>
  </r>
  <r>
    <x v="2"/>
    <x v="1"/>
    <n v="1"/>
    <x v="0"/>
    <x v="14"/>
    <n v="586"/>
    <n v="1663"/>
    <n v="899"/>
    <x v="700"/>
    <x v="699"/>
  </r>
  <r>
    <x v="2"/>
    <x v="1"/>
    <n v="1"/>
    <x v="0"/>
    <x v="15"/>
    <n v="203"/>
    <n v="1577"/>
    <n v="458"/>
    <x v="701"/>
    <x v="700"/>
  </r>
  <r>
    <x v="2"/>
    <x v="1"/>
    <n v="1"/>
    <x v="0"/>
    <x v="16"/>
    <n v="180"/>
    <n v="1746"/>
    <n v="408"/>
    <x v="702"/>
    <x v="701"/>
  </r>
  <r>
    <x v="2"/>
    <x v="1"/>
    <n v="2"/>
    <x v="1"/>
    <x v="0"/>
    <n v="17"/>
    <n v="712"/>
    <n v="680"/>
    <x v="703"/>
    <x v="702"/>
  </r>
  <r>
    <x v="2"/>
    <x v="1"/>
    <n v="2"/>
    <x v="1"/>
    <x v="2"/>
    <n v="16"/>
    <n v="858"/>
    <n v="812"/>
    <x v="688"/>
    <x v="687"/>
  </r>
  <r>
    <x v="2"/>
    <x v="1"/>
    <n v="2"/>
    <x v="1"/>
    <x v="3"/>
    <n v="20"/>
    <n v="745"/>
    <n v="624"/>
    <x v="704"/>
    <x v="703"/>
  </r>
  <r>
    <x v="2"/>
    <x v="1"/>
    <n v="2"/>
    <x v="1"/>
    <x v="4"/>
    <n v="24"/>
    <n v="824"/>
    <n v="661"/>
    <x v="705"/>
    <x v="704"/>
  </r>
  <r>
    <x v="2"/>
    <x v="1"/>
    <n v="2"/>
    <x v="1"/>
    <x v="5"/>
    <n v="35"/>
    <n v="961"/>
    <n v="786"/>
    <x v="706"/>
    <x v="705"/>
  </r>
  <r>
    <x v="2"/>
    <x v="1"/>
    <n v="2"/>
    <x v="1"/>
    <x v="6"/>
    <n v="53"/>
    <n v="1153"/>
    <n v="975"/>
    <x v="707"/>
    <x v="706"/>
  </r>
  <r>
    <x v="2"/>
    <x v="1"/>
    <n v="2"/>
    <x v="1"/>
    <x v="7"/>
    <n v="58"/>
    <n v="1119"/>
    <n v="991"/>
    <x v="708"/>
    <x v="707"/>
  </r>
  <r>
    <x v="2"/>
    <x v="1"/>
    <n v="2"/>
    <x v="1"/>
    <x v="8"/>
    <n v="99"/>
    <n v="1032"/>
    <n v="938"/>
    <x v="709"/>
    <x v="708"/>
  </r>
  <r>
    <x v="2"/>
    <x v="1"/>
    <n v="2"/>
    <x v="1"/>
    <x v="9"/>
    <n v="36"/>
    <n v="1230"/>
    <n v="1044"/>
    <x v="710"/>
    <x v="709"/>
  </r>
  <r>
    <x v="2"/>
    <x v="1"/>
    <n v="2"/>
    <x v="1"/>
    <x v="10"/>
    <n v="123"/>
    <n v="1509"/>
    <n v="1246"/>
    <x v="711"/>
    <x v="710"/>
  </r>
  <r>
    <x v="2"/>
    <x v="1"/>
    <n v="2"/>
    <x v="1"/>
    <x v="11"/>
    <n v="169"/>
    <n v="1901"/>
    <n v="1479"/>
    <x v="712"/>
    <x v="711"/>
  </r>
  <r>
    <x v="2"/>
    <x v="1"/>
    <n v="2"/>
    <x v="1"/>
    <x v="12"/>
    <n v="208"/>
    <n v="1752"/>
    <n v="1328"/>
    <x v="713"/>
    <x v="712"/>
  </r>
  <r>
    <x v="2"/>
    <x v="1"/>
    <n v="2"/>
    <x v="1"/>
    <x v="13"/>
    <n v="258"/>
    <n v="1612"/>
    <n v="1086"/>
    <x v="714"/>
    <x v="713"/>
  </r>
  <r>
    <x v="2"/>
    <x v="1"/>
    <n v="2"/>
    <x v="1"/>
    <x v="14"/>
    <n v="208"/>
    <n v="1663"/>
    <n v="899"/>
    <x v="715"/>
    <x v="714"/>
  </r>
  <r>
    <x v="2"/>
    <x v="1"/>
    <n v="2"/>
    <x v="1"/>
    <x v="15"/>
    <n v="222"/>
    <n v="1577"/>
    <n v="458"/>
    <x v="716"/>
    <x v="715"/>
  </r>
  <r>
    <x v="2"/>
    <x v="1"/>
    <n v="2"/>
    <x v="1"/>
    <x v="16"/>
    <n v="178"/>
    <n v="1746"/>
    <n v="408"/>
    <x v="717"/>
    <x v="716"/>
  </r>
  <r>
    <x v="2"/>
    <x v="1"/>
    <n v="3"/>
    <x v="2"/>
    <x v="0"/>
    <n v="224"/>
    <n v="712"/>
    <n v="680"/>
    <x v="718"/>
    <x v="717"/>
  </r>
  <r>
    <x v="2"/>
    <x v="1"/>
    <n v="3"/>
    <x v="2"/>
    <x v="1"/>
    <n v="302"/>
    <n v="833"/>
    <n v="815"/>
    <x v="719"/>
    <x v="718"/>
  </r>
  <r>
    <x v="2"/>
    <x v="1"/>
    <n v="3"/>
    <x v="2"/>
    <x v="2"/>
    <n v="90"/>
    <n v="858"/>
    <n v="812"/>
    <x v="720"/>
    <x v="719"/>
  </r>
  <r>
    <x v="2"/>
    <x v="1"/>
    <n v="3"/>
    <x v="2"/>
    <x v="3"/>
    <n v="224"/>
    <n v="745"/>
    <n v="624"/>
    <x v="721"/>
    <x v="720"/>
  </r>
  <r>
    <x v="2"/>
    <x v="1"/>
    <n v="3"/>
    <x v="2"/>
    <x v="4"/>
    <n v="220"/>
    <n v="824"/>
    <n v="661"/>
    <x v="722"/>
    <x v="721"/>
  </r>
  <r>
    <x v="2"/>
    <x v="1"/>
    <n v="3"/>
    <x v="2"/>
    <x v="5"/>
    <n v="724"/>
    <n v="961"/>
    <n v="786"/>
    <x v="723"/>
    <x v="722"/>
  </r>
  <r>
    <x v="2"/>
    <x v="1"/>
    <n v="3"/>
    <x v="2"/>
    <x v="6"/>
    <n v="818"/>
    <n v="1153"/>
    <n v="975"/>
    <x v="724"/>
    <x v="723"/>
  </r>
  <r>
    <x v="2"/>
    <x v="1"/>
    <n v="3"/>
    <x v="2"/>
    <x v="7"/>
    <n v="581"/>
    <n v="1119"/>
    <n v="991"/>
    <x v="725"/>
    <x v="724"/>
  </r>
  <r>
    <x v="2"/>
    <x v="1"/>
    <n v="3"/>
    <x v="2"/>
    <x v="8"/>
    <n v="497"/>
    <n v="1032"/>
    <n v="938"/>
    <x v="726"/>
    <x v="725"/>
  </r>
  <r>
    <x v="2"/>
    <x v="1"/>
    <n v="3"/>
    <x v="2"/>
    <x v="9"/>
    <n v="489"/>
    <n v="1230"/>
    <n v="1044"/>
    <x v="727"/>
    <x v="726"/>
  </r>
  <r>
    <x v="2"/>
    <x v="1"/>
    <n v="3"/>
    <x v="2"/>
    <x v="10"/>
    <n v="354"/>
    <n v="1509"/>
    <n v="1246"/>
    <x v="728"/>
    <x v="727"/>
  </r>
  <r>
    <x v="2"/>
    <x v="1"/>
    <n v="3"/>
    <x v="2"/>
    <x v="11"/>
    <n v="1032"/>
    <n v="1901"/>
    <n v="1479"/>
    <x v="729"/>
    <x v="728"/>
  </r>
  <r>
    <x v="2"/>
    <x v="1"/>
    <n v="3"/>
    <x v="2"/>
    <x v="12"/>
    <n v="1000"/>
    <n v="1752"/>
    <n v="1328"/>
    <x v="730"/>
    <x v="729"/>
  </r>
  <r>
    <x v="2"/>
    <x v="1"/>
    <n v="3"/>
    <x v="2"/>
    <x v="13"/>
    <n v="990"/>
    <n v="1612"/>
    <n v="1086"/>
    <x v="731"/>
    <x v="730"/>
  </r>
  <r>
    <x v="2"/>
    <x v="1"/>
    <n v="3"/>
    <x v="2"/>
    <x v="14"/>
    <n v="744"/>
    <n v="1663"/>
    <n v="899"/>
    <x v="732"/>
    <x v="731"/>
  </r>
  <r>
    <x v="2"/>
    <x v="1"/>
    <n v="3"/>
    <x v="2"/>
    <x v="15"/>
    <n v="250"/>
    <n v="1577"/>
    <n v="458"/>
    <x v="733"/>
    <x v="732"/>
  </r>
  <r>
    <x v="2"/>
    <x v="1"/>
    <n v="3"/>
    <x v="2"/>
    <x v="16"/>
    <n v="256"/>
    <n v="1746"/>
    <n v="408"/>
    <x v="734"/>
    <x v="733"/>
  </r>
  <r>
    <x v="2"/>
    <x v="1"/>
    <n v="4"/>
    <x v="3"/>
    <x v="3"/>
    <n v="20"/>
    <n v="745"/>
    <n v="624"/>
    <x v="704"/>
    <x v="703"/>
  </r>
  <r>
    <x v="2"/>
    <x v="1"/>
    <n v="4"/>
    <x v="3"/>
    <x v="4"/>
    <n v="132"/>
    <n v="824"/>
    <n v="661"/>
    <x v="735"/>
    <x v="734"/>
  </r>
  <r>
    <x v="2"/>
    <x v="1"/>
    <n v="4"/>
    <x v="3"/>
    <x v="5"/>
    <n v="65"/>
    <n v="961"/>
    <n v="786"/>
    <x v="736"/>
    <x v="735"/>
  </r>
  <r>
    <x v="2"/>
    <x v="1"/>
    <n v="4"/>
    <x v="3"/>
    <x v="6"/>
    <n v="78"/>
    <n v="1153"/>
    <n v="975"/>
    <x v="737"/>
    <x v="736"/>
  </r>
  <r>
    <x v="2"/>
    <x v="1"/>
    <n v="4"/>
    <x v="3"/>
    <x v="7"/>
    <n v="182"/>
    <n v="1119"/>
    <n v="991"/>
    <x v="738"/>
    <x v="737"/>
  </r>
  <r>
    <x v="2"/>
    <x v="1"/>
    <n v="4"/>
    <x v="3"/>
    <x v="8"/>
    <n v="119"/>
    <n v="1032"/>
    <n v="938"/>
    <x v="739"/>
    <x v="738"/>
  </r>
  <r>
    <x v="2"/>
    <x v="1"/>
    <n v="4"/>
    <x v="3"/>
    <x v="9"/>
    <n v="129"/>
    <n v="1230"/>
    <n v="1044"/>
    <x v="740"/>
    <x v="739"/>
  </r>
  <r>
    <x v="2"/>
    <x v="1"/>
    <n v="4"/>
    <x v="3"/>
    <x v="10"/>
    <n v="526"/>
    <n v="1509"/>
    <n v="1246"/>
    <x v="741"/>
    <x v="740"/>
  </r>
  <r>
    <x v="2"/>
    <x v="1"/>
    <n v="4"/>
    <x v="3"/>
    <x v="11"/>
    <n v="436"/>
    <n v="1901"/>
    <n v="1479"/>
    <x v="742"/>
    <x v="741"/>
  </r>
  <r>
    <x v="2"/>
    <x v="1"/>
    <n v="4"/>
    <x v="3"/>
    <x v="12"/>
    <n v="591"/>
    <n v="1752"/>
    <n v="1328"/>
    <x v="743"/>
    <x v="742"/>
  </r>
  <r>
    <x v="2"/>
    <x v="1"/>
    <n v="4"/>
    <x v="3"/>
    <x v="13"/>
    <n v="32"/>
    <n v="1612"/>
    <n v="1086"/>
    <x v="744"/>
    <x v="743"/>
  </r>
  <r>
    <x v="2"/>
    <x v="1"/>
    <n v="4"/>
    <x v="3"/>
    <x v="14"/>
    <n v="123"/>
    <n v="1663"/>
    <n v="899"/>
    <x v="745"/>
    <x v="744"/>
  </r>
  <r>
    <x v="2"/>
    <x v="1"/>
    <n v="4"/>
    <x v="3"/>
    <x v="15"/>
    <n v="73"/>
    <n v="1577"/>
    <n v="458"/>
    <x v="746"/>
    <x v="745"/>
  </r>
  <r>
    <x v="2"/>
    <x v="1"/>
    <n v="21"/>
    <x v="4"/>
    <x v="2"/>
    <n v="58"/>
    <n v="858"/>
    <n v="812"/>
    <x v="747"/>
    <x v="746"/>
  </r>
  <r>
    <x v="2"/>
    <x v="1"/>
    <n v="21"/>
    <x v="4"/>
    <x v="3"/>
    <n v="362"/>
    <n v="745"/>
    <n v="624"/>
    <x v="748"/>
    <x v="747"/>
  </r>
  <r>
    <x v="2"/>
    <x v="1"/>
    <n v="21"/>
    <x v="4"/>
    <x v="4"/>
    <n v="485"/>
    <n v="824"/>
    <n v="661"/>
    <x v="749"/>
    <x v="748"/>
  </r>
  <r>
    <x v="2"/>
    <x v="1"/>
    <n v="21"/>
    <x v="4"/>
    <x v="5"/>
    <n v="353"/>
    <n v="961"/>
    <n v="786"/>
    <x v="750"/>
    <x v="749"/>
  </r>
  <r>
    <x v="2"/>
    <x v="1"/>
    <n v="21"/>
    <x v="4"/>
    <x v="6"/>
    <n v="553"/>
    <n v="1153"/>
    <n v="975"/>
    <x v="751"/>
    <x v="750"/>
  </r>
  <r>
    <x v="2"/>
    <x v="1"/>
    <n v="21"/>
    <x v="4"/>
    <x v="7"/>
    <n v="576"/>
    <n v="1119"/>
    <n v="991"/>
    <x v="752"/>
    <x v="751"/>
  </r>
  <r>
    <x v="2"/>
    <x v="1"/>
    <n v="21"/>
    <x v="4"/>
    <x v="8"/>
    <n v="519"/>
    <n v="1032"/>
    <n v="938"/>
    <x v="753"/>
    <x v="752"/>
  </r>
  <r>
    <x v="2"/>
    <x v="1"/>
    <n v="21"/>
    <x v="4"/>
    <x v="9"/>
    <n v="660"/>
    <n v="1230"/>
    <n v="1044"/>
    <x v="754"/>
    <x v="753"/>
  </r>
  <r>
    <x v="2"/>
    <x v="1"/>
    <n v="21"/>
    <x v="4"/>
    <x v="10"/>
    <n v="678"/>
    <n v="1509"/>
    <n v="1246"/>
    <x v="755"/>
    <x v="754"/>
  </r>
  <r>
    <x v="2"/>
    <x v="1"/>
    <n v="21"/>
    <x v="4"/>
    <x v="11"/>
    <n v="413"/>
    <n v="1901"/>
    <n v="1479"/>
    <x v="756"/>
    <x v="755"/>
  </r>
  <r>
    <x v="2"/>
    <x v="1"/>
    <n v="21"/>
    <x v="4"/>
    <x v="12"/>
    <n v="184"/>
    <n v="1752"/>
    <n v="1328"/>
    <x v="757"/>
    <x v="756"/>
  </r>
  <r>
    <x v="2"/>
    <x v="1"/>
    <n v="21"/>
    <x v="4"/>
    <x v="13"/>
    <n v="93"/>
    <n v="1612"/>
    <n v="1086"/>
    <x v="758"/>
    <x v="757"/>
  </r>
  <r>
    <x v="2"/>
    <x v="1"/>
    <n v="21"/>
    <x v="4"/>
    <x v="14"/>
    <n v="23"/>
    <n v="1663"/>
    <n v="899"/>
    <x v="759"/>
    <x v="758"/>
  </r>
  <r>
    <x v="2"/>
    <x v="1"/>
    <n v="21"/>
    <x v="4"/>
    <x v="15"/>
    <n v="50"/>
    <n v="1577"/>
    <n v="458"/>
    <x v="760"/>
    <x v="759"/>
  </r>
  <r>
    <x v="2"/>
    <x v="1"/>
    <n v="22"/>
    <x v="5"/>
    <x v="0"/>
    <n v="614"/>
    <n v="712"/>
    <n v="680"/>
    <x v="761"/>
    <x v="760"/>
  </r>
  <r>
    <x v="2"/>
    <x v="1"/>
    <n v="22"/>
    <x v="5"/>
    <x v="1"/>
    <n v="766"/>
    <n v="833"/>
    <n v="815"/>
    <x v="762"/>
    <x v="761"/>
  </r>
  <r>
    <x v="2"/>
    <x v="1"/>
    <n v="22"/>
    <x v="5"/>
    <x v="2"/>
    <n v="754"/>
    <n v="858"/>
    <n v="812"/>
    <x v="763"/>
    <x v="762"/>
  </r>
  <r>
    <x v="2"/>
    <x v="1"/>
    <n v="22"/>
    <x v="5"/>
    <x v="3"/>
    <n v="54"/>
    <n v="745"/>
    <n v="624"/>
    <x v="764"/>
    <x v="763"/>
  </r>
  <r>
    <x v="2"/>
    <x v="1"/>
    <n v="23"/>
    <x v="6"/>
    <x v="0"/>
    <n v="766"/>
    <n v="712"/>
    <n v="680"/>
    <x v="765"/>
    <x v="764"/>
  </r>
  <r>
    <x v="2"/>
    <x v="1"/>
    <n v="23"/>
    <x v="6"/>
    <x v="1"/>
    <n v="971"/>
    <n v="833"/>
    <n v="815"/>
    <x v="766"/>
    <x v="765"/>
  </r>
  <r>
    <x v="2"/>
    <x v="1"/>
    <n v="23"/>
    <x v="6"/>
    <x v="2"/>
    <n v="865"/>
    <n v="858"/>
    <n v="812"/>
    <x v="767"/>
    <x v="766"/>
  </r>
  <r>
    <x v="2"/>
    <x v="1"/>
    <n v="23"/>
    <x v="6"/>
    <x v="3"/>
    <n v="718"/>
    <n v="745"/>
    <n v="624"/>
    <x v="768"/>
    <x v="767"/>
  </r>
  <r>
    <x v="2"/>
    <x v="1"/>
    <n v="23"/>
    <x v="6"/>
    <x v="4"/>
    <n v="756"/>
    <n v="824"/>
    <n v="661"/>
    <x v="769"/>
    <x v="768"/>
  </r>
  <r>
    <x v="2"/>
    <x v="1"/>
    <n v="23"/>
    <x v="6"/>
    <x v="5"/>
    <n v="928"/>
    <n v="961"/>
    <n v="786"/>
    <x v="770"/>
    <x v="769"/>
  </r>
  <r>
    <x v="2"/>
    <x v="1"/>
    <n v="23"/>
    <x v="6"/>
    <x v="6"/>
    <n v="1307"/>
    <n v="1153"/>
    <n v="975"/>
    <x v="771"/>
    <x v="770"/>
  </r>
  <r>
    <x v="2"/>
    <x v="1"/>
    <n v="23"/>
    <x v="6"/>
    <x v="7"/>
    <n v="1195"/>
    <n v="1119"/>
    <n v="991"/>
    <x v="772"/>
    <x v="771"/>
  </r>
  <r>
    <x v="2"/>
    <x v="1"/>
    <n v="23"/>
    <x v="6"/>
    <x v="8"/>
    <n v="1192"/>
    <n v="1032"/>
    <n v="938"/>
    <x v="773"/>
    <x v="772"/>
  </r>
  <r>
    <x v="2"/>
    <x v="1"/>
    <n v="23"/>
    <x v="6"/>
    <x v="9"/>
    <n v="1314"/>
    <n v="1230"/>
    <n v="1044"/>
    <x v="774"/>
    <x v="773"/>
  </r>
  <r>
    <x v="2"/>
    <x v="1"/>
    <n v="23"/>
    <x v="6"/>
    <x v="10"/>
    <n v="1387"/>
    <n v="1509"/>
    <n v="1246"/>
    <x v="775"/>
    <x v="774"/>
  </r>
  <r>
    <x v="2"/>
    <x v="1"/>
    <n v="23"/>
    <x v="6"/>
    <x v="11"/>
    <n v="1764"/>
    <n v="1901"/>
    <n v="1479"/>
    <x v="776"/>
    <x v="775"/>
  </r>
  <r>
    <x v="2"/>
    <x v="1"/>
    <n v="23"/>
    <x v="6"/>
    <x v="12"/>
    <n v="1688"/>
    <n v="1752"/>
    <n v="1328"/>
    <x v="777"/>
    <x v="776"/>
  </r>
  <r>
    <x v="2"/>
    <x v="1"/>
    <n v="23"/>
    <x v="6"/>
    <x v="13"/>
    <n v="1449"/>
    <n v="1612"/>
    <n v="1086"/>
    <x v="778"/>
    <x v="777"/>
  </r>
  <r>
    <x v="2"/>
    <x v="1"/>
    <n v="23"/>
    <x v="6"/>
    <x v="14"/>
    <n v="1165"/>
    <n v="1663"/>
    <n v="899"/>
    <x v="779"/>
    <x v="778"/>
  </r>
  <r>
    <x v="2"/>
    <x v="1"/>
    <n v="23"/>
    <x v="6"/>
    <x v="15"/>
    <n v="507"/>
    <n v="1577"/>
    <n v="458"/>
    <x v="780"/>
    <x v="779"/>
  </r>
  <r>
    <x v="2"/>
    <x v="1"/>
    <n v="23"/>
    <x v="6"/>
    <x v="16"/>
    <n v="447"/>
    <n v="1746"/>
    <n v="408"/>
    <x v="781"/>
    <x v="780"/>
  </r>
  <r>
    <x v="2"/>
    <x v="1"/>
    <n v="24"/>
    <x v="7"/>
    <x v="3"/>
    <n v="87"/>
    <n v="745"/>
    <n v="624"/>
    <x v="782"/>
    <x v="781"/>
  </r>
  <r>
    <x v="2"/>
    <x v="1"/>
    <n v="24"/>
    <x v="7"/>
    <x v="4"/>
    <n v="82"/>
    <n v="824"/>
    <n v="661"/>
    <x v="783"/>
    <x v="782"/>
  </r>
  <r>
    <x v="2"/>
    <x v="1"/>
    <n v="24"/>
    <x v="7"/>
    <x v="5"/>
    <n v="144"/>
    <n v="961"/>
    <n v="786"/>
    <x v="784"/>
    <x v="783"/>
  </r>
  <r>
    <x v="2"/>
    <x v="1"/>
    <n v="24"/>
    <x v="7"/>
    <x v="6"/>
    <n v="153"/>
    <n v="1153"/>
    <n v="975"/>
    <x v="785"/>
    <x v="784"/>
  </r>
  <r>
    <x v="2"/>
    <x v="1"/>
    <n v="24"/>
    <x v="7"/>
    <x v="7"/>
    <n v="208"/>
    <n v="1119"/>
    <n v="991"/>
    <x v="786"/>
    <x v="785"/>
  </r>
  <r>
    <x v="2"/>
    <x v="1"/>
    <n v="24"/>
    <x v="7"/>
    <x v="8"/>
    <n v="205"/>
    <n v="1032"/>
    <n v="938"/>
    <x v="787"/>
    <x v="786"/>
  </r>
  <r>
    <x v="2"/>
    <x v="1"/>
    <n v="24"/>
    <x v="7"/>
    <x v="9"/>
    <n v="141"/>
    <n v="1230"/>
    <n v="1044"/>
    <x v="788"/>
    <x v="787"/>
  </r>
  <r>
    <x v="2"/>
    <x v="1"/>
    <n v="24"/>
    <x v="7"/>
    <x v="10"/>
    <n v="150"/>
    <n v="1509"/>
    <n v="1246"/>
    <x v="789"/>
    <x v="788"/>
  </r>
  <r>
    <x v="2"/>
    <x v="1"/>
    <n v="24"/>
    <x v="7"/>
    <x v="11"/>
    <n v="68"/>
    <n v="1901"/>
    <n v="1479"/>
    <x v="790"/>
    <x v="789"/>
  </r>
  <r>
    <x v="2"/>
    <x v="1"/>
    <n v="24"/>
    <x v="7"/>
    <x v="12"/>
    <n v="48"/>
    <n v="1752"/>
    <n v="1328"/>
    <x v="791"/>
    <x v="790"/>
  </r>
  <r>
    <x v="2"/>
    <x v="1"/>
    <n v="24"/>
    <x v="7"/>
    <x v="13"/>
    <n v="42"/>
    <n v="1612"/>
    <n v="1086"/>
    <x v="792"/>
    <x v="791"/>
  </r>
  <r>
    <x v="2"/>
    <x v="1"/>
    <n v="24"/>
    <x v="7"/>
    <x v="14"/>
    <n v="12"/>
    <n v="1663"/>
    <n v="899"/>
    <x v="793"/>
    <x v="792"/>
  </r>
  <r>
    <x v="2"/>
    <x v="1"/>
    <n v="24"/>
    <x v="7"/>
    <x v="15"/>
    <n v="13"/>
    <n v="1577"/>
    <n v="458"/>
    <x v="794"/>
    <x v="793"/>
  </r>
  <r>
    <x v="2"/>
    <x v="1"/>
    <n v="25"/>
    <x v="8"/>
    <x v="1"/>
    <n v="67"/>
    <n v="833"/>
    <n v="815"/>
    <x v="795"/>
    <x v="794"/>
  </r>
  <r>
    <x v="2"/>
    <x v="1"/>
    <n v="25"/>
    <x v="8"/>
    <x v="2"/>
    <n v="21"/>
    <n v="858"/>
    <n v="812"/>
    <x v="796"/>
    <x v="795"/>
  </r>
  <r>
    <x v="2"/>
    <x v="1"/>
    <n v="99"/>
    <x v="9"/>
    <x v="1"/>
    <n v="36"/>
    <n v="833"/>
    <n v="815"/>
    <x v="797"/>
    <x v="796"/>
  </r>
  <r>
    <x v="2"/>
    <x v="1"/>
    <n v="99"/>
    <x v="9"/>
    <x v="3"/>
    <n v="54"/>
    <n v="745"/>
    <n v="624"/>
    <x v="764"/>
    <x v="763"/>
  </r>
  <r>
    <x v="2"/>
    <x v="1"/>
    <n v="99"/>
    <x v="9"/>
    <x v="4"/>
    <n v="12"/>
    <n v="824"/>
    <n v="661"/>
    <x v="798"/>
    <x v="797"/>
  </r>
  <r>
    <x v="2"/>
    <x v="1"/>
    <n v="99"/>
    <x v="9"/>
    <x v="6"/>
    <n v="15"/>
    <n v="1153"/>
    <n v="975"/>
    <x v="799"/>
    <x v="798"/>
  </r>
  <r>
    <x v="2"/>
    <x v="1"/>
    <n v="99"/>
    <x v="9"/>
    <x v="8"/>
    <n v="58"/>
    <n v="1032"/>
    <n v="938"/>
    <x v="800"/>
    <x v="799"/>
  </r>
  <r>
    <x v="2"/>
    <x v="1"/>
    <n v="99"/>
    <x v="9"/>
    <x v="9"/>
    <n v="9"/>
    <n v="1230"/>
    <n v="1044"/>
    <x v="801"/>
    <x v="800"/>
  </r>
  <r>
    <x v="2"/>
    <x v="1"/>
    <n v="99"/>
    <x v="9"/>
    <x v="10"/>
    <n v="36"/>
    <n v="1509"/>
    <n v="1246"/>
    <x v="802"/>
    <x v="801"/>
  </r>
  <r>
    <x v="2"/>
    <x v="1"/>
    <n v="99"/>
    <x v="9"/>
    <x v="11"/>
    <n v="37"/>
    <n v="1901"/>
    <n v="1479"/>
    <x v="803"/>
    <x v="802"/>
  </r>
  <r>
    <x v="2"/>
    <x v="1"/>
    <n v="99"/>
    <x v="9"/>
    <x v="12"/>
    <n v="24"/>
    <n v="1752"/>
    <n v="1328"/>
    <x v="804"/>
    <x v="803"/>
  </r>
  <r>
    <x v="2"/>
    <x v="1"/>
    <n v="99"/>
    <x v="9"/>
    <x v="13"/>
    <n v="24"/>
    <n v="1612"/>
    <n v="1086"/>
    <x v="805"/>
    <x v="804"/>
  </r>
  <r>
    <x v="2"/>
    <x v="1"/>
    <n v="99"/>
    <x v="9"/>
    <x v="14"/>
    <n v="12"/>
    <n v="1663"/>
    <n v="899"/>
    <x v="793"/>
    <x v="792"/>
  </r>
  <r>
    <x v="2"/>
    <x v="1"/>
    <m/>
    <x v="10"/>
    <x v="0"/>
    <n v="0"/>
    <n v="712"/>
    <n v="680"/>
    <x v="142"/>
    <x v="142"/>
  </r>
  <r>
    <x v="2"/>
    <x v="1"/>
    <m/>
    <x v="10"/>
    <x v="1"/>
    <n v="0"/>
    <n v="833"/>
    <n v="815"/>
    <x v="142"/>
    <x v="142"/>
  </r>
  <r>
    <x v="2"/>
    <x v="1"/>
    <m/>
    <x v="10"/>
    <x v="2"/>
    <n v="0"/>
    <n v="858"/>
    <n v="812"/>
    <x v="142"/>
    <x v="142"/>
  </r>
  <r>
    <x v="2"/>
    <x v="1"/>
    <m/>
    <x v="10"/>
    <x v="3"/>
    <n v="0"/>
    <n v="745"/>
    <n v="624"/>
    <x v="142"/>
    <x v="142"/>
  </r>
  <r>
    <x v="2"/>
    <x v="1"/>
    <m/>
    <x v="10"/>
    <x v="4"/>
    <n v="0"/>
    <n v="824"/>
    <n v="661"/>
    <x v="142"/>
    <x v="142"/>
  </r>
  <r>
    <x v="2"/>
    <x v="1"/>
    <m/>
    <x v="10"/>
    <x v="5"/>
    <n v="0"/>
    <n v="961"/>
    <n v="786"/>
    <x v="142"/>
    <x v="142"/>
  </r>
  <r>
    <x v="2"/>
    <x v="1"/>
    <m/>
    <x v="10"/>
    <x v="6"/>
    <n v="0"/>
    <n v="1153"/>
    <n v="975"/>
    <x v="142"/>
    <x v="142"/>
  </r>
  <r>
    <x v="2"/>
    <x v="1"/>
    <m/>
    <x v="10"/>
    <x v="7"/>
    <n v="0"/>
    <n v="1119"/>
    <n v="991"/>
    <x v="142"/>
    <x v="142"/>
  </r>
  <r>
    <x v="2"/>
    <x v="1"/>
    <m/>
    <x v="10"/>
    <x v="8"/>
    <n v="0"/>
    <n v="1032"/>
    <n v="938"/>
    <x v="142"/>
    <x v="142"/>
  </r>
  <r>
    <x v="2"/>
    <x v="1"/>
    <m/>
    <x v="10"/>
    <x v="9"/>
    <n v="0"/>
    <n v="1230"/>
    <n v="1044"/>
    <x v="142"/>
    <x v="142"/>
  </r>
  <r>
    <x v="2"/>
    <x v="1"/>
    <m/>
    <x v="10"/>
    <x v="10"/>
    <n v="0"/>
    <n v="1509"/>
    <n v="1246"/>
    <x v="142"/>
    <x v="142"/>
  </r>
  <r>
    <x v="2"/>
    <x v="1"/>
    <m/>
    <x v="10"/>
    <x v="11"/>
    <n v="0"/>
    <n v="1901"/>
    <n v="1479"/>
    <x v="142"/>
    <x v="142"/>
  </r>
  <r>
    <x v="2"/>
    <x v="1"/>
    <m/>
    <x v="10"/>
    <x v="12"/>
    <n v="0"/>
    <n v="1752"/>
    <n v="1328"/>
    <x v="142"/>
    <x v="142"/>
  </r>
  <r>
    <x v="2"/>
    <x v="1"/>
    <m/>
    <x v="10"/>
    <x v="13"/>
    <n v="0"/>
    <n v="1612"/>
    <n v="1086"/>
    <x v="142"/>
    <x v="142"/>
  </r>
  <r>
    <x v="2"/>
    <x v="1"/>
    <m/>
    <x v="10"/>
    <x v="14"/>
    <n v="0"/>
    <n v="1663"/>
    <n v="899"/>
    <x v="142"/>
    <x v="142"/>
  </r>
  <r>
    <x v="2"/>
    <x v="1"/>
    <m/>
    <x v="10"/>
    <x v="15"/>
    <n v="0"/>
    <n v="1577"/>
    <n v="458"/>
    <x v="142"/>
    <x v="142"/>
  </r>
  <r>
    <x v="2"/>
    <x v="1"/>
    <m/>
    <x v="10"/>
    <x v="16"/>
    <n v="0"/>
    <n v="1746"/>
    <n v="408"/>
    <x v="142"/>
    <x v="142"/>
  </r>
  <r>
    <x v="3"/>
    <x v="0"/>
    <n v="1"/>
    <x v="0"/>
    <x v="0"/>
    <n v="38"/>
    <n v="747"/>
    <n v="714"/>
    <x v="806"/>
    <x v="805"/>
  </r>
  <r>
    <x v="3"/>
    <x v="0"/>
    <n v="1"/>
    <x v="0"/>
    <x v="1"/>
    <n v="18"/>
    <n v="745"/>
    <n v="687"/>
    <x v="807"/>
    <x v="806"/>
  </r>
  <r>
    <x v="3"/>
    <x v="0"/>
    <n v="1"/>
    <x v="0"/>
    <x v="2"/>
    <n v="58"/>
    <n v="872"/>
    <n v="843"/>
    <x v="808"/>
    <x v="807"/>
  </r>
  <r>
    <x v="3"/>
    <x v="0"/>
    <n v="1"/>
    <x v="0"/>
    <x v="3"/>
    <n v="74"/>
    <n v="661"/>
    <n v="546"/>
    <x v="809"/>
    <x v="808"/>
  </r>
  <r>
    <x v="3"/>
    <x v="0"/>
    <n v="1"/>
    <x v="0"/>
    <x v="4"/>
    <n v="99"/>
    <n v="688"/>
    <n v="544"/>
    <x v="810"/>
    <x v="809"/>
  </r>
  <r>
    <x v="3"/>
    <x v="0"/>
    <n v="1"/>
    <x v="0"/>
    <x v="5"/>
    <n v="341"/>
    <n v="944"/>
    <n v="845"/>
    <x v="811"/>
    <x v="810"/>
  </r>
  <r>
    <x v="3"/>
    <x v="0"/>
    <n v="1"/>
    <x v="0"/>
    <x v="6"/>
    <n v="116"/>
    <n v="939"/>
    <n v="868"/>
    <x v="812"/>
    <x v="811"/>
  </r>
  <r>
    <x v="3"/>
    <x v="0"/>
    <n v="1"/>
    <x v="0"/>
    <x v="7"/>
    <n v="144"/>
    <n v="924"/>
    <n v="872"/>
    <x v="813"/>
    <x v="812"/>
  </r>
  <r>
    <x v="3"/>
    <x v="0"/>
    <n v="1"/>
    <x v="0"/>
    <x v="8"/>
    <n v="129"/>
    <n v="888"/>
    <n v="823"/>
    <x v="814"/>
    <x v="813"/>
  </r>
  <r>
    <x v="3"/>
    <x v="0"/>
    <n v="1"/>
    <x v="0"/>
    <x v="9"/>
    <n v="272"/>
    <n v="1074"/>
    <n v="1016"/>
    <x v="815"/>
    <x v="814"/>
  </r>
  <r>
    <x v="3"/>
    <x v="0"/>
    <n v="1"/>
    <x v="0"/>
    <x v="10"/>
    <n v="234"/>
    <n v="1335"/>
    <n v="1212"/>
    <x v="816"/>
    <x v="815"/>
  </r>
  <r>
    <x v="3"/>
    <x v="0"/>
    <n v="1"/>
    <x v="0"/>
    <x v="11"/>
    <n v="455"/>
    <n v="1811"/>
    <n v="1608"/>
    <x v="817"/>
    <x v="816"/>
  </r>
  <r>
    <x v="3"/>
    <x v="0"/>
    <n v="1"/>
    <x v="0"/>
    <x v="12"/>
    <n v="353"/>
    <n v="1411"/>
    <n v="1102"/>
    <x v="818"/>
    <x v="817"/>
  </r>
  <r>
    <x v="3"/>
    <x v="0"/>
    <n v="1"/>
    <x v="0"/>
    <x v="13"/>
    <n v="471"/>
    <n v="1219"/>
    <n v="879"/>
    <x v="819"/>
    <x v="818"/>
  </r>
  <r>
    <x v="3"/>
    <x v="0"/>
    <n v="1"/>
    <x v="0"/>
    <x v="14"/>
    <n v="391"/>
    <n v="1261"/>
    <n v="888"/>
    <x v="820"/>
    <x v="819"/>
  </r>
  <r>
    <x v="3"/>
    <x v="0"/>
    <n v="1"/>
    <x v="0"/>
    <x v="15"/>
    <n v="324"/>
    <n v="1181"/>
    <n v="645"/>
    <x v="821"/>
    <x v="820"/>
  </r>
  <r>
    <x v="3"/>
    <x v="0"/>
    <n v="1"/>
    <x v="0"/>
    <x v="16"/>
    <n v="188"/>
    <n v="960"/>
    <n v="422"/>
    <x v="822"/>
    <x v="821"/>
  </r>
  <r>
    <x v="3"/>
    <x v="0"/>
    <n v="2"/>
    <x v="1"/>
    <x v="0"/>
    <n v="70"/>
    <n v="747"/>
    <n v="714"/>
    <x v="823"/>
    <x v="822"/>
  </r>
  <r>
    <x v="3"/>
    <x v="0"/>
    <n v="2"/>
    <x v="1"/>
    <x v="4"/>
    <n v="14"/>
    <n v="688"/>
    <n v="544"/>
    <x v="824"/>
    <x v="823"/>
  </r>
  <r>
    <x v="3"/>
    <x v="0"/>
    <n v="2"/>
    <x v="1"/>
    <x v="5"/>
    <n v="42"/>
    <n v="944"/>
    <n v="845"/>
    <x v="825"/>
    <x v="824"/>
  </r>
  <r>
    <x v="3"/>
    <x v="0"/>
    <n v="2"/>
    <x v="1"/>
    <x v="7"/>
    <n v="29"/>
    <n v="924"/>
    <n v="872"/>
    <x v="826"/>
    <x v="825"/>
  </r>
  <r>
    <x v="3"/>
    <x v="0"/>
    <n v="2"/>
    <x v="1"/>
    <x v="8"/>
    <n v="17"/>
    <n v="888"/>
    <n v="823"/>
    <x v="827"/>
    <x v="826"/>
  </r>
  <r>
    <x v="3"/>
    <x v="0"/>
    <n v="2"/>
    <x v="1"/>
    <x v="9"/>
    <n v="49"/>
    <n v="1074"/>
    <n v="1016"/>
    <x v="828"/>
    <x v="827"/>
  </r>
  <r>
    <x v="3"/>
    <x v="0"/>
    <n v="2"/>
    <x v="1"/>
    <x v="10"/>
    <n v="44"/>
    <n v="1335"/>
    <n v="1212"/>
    <x v="829"/>
    <x v="828"/>
  </r>
  <r>
    <x v="3"/>
    <x v="0"/>
    <n v="2"/>
    <x v="1"/>
    <x v="11"/>
    <n v="147"/>
    <n v="1811"/>
    <n v="1608"/>
    <x v="830"/>
    <x v="829"/>
  </r>
  <r>
    <x v="3"/>
    <x v="0"/>
    <n v="2"/>
    <x v="1"/>
    <x v="12"/>
    <n v="145"/>
    <n v="1411"/>
    <n v="1102"/>
    <x v="831"/>
    <x v="830"/>
  </r>
  <r>
    <x v="3"/>
    <x v="0"/>
    <n v="2"/>
    <x v="1"/>
    <x v="13"/>
    <n v="224"/>
    <n v="1219"/>
    <n v="879"/>
    <x v="832"/>
    <x v="831"/>
  </r>
  <r>
    <x v="3"/>
    <x v="0"/>
    <n v="2"/>
    <x v="1"/>
    <x v="14"/>
    <n v="179"/>
    <n v="1261"/>
    <n v="888"/>
    <x v="833"/>
    <x v="832"/>
  </r>
  <r>
    <x v="3"/>
    <x v="0"/>
    <n v="2"/>
    <x v="1"/>
    <x v="15"/>
    <n v="253"/>
    <n v="1181"/>
    <n v="645"/>
    <x v="834"/>
    <x v="833"/>
  </r>
  <r>
    <x v="3"/>
    <x v="0"/>
    <n v="2"/>
    <x v="1"/>
    <x v="16"/>
    <n v="133"/>
    <n v="960"/>
    <n v="422"/>
    <x v="835"/>
    <x v="834"/>
  </r>
  <r>
    <x v="3"/>
    <x v="0"/>
    <n v="3"/>
    <x v="2"/>
    <x v="0"/>
    <n v="263"/>
    <n v="747"/>
    <n v="714"/>
    <x v="836"/>
    <x v="835"/>
  </r>
  <r>
    <x v="3"/>
    <x v="0"/>
    <n v="3"/>
    <x v="2"/>
    <x v="1"/>
    <n v="302"/>
    <n v="745"/>
    <n v="687"/>
    <x v="837"/>
    <x v="836"/>
  </r>
  <r>
    <x v="3"/>
    <x v="0"/>
    <n v="3"/>
    <x v="2"/>
    <x v="2"/>
    <n v="175"/>
    <n v="872"/>
    <n v="843"/>
    <x v="838"/>
    <x v="837"/>
  </r>
  <r>
    <x v="3"/>
    <x v="0"/>
    <n v="3"/>
    <x v="2"/>
    <x v="3"/>
    <n v="194"/>
    <n v="661"/>
    <n v="546"/>
    <x v="839"/>
    <x v="838"/>
  </r>
  <r>
    <x v="3"/>
    <x v="0"/>
    <n v="3"/>
    <x v="2"/>
    <x v="4"/>
    <n v="119"/>
    <n v="688"/>
    <n v="544"/>
    <x v="840"/>
    <x v="839"/>
  </r>
  <r>
    <x v="3"/>
    <x v="0"/>
    <n v="3"/>
    <x v="2"/>
    <x v="5"/>
    <n v="313"/>
    <n v="944"/>
    <n v="845"/>
    <x v="841"/>
    <x v="840"/>
  </r>
  <r>
    <x v="3"/>
    <x v="0"/>
    <n v="3"/>
    <x v="2"/>
    <x v="6"/>
    <n v="286"/>
    <n v="939"/>
    <n v="868"/>
    <x v="842"/>
    <x v="841"/>
  </r>
  <r>
    <x v="3"/>
    <x v="0"/>
    <n v="3"/>
    <x v="2"/>
    <x v="7"/>
    <n v="291"/>
    <n v="924"/>
    <n v="872"/>
    <x v="843"/>
    <x v="842"/>
  </r>
  <r>
    <x v="3"/>
    <x v="0"/>
    <n v="3"/>
    <x v="2"/>
    <x v="8"/>
    <n v="413"/>
    <n v="888"/>
    <n v="823"/>
    <x v="844"/>
    <x v="843"/>
  </r>
  <r>
    <x v="3"/>
    <x v="0"/>
    <n v="3"/>
    <x v="2"/>
    <x v="9"/>
    <n v="216"/>
    <n v="1074"/>
    <n v="1016"/>
    <x v="845"/>
    <x v="844"/>
  </r>
  <r>
    <x v="3"/>
    <x v="0"/>
    <n v="3"/>
    <x v="2"/>
    <x v="10"/>
    <n v="228"/>
    <n v="1335"/>
    <n v="1212"/>
    <x v="846"/>
    <x v="845"/>
  </r>
  <r>
    <x v="3"/>
    <x v="0"/>
    <n v="3"/>
    <x v="2"/>
    <x v="11"/>
    <n v="968"/>
    <n v="1811"/>
    <n v="1608"/>
    <x v="847"/>
    <x v="846"/>
  </r>
  <r>
    <x v="3"/>
    <x v="0"/>
    <n v="3"/>
    <x v="2"/>
    <x v="12"/>
    <n v="842"/>
    <n v="1411"/>
    <n v="1102"/>
    <x v="848"/>
    <x v="847"/>
  </r>
  <r>
    <x v="3"/>
    <x v="0"/>
    <n v="3"/>
    <x v="2"/>
    <x v="13"/>
    <n v="759"/>
    <n v="1219"/>
    <n v="879"/>
    <x v="849"/>
    <x v="848"/>
  </r>
  <r>
    <x v="3"/>
    <x v="0"/>
    <n v="3"/>
    <x v="2"/>
    <x v="14"/>
    <n v="746"/>
    <n v="1261"/>
    <n v="888"/>
    <x v="850"/>
    <x v="849"/>
  </r>
  <r>
    <x v="3"/>
    <x v="0"/>
    <n v="3"/>
    <x v="2"/>
    <x v="15"/>
    <n v="466"/>
    <n v="1181"/>
    <n v="645"/>
    <x v="851"/>
    <x v="850"/>
  </r>
  <r>
    <x v="3"/>
    <x v="0"/>
    <n v="3"/>
    <x v="2"/>
    <x v="16"/>
    <n v="273"/>
    <n v="960"/>
    <n v="422"/>
    <x v="852"/>
    <x v="851"/>
  </r>
  <r>
    <x v="3"/>
    <x v="0"/>
    <n v="4"/>
    <x v="3"/>
    <x v="2"/>
    <n v="26"/>
    <n v="872"/>
    <n v="843"/>
    <x v="853"/>
    <x v="852"/>
  </r>
  <r>
    <x v="3"/>
    <x v="0"/>
    <n v="4"/>
    <x v="3"/>
    <x v="4"/>
    <n v="277"/>
    <n v="688"/>
    <n v="544"/>
    <x v="854"/>
    <x v="853"/>
  </r>
  <r>
    <x v="3"/>
    <x v="0"/>
    <n v="4"/>
    <x v="3"/>
    <x v="5"/>
    <n v="250"/>
    <n v="944"/>
    <n v="845"/>
    <x v="855"/>
    <x v="854"/>
  </r>
  <r>
    <x v="3"/>
    <x v="0"/>
    <n v="4"/>
    <x v="3"/>
    <x v="6"/>
    <n v="525"/>
    <n v="939"/>
    <n v="868"/>
    <x v="856"/>
    <x v="855"/>
  </r>
  <r>
    <x v="3"/>
    <x v="0"/>
    <n v="4"/>
    <x v="3"/>
    <x v="7"/>
    <n v="631"/>
    <n v="924"/>
    <n v="872"/>
    <x v="857"/>
    <x v="856"/>
  </r>
  <r>
    <x v="3"/>
    <x v="0"/>
    <n v="4"/>
    <x v="3"/>
    <x v="8"/>
    <n v="607"/>
    <n v="888"/>
    <n v="823"/>
    <x v="858"/>
    <x v="857"/>
  </r>
  <r>
    <x v="3"/>
    <x v="0"/>
    <n v="4"/>
    <x v="3"/>
    <x v="9"/>
    <n v="1311"/>
    <n v="1074"/>
    <n v="1016"/>
    <x v="859"/>
    <x v="858"/>
  </r>
  <r>
    <x v="3"/>
    <x v="0"/>
    <n v="4"/>
    <x v="3"/>
    <x v="10"/>
    <n v="1797"/>
    <n v="1335"/>
    <n v="1212"/>
    <x v="860"/>
    <x v="859"/>
  </r>
  <r>
    <x v="3"/>
    <x v="0"/>
    <n v="4"/>
    <x v="3"/>
    <x v="11"/>
    <n v="2078"/>
    <n v="1811"/>
    <n v="1608"/>
    <x v="861"/>
    <x v="860"/>
  </r>
  <r>
    <x v="3"/>
    <x v="0"/>
    <n v="4"/>
    <x v="3"/>
    <x v="12"/>
    <n v="1682"/>
    <n v="1411"/>
    <n v="1102"/>
    <x v="862"/>
    <x v="861"/>
  </r>
  <r>
    <x v="3"/>
    <x v="0"/>
    <n v="4"/>
    <x v="3"/>
    <x v="13"/>
    <n v="1168"/>
    <n v="1219"/>
    <n v="879"/>
    <x v="863"/>
    <x v="862"/>
  </r>
  <r>
    <x v="3"/>
    <x v="0"/>
    <n v="4"/>
    <x v="3"/>
    <x v="14"/>
    <n v="925"/>
    <n v="1261"/>
    <n v="888"/>
    <x v="864"/>
    <x v="863"/>
  </r>
  <r>
    <x v="3"/>
    <x v="0"/>
    <n v="4"/>
    <x v="3"/>
    <x v="15"/>
    <n v="401"/>
    <n v="1181"/>
    <n v="645"/>
    <x v="865"/>
    <x v="864"/>
  </r>
  <r>
    <x v="3"/>
    <x v="0"/>
    <n v="4"/>
    <x v="3"/>
    <x v="16"/>
    <n v="98"/>
    <n v="960"/>
    <n v="422"/>
    <x v="866"/>
    <x v="865"/>
  </r>
  <r>
    <x v="3"/>
    <x v="0"/>
    <n v="21"/>
    <x v="4"/>
    <x v="2"/>
    <n v="28"/>
    <n v="872"/>
    <n v="843"/>
    <x v="867"/>
    <x v="866"/>
  </r>
  <r>
    <x v="3"/>
    <x v="0"/>
    <n v="21"/>
    <x v="4"/>
    <x v="3"/>
    <n v="338"/>
    <n v="661"/>
    <n v="546"/>
    <x v="868"/>
    <x v="867"/>
  </r>
  <r>
    <x v="3"/>
    <x v="0"/>
    <n v="21"/>
    <x v="4"/>
    <x v="4"/>
    <n v="371"/>
    <n v="688"/>
    <n v="544"/>
    <x v="869"/>
    <x v="868"/>
  </r>
  <r>
    <x v="3"/>
    <x v="0"/>
    <n v="21"/>
    <x v="4"/>
    <x v="5"/>
    <n v="515"/>
    <n v="944"/>
    <n v="845"/>
    <x v="870"/>
    <x v="869"/>
  </r>
  <r>
    <x v="3"/>
    <x v="0"/>
    <n v="21"/>
    <x v="4"/>
    <x v="6"/>
    <n v="594"/>
    <n v="939"/>
    <n v="868"/>
    <x v="871"/>
    <x v="870"/>
  </r>
  <r>
    <x v="3"/>
    <x v="0"/>
    <n v="21"/>
    <x v="4"/>
    <x v="7"/>
    <n v="619"/>
    <n v="924"/>
    <n v="872"/>
    <x v="872"/>
    <x v="871"/>
  </r>
  <r>
    <x v="3"/>
    <x v="0"/>
    <n v="21"/>
    <x v="4"/>
    <x v="8"/>
    <n v="573"/>
    <n v="888"/>
    <n v="823"/>
    <x v="873"/>
    <x v="872"/>
  </r>
  <r>
    <x v="3"/>
    <x v="0"/>
    <n v="21"/>
    <x v="4"/>
    <x v="9"/>
    <n v="651"/>
    <n v="1074"/>
    <n v="1016"/>
    <x v="874"/>
    <x v="873"/>
  </r>
  <r>
    <x v="3"/>
    <x v="0"/>
    <n v="21"/>
    <x v="4"/>
    <x v="10"/>
    <n v="781"/>
    <n v="1335"/>
    <n v="1212"/>
    <x v="875"/>
    <x v="874"/>
  </r>
  <r>
    <x v="3"/>
    <x v="0"/>
    <n v="21"/>
    <x v="4"/>
    <x v="11"/>
    <n v="746"/>
    <n v="1811"/>
    <n v="1608"/>
    <x v="876"/>
    <x v="875"/>
  </r>
  <r>
    <x v="3"/>
    <x v="0"/>
    <n v="21"/>
    <x v="4"/>
    <x v="12"/>
    <n v="200"/>
    <n v="1411"/>
    <n v="1102"/>
    <x v="877"/>
    <x v="876"/>
  </r>
  <r>
    <x v="3"/>
    <x v="0"/>
    <n v="21"/>
    <x v="4"/>
    <x v="13"/>
    <n v="62"/>
    <n v="1219"/>
    <n v="879"/>
    <x v="878"/>
    <x v="877"/>
  </r>
  <r>
    <x v="3"/>
    <x v="0"/>
    <n v="21"/>
    <x v="4"/>
    <x v="14"/>
    <n v="81"/>
    <n v="1261"/>
    <n v="888"/>
    <x v="879"/>
    <x v="878"/>
  </r>
  <r>
    <x v="3"/>
    <x v="0"/>
    <n v="21"/>
    <x v="4"/>
    <x v="16"/>
    <n v="11"/>
    <n v="960"/>
    <n v="422"/>
    <x v="880"/>
    <x v="879"/>
  </r>
  <r>
    <x v="3"/>
    <x v="0"/>
    <n v="22"/>
    <x v="5"/>
    <x v="0"/>
    <n v="625"/>
    <n v="747"/>
    <n v="714"/>
    <x v="881"/>
    <x v="880"/>
  </r>
  <r>
    <x v="3"/>
    <x v="0"/>
    <n v="22"/>
    <x v="5"/>
    <x v="1"/>
    <n v="652"/>
    <n v="745"/>
    <n v="687"/>
    <x v="882"/>
    <x v="881"/>
  </r>
  <r>
    <x v="3"/>
    <x v="0"/>
    <n v="22"/>
    <x v="5"/>
    <x v="2"/>
    <n v="724"/>
    <n v="872"/>
    <n v="843"/>
    <x v="883"/>
    <x v="882"/>
  </r>
  <r>
    <x v="3"/>
    <x v="0"/>
    <n v="22"/>
    <x v="5"/>
    <x v="3"/>
    <n v="73"/>
    <n v="661"/>
    <n v="546"/>
    <x v="884"/>
    <x v="883"/>
  </r>
  <r>
    <x v="3"/>
    <x v="0"/>
    <n v="23"/>
    <x v="6"/>
    <x v="0"/>
    <n v="765"/>
    <n v="747"/>
    <n v="714"/>
    <x v="885"/>
    <x v="884"/>
  </r>
  <r>
    <x v="3"/>
    <x v="0"/>
    <n v="23"/>
    <x v="6"/>
    <x v="1"/>
    <n v="877"/>
    <n v="745"/>
    <n v="687"/>
    <x v="886"/>
    <x v="885"/>
  </r>
  <r>
    <x v="3"/>
    <x v="0"/>
    <n v="23"/>
    <x v="6"/>
    <x v="2"/>
    <n v="942"/>
    <n v="872"/>
    <n v="843"/>
    <x v="887"/>
    <x v="886"/>
  </r>
  <r>
    <x v="3"/>
    <x v="0"/>
    <n v="23"/>
    <x v="6"/>
    <x v="3"/>
    <n v="596"/>
    <n v="661"/>
    <n v="546"/>
    <x v="888"/>
    <x v="887"/>
  </r>
  <r>
    <x v="3"/>
    <x v="0"/>
    <n v="23"/>
    <x v="6"/>
    <x v="4"/>
    <n v="609"/>
    <n v="688"/>
    <n v="544"/>
    <x v="889"/>
    <x v="888"/>
  </r>
  <r>
    <x v="3"/>
    <x v="0"/>
    <n v="23"/>
    <x v="6"/>
    <x v="5"/>
    <n v="888"/>
    <n v="944"/>
    <n v="845"/>
    <x v="890"/>
    <x v="889"/>
  </r>
  <r>
    <x v="3"/>
    <x v="0"/>
    <n v="23"/>
    <x v="6"/>
    <x v="6"/>
    <n v="864"/>
    <n v="939"/>
    <n v="868"/>
    <x v="891"/>
    <x v="890"/>
  </r>
  <r>
    <x v="3"/>
    <x v="0"/>
    <n v="23"/>
    <x v="6"/>
    <x v="7"/>
    <n v="950"/>
    <n v="924"/>
    <n v="872"/>
    <x v="892"/>
    <x v="891"/>
  </r>
  <r>
    <x v="3"/>
    <x v="0"/>
    <n v="23"/>
    <x v="6"/>
    <x v="8"/>
    <n v="958"/>
    <n v="888"/>
    <n v="823"/>
    <x v="893"/>
    <x v="892"/>
  </r>
  <r>
    <x v="3"/>
    <x v="0"/>
    <n v="23"/>
    <x v="6"/>
    <x v="9"/>
    <n v="1120"/>
    <n v="1074"/>
    <n v="1016"/>
    <x v="894"/>
    <x v="893"/>
  </r>
  <r>
    <x v="3"/>
    <x v="0"/>
    <n v="23"/>
    <x v="6"/>
    <x v="10"/>
    <n v="1296"/>
    <n v="1335"/>
    <n v="1212"/>
    <x v="895"/>
    <x v="894"/>
  </r>
  <r>
    <x v="3"/>
    <x v="0"/>
    <n v="23"/>
    <x v="6"/>
    <x v="11"/>
    <n v="1866"/>
    <n v="1811"/>
    <n v="1608"/>
    <x v="896"/>
    <x v="895"/>
  </r>
  <r>
    <x v="3"/>
    <x v="0"/>
    <n v="23"/>
    <x v="6"/>
    <x v="12"/>
    <n v="1416"/>
    <n v="1411"/>
    <n v="1102"/>
    <x v="897"/>
    <x v="896"/>
  </r>
  <r>
    <x v="3"/>
    <x v="0"/>
    <n v="23"/>
    <x v="6"/>
    <x v="13"/>
    <n v="1158"/>
    <n v="1219"/>
    <n v="879"/>
    <x v="898"/>
    <x v="897"/>
  </r>
  <r>
    <x v="3"/>
    <x v="0"/>
    <n v="23"/>
    <x v="6"/>
    <x v="14"/>
    <n v="1163"/>
    <n v="1261"/>
    <n v="888"/>
    <x v="899"/>
    <x v="898"/>
  </r>
  <r>
    <x v="3"/>
    <x v="0"/>
    <n v="23"/>
    <x v="6"/>
    <x v="15"/>
    <n v="776"/>
    <n v="1181"/>
    <n v="645"/>
    <x v="900"/>
    <x v="899"/>
  </r>
  <r>
    <x v="3"/>
    <x v="0"/>
    <n v="23"/>
    <x v="6"/>
    <x v="16"/>
    <n v="491"/>
    <n v="960"/>
    <n v="422"/>
    <x v="901"/>
    <x v="900"/>
  </r>
  <r>
    <x v="3"/>
    <x v="0"/>
    <n v="24"/>
    <x v="7"/>
    <x v="4"/>
    <n v="51"/>
    <n v="688"/>
    <n v="544"/>
    <x v="902"/>
    <x v="901"/>
  </r>
  <r>
    <x v="3"/>
    <x v="0"/>
    <n v="24"/>
    <x v="7"/>
    <x v="5"/>
    <n v="248"/>
    <n v="944"/>
    <n v="845"/>
    <x v="903"/>
    <x v="902"/>
  </r>
  <r>
    <x v="3"/>
    <x v="0"/>
    <n v="24"/>
    <x v="7"/>
    <x v="6"/>
    <n v="150"/>
    <n v="939"/>
    <n v="868"/>
    <x v="904"/>
    <x v="903"/>
  </r>
  <r>
    <x v="3"/>
    <x v="0"/>
    <n v="24"/>
    <x v="7"/>
    <x v="7"/>
    <n v="209"/>
    <n v="924"/>
    <n v="872"/>
    <x v="905"/>
    <x v="904"/>
  </r>
  <r>
    <x v="3"/>
    <x v="0"/>
    <n v="24"/>
    <x v="7"/>
    <x v="8"/>
    <n v="228"/>
    <n v="888"/>
    <n v="823"/>
    <x v="906"/>
    <x v="905"/>
  </r>
  <r>
    <x v="3"/>
    <x v="0"/>
    <n v="24"/>
    <x v="7"/>
    <x v="9"/>
    <n v="270"/>
    <n v="1074"/>
    <n v="1016"/>
    <x v="907"/>
    <x v="906"/>
  </r>
  <r>
    <x v="3"/>
    <x v="0"/>
    <n v="24"/>
    <x v="7"/>
    <x v="10"/>
    <n v="218"/>
    <n v="1335"/>
    <n v="1212"/>
    <x v="908"/>
    <x v="907"/>
  </r>
  <r>
    <x v="3"/>
    <x v="0"/>
    <n v="24"/>
    <x v="7"/>
    <x v="11"/>
    <n v="270"/>
    <n v="1811"/>
    <n v="1608"/>
    <x v="909"/>
    <x v="908"/>
  </r>
  <r>
    <x v="3"/>
    <x v="0"/>
    <n v="24"/>
    <x v="7"/>
    <x v="12"/>
    <n v="83"/>
    <n v="1411"/>
    <n v="1102"/>
    <x v="910"/>
    <x v="909"/>
  </r>
  <r>
    <x v="3"/>
    <x v="0"/>
    <n v="24"/>
    <x v="7"/>
    <x v="13"/>
    <n v="47"/>
    <n v="1219"/>
    <n v="879"/>
    <x v="911"/>
    <x v="910"/>
  </r>
  <r>
    <x v="3"/>
    <x v="0"/>
    <n v="24"/>
    <x v="7"/>
    <x v="14"/>
    <n v="45"/>
    <n v="1261"/>
    <n v="888"/>
    <x v="912"/>
    <x v="911"/>
  </r>
  <r>
    <x v="3"/>
    <x v="0"/>
    <n v="25"/>
    <x v="8"/>
    <x v="0"/>
    <n v="51"/>
    <n v="747"/>
    <n v="714"/>
    <x v="913"/>
    <x v="746"/>
  </r>
  <r>
    <x v="3"/>
    <x v="0"/>
    <n v="25"/>
    <x v="8"/>
    <x v="1"/>
    <n v="17"/>
    <n v="745"/>
    <n v="687"/>
    <x v="914"/>
    <x v="912"/>
  </r>
  <r>
    <x v="3"/>
    <x v="0"/>
    <n v="99"/>
    <x v="9"/>
    <x v="1"/>
    <n v="18"/>
    <n v="745"/>
    <n v="687"/>
    <x v="807"/>
    <x v="806"/>
  </r>
  <r>
    <x v="3"/>
    <x v="0"/>
    <n v="99"/>
    <x v="9"/>
    <x v="4"/>
    <n v="35"/>
    <n v="688"/>
    <n v="544"/>
    <x v="915"/>
    <x v="913"/>
  </r>
  <r>
    <x v="3"/>
    <x v="0"/>
    <n v="99"/>
    <x v="9"/>
    <x v="6"/>
    <n v="25"/>
    <n v="939"/>
    <n v="868"/>
    <x v="916"/>
    <x v="914"/>
  </r>
  <r>
    <x v="3"/>
    <x v="0"/>
    <n v="99"/>
    <x v="9"/>
    <x v="7"/>
    <n v="12"/>
    <n v="924"/>
    <n v="872"/>
    <x v="917"/>
    <x v="915"/>
  </r>
  <r>
    <x v="3"/>
    <x v="0"/>
    <n v="99"/>
    <x v="9"/>
    <x v="8"/>
    <n v="22"/>
    <n v="888"/>
    <n v="823"/>
    <x v="918"/>
    <x v="916"/>
  </r>
  <r>
    <x v="3"/>
    <x v="0"/>
    <n v="99"/>
    <x v="9"/>
    <x v="9"/>
    <n v="10"/>
    <n v="1074"/>
    <n v="1016"/>
    <x v="919"/>
    <x v="917"/>
  </r>
  <r>
    <x v="3"/>
    <x v="0"/>
    <n v="99"/>
    <x v="9"/>
    <x v="10"/>
    <n v="22"/>
    <n v="1335"/>
    <n v="1212"/>
    <x v="920"/>
    <x v="918"/>
  </r>
  <r>
    <x v="3"/>
    <x v="0"/>
    <n v="99"/>
    <x v="9"/>
    <x v="11"/>
    <n v="10"/>
    <n v="1811"/>
    <n v="1608"/>
    <x v="921"/>
    <x v="919"/>
  </r>
  <r>
    <x v="3"/>
    <x v="0"/>
    <n v="99"/>
    <x v="9"/>
    <x v="12"/>
    <n v="17"/>
    <n v="1411"/>
    <n v="1102"/>
    <x v="683"/>
    <x v="920"/>
  </r>
  <r>
    <x v="3"/>
    <x v="0"/>
    <n v="99"/>
    <x v="9"/>
    <x v="13"/>
    <n v="25"/>
    <n v="1219"/>
    <n v="879"/>
    <x v="922"/>
    <x v="921"/>
  </r>
  <r>
    <x v="3"/>
    <x v="0"/>
    <n v="99"/>
    <x v="9"/>
    <x v="14"/>
    <n v="18"/>
    <n v="1261"/>
    <n v="888"/>
    <x v="923"/>
    <x v="922"/>
  </r>
  <r>
    <x v="3"/>
    <x v="0"/>
    <n v="99"/>
    <x v="9"/>
    <x v="15"/>
    <n v="22"/>
    <n v="1181"/>
    <n v="645"/>
    <x v="924"/>
    <x v="923"/>
  </r>
  <r>
    <x v="3"/>
    <x v="0"/>
    <n v="99"/>
    <x v="9"/>
    <x v="16"/>
    <n v="11"/>
    <n v="960"/>
    <n v="422"/>
    <x v="880"/>
    <x v="879"/>
  </r>
  <r>
    <x v="3"/>
    <x v="0"/>
    <m/>
    <x v="10"/>
    <x v="0"/>
    <n v="0"/>
    <n v="747"/>
    <n v="714"/>
    <x v="142"/>
    <x v="142"/>
  </r>
  <r>
    <x v="3"/>
    <x v="0"/>
    <m/>
    <x v="10"/>
    <x v="1"/>
    <n v="0"/>
    <n v="745"/>
    <n v="687"/>
    <x v="142"/>
    <x v="142"/>
  </r>
  <r>
    <x v="3"/>
    <x v="0"/>
    <m/>
    <x v="10"/>
    <x v="2"/>
    <n v="0"/>
    <n v="872"/>
    <n v="843"/>
    <x v="142"/>
    <x v="142"/>
  </r>
  <r>
    <x v="3"/>
    <x v="0"/>
    <m/>
    <x v="10"/>
    <x v="3"/>
    <n v="0"/>
    <n v="661"/>
    <n v="546"/>
    <x v="142"/>
    <x v="142"/>
  </r>
  <r>
    <x v="3"/>
    <x v="0"/>
    <m/>
    <x v="10"/>
    <x v="4"/>
    <n v="0"/>
    <n v="688"/>
    <n v="544"/>
    <x v="142"/>
    <x v="142"/>
  </r>
  <r>
    <x v="3"/>
    <x v="0"/>
    <m/>
    <x v="10"/>
    <x v="5"/>
    <n v="0"/>
    <n v="944"/>
    <n v="845"/>
    <x v="142"/>
    <x v="142"/>
  </r>
  <r>
    <x v="3"/>
    <x v="0"/>
    <m/>
    <x v="10"/>
    <x v="6"/>
    <n v="0"/>
    <n v="939"/>
    <n v="868"/>
    <x v="142"/>
    <x v="142"/>
  </r>
  <r>
    <x v="3"/>
    <x v="0"/>
    <m/>
    <x v="10"/>
    <x v="7"/>
    <n v="0"/>
    <n v="924"/>
    <n v="872"/>
    <x v="142"/>
    <x v="142"/>
  </r>
  <r>
    <x v="3"/>
    <x v="0"/>
    <m/>
    <x v="10"/>
    <x v="8"/>
    <n v="0"/>
    <n v="888"/>
    <n v="823"/>
    <x v="142"/>
    <x v="142"/>
  </r>
  <r>
    <x v="3"/>
    <x v="0"/>
    <m/>
    <x v="10"/>
    <x v="9"/>
    <n v="0"/>
    <n v="1074"/>
    <n v="1016"/>
    <x v="142"/>
    <x v="142"/>
  </r>
  <r>
    <x v="3"/>
    <x v="0"/>
    <m/>
    <x v="10"/>
    <x v="10"/>
    <n v="0"/>
    <n v="1335"/>
    <n v="1212"/>
    <x v="142"/>
    <x v="142"/>
  </r>
  <r>
    <x v="3"/>
    <x v="0"/>
    <m/>
    <x v="10"/>
    <x v="11"/>
    <n v="0"/>
    <n v="1811"/>
    <n v="1608"/>
    <x v="142"/>
    <x v="142"/>
  </r>
  <r>
    <x v="3"/>
    <x v="0"/>
    <m/>
    <x v="10"/>
    <x v="12"/>
    <n v="0"/>
    <n v="1411"/>
    <n v="1102"/>
    <x v="142"/>
    <x v="142"/>
  </r>
  <r>
    <x v="3"/>
    <x v="0"/>
    <m/>
    <x v="10"/>
    <x v="13"/>
    <n v="0"/>
    <n v="1219"/>
    <n v="879"/>
    <x v="142"/>
    <x v="142"/>
  </r>
  <r>
    <x v="3"/>
    <x v="0"/>
    <m/>
    <x v="10"/>
    <x v="14"/>
    <n v="0"/>
    <n v="1261"/>
    <n v="888"/>
    <x v="142"/>
    <x v="142"/>
  </r>
  <r>
    <x v="3"/>
    <x v="0"/>
    <m/>
    <x v="10"/>
    <x v="15"/>
    <n v="0"/>
    <n v="1181"/>
    <n v="645"/>
    <x v="142"/>
    <x v="142"/>
  </r>
  <r>
    <x v="3"/>
    <x v="0"/>
    <m/>
    <x v="10"/>
    <x v="16"/>
    <n v="0"/>
    <n v="960"/>
    <n v="422"/>
    <x v="142"/>
    <x v="142"/>
  </r>
  <r>
    <x v="3"/>
    <x v="1"/>
    <n v="1"/>
    <x v="0"/>
    <x v="0"/>
    <n v="66"/>
    <n v="667"/>
    <n v="657"/>
    <x v="925"/>
    <x v="924"/>
  </r>
  <r>
    <x v="3"/>
    <x v="1"/>
    <n v="1"/>
    <x v="0"/>
    <x v="1"/>
    <n v="59"/>
    <n v="777"/>
    <n v="762"/>
    <x v="926"/>
    <x v="925"/>
  </r>
  <r>
    <x v="3"/>
    <x v="1"/>
    <n v="1"/>
    <x v="0"/>
    <x v="2"/>
    <n v="28"/>
    <n v="873"/>
    <n v="817"/>
    <x v="927"/>
    <x v="926"/>
  </r>
  <r>
    <x v="3"/>
    <x v="1"/>
    <n v="1"/>
    <x v="0"/>
    <x v="3"/>
    <n v="51"/>
    <n v="544"/>
    <n v="442"/>
    <x v="928"/>
    <x v="927"/>
  </r>
  <r>
    <x v="3"/>
    <x v="1"/>
    <n v="1"/>
    <x v="0"/>
    <x v="4"/>
    <n v="160"/>
    <n v="663"/>
    <n v="603"/>
    <x v="929"/>
    <x v="928"/>
  </r>
  <r>
    <x v="3"/>
    <x v="1"/>
    <n v="1"/>
    <x v="0"/>
    <x v="5"/>
    <n v="420"/>
    <n v="977"/>
    <n v="824"/>
    <x v="930"/>
    <x v="929"/>
  </r>
  <r>
    <x v="3"/>
    <x v="1"/>
    <n v="1"/>
    <x v="0"/>
    <x v="6"/>
    <n v="360"/>
    <n v="957"/>
    <n v="811"/>
    <x v="931"/>
    <x v="930"/>
  </r>
  <r>
    <x v="3"/>
    <x v="1"/>
    <n v="1"/>
    <x v="0"/>
    <x v="7"/>
    <n v="454"/>
    <n v="966"/>
    <n v="886"/>
    <x v="932"/>
    <x v="931"/>
  </r>
  <r>
    <x v="3"/>
    <x v="1"/>
    <n v="1"/>
    <x v="0"/>
    <x v="8"/>
    <n v="501"/>
    <n v="925"/>
    <n v="795"/>
    <x v="933"/>
    <x v="932"/>
  </r>
  <r>
    <x v="3"/>
    <x v="1"/>
    <n v="1"/>
    <x v="0"/>
    <x v="9"/>
    <n v="388"/>
    <n v="1105"/>
    <n v="1010"/>
    <x v="934"/>
    <x v="933"/>
  </r>
  <r>
    <x v="3"/>
    <x v="1"/>
    <n v="1"/>
    <x v="0"/>
    <x v="10"/>
    <n v="525"/>
    <n v="1421"/>
    <n v="1222"/>
    <x v="935"/>
    <x v="934"/>
  </r>
  <r>
    <x v="3"/>
    <x v="1"/>
    <n v="1"/>
    <x v="0"/>
    <x v="11"/>
    <n v="676"/>
    <n v="1768"/>
    <n v="1220"/>
    <x v="936"/>
    <x v="935"/>
  </r>
  <r>
    <x v="3"/>
    <x v="1"/>
    <n v="1"/>
    <x v="0"/>
    <x v="12"/>
    <n v="715"/>
    <n v="1552"/>
    <n v="1065"/>
    <x v="937"/>
    <x v="936"/>
  </r>
  <r>
    <x v="3"/>
    <x v="1"/>
    <n v="1"/>
    <x v="0"/>
    <x v="13"/>
    <n v="570"/>
    <n v="1542"/>
    <n v="857"/>
    <x v="938"/>
    <x v="937"/>
  </r>
  <r>
    <x v="3"/>
    <x v="1"/>
    <n v="1"/>
    <x v="0"/>
    <x v="14"/>
    <n v="404"/>
    <n v="1866"/>
    <n v="910"/>
    <x v="939"/>
    <x v="938"/>
  </r>
  <r>
    <x v="3"/>
    <x v="1"/>
    <n v="1"/>
    <x v="0"/>
    <x v="15"/>
    <n v="273"/>
    <n v="1811"/>
    <n v="671"/>
    <x v="940"/>
    <x v="939"/>
  </r>
  <r>
    <x v="3"/>
    <x v="1"/>
    <n v="1"/>
    <x v="0"/>
    <x v="16"/>
    <n v="212"/>
    <n v="2255"/>
    <n v="629"/>
    <x v="941"/>
    <x v="940"/>
  </r>
  <r>
    <x v="3"/>
    <x v="1"/>
    <n v="2"/>
    <x v="1"/>
    <x v="3"/>
    <n v="17"/>
    <n v="544"/>
    <n v="442"/>
    <x v="942"/>
    <x v="941"/>
  </r>
  <r>
    <x v="3"/>
    <x v="1"/>
    <n v="2"/>
    <x v="1"/>
    <x v="4"/>
    <n v="9"/>
    <n v="663"/>
    <n v="603"/>
    <x v="943"/>
    <x v="942"/>
  </r>
  <r>
    <x v="3"/>
    <x v="1"/>
    <n v="2"/>
    <x v="1"/>
    <x v="5"/>
    <n v="51"/>
    <n v="977"/>
    <n v="824"/>
    <x v="944"/>
    <x v="943"/>
  </r>
  <r>
    <x v="3"/>
    <x v="1"/>
    <n v="2"/>
    <x v="1"/>
    <x v="6"/>
    <n v="16"/>
    <n v="957"/>
    <n v="811"/>
    <x v="945"/>
    <x v="944"/>
  </r>
  <r>
    <x v="3"/>
    <x v="1"/>
    <n v="2"/>
    <x v="1"/>
    <x v="7"/>
    <n v="93"/>
    <n v="966"/>
    <n v="886"/>
    <x v="946"/>
    <x v="945"/>
  </r>
  <r>
    <x v="3"/>
    <x v="1"/>
    <n v="2"/>
    <x v="1"/>
    <x v="8"/>
    <n v="65"/>
    <n v="925"/>
    <n v="795"/>
    <x v="947"/>
    <x v="946"/>
  </r>
  <r>
    <x v="3"/>
    <x v="1"/>
    <n v="2"/>
    <x v="1"/>
    <x v="9"/>
    <n v="109"/>
    <n v="1105"/>
    <n v="1010"/>
    <x v="948"/>
    <x v="947"/>
  </r>
  <r>
    <x v="3"/>
    <x v="1"/>
    <n v="2"/>
    <x v="1"/>
    <x v="10"/>
    <n v="58"/>
    <n v="1421"/>
    <n v="1222"/>
    <x v="949"/>
    <x v="948"/>
  </r>
  <r>
    <x v="3"/>
    <x v="1"/>
    <n v="2"/>
    <x v="1"/>
    <x v="11"/>
    <n v="193"/>
    <n v="1768"/>
    <n v="1220"/>
    <x v="950"/>
    <x v="949"/>
  </r>
  <r>
    <x v="3"/>
    <x v="1"/>
    <n v="2"/>
    <x v="1"/>
    <x v="12"/>
    <n v="203"/>
    <n v="1552"/>
    <n v="1065"/>
    <x v="951"/>
    <x v="950"/>
  </r>
  <r>
    <x v="3"/>
    <x v="1"/>
    <n v="2"/>
    <x v="1"/>
    <x v="13"/>
    <n v="305"/>
    <n v="1542"/>
    <n v="857"/>
    <x v="952"/>
    <x v="951"/>
  </r>
  <r>
    <x v="3"/>
    <x v="1"/>
    <n v="2"/>
    <x v="1"/>
    <x v="14"/>
    <n v="293"/>
    <n v="1866"/>
    <n v="910"/>
    <x v="953"/>
    <x v="952"/>
  </r>
  <r>
    <x v="3"/>
    <x v="1"/>
    <n v="2"/>
    <x v="1"/>
    <x v="15"/>
    <n v="248"/>
    <n v="1811"/>
    <n v="671"/>
    <x v="954"/>
    <x v="953"/>
  </r>
  <r>
    <x v="3"/>
    <x v="1"/>
    <n v="2"/>
    <x v="1"/>
    <x v="16"/>
    <n v="243"/>
    <n v="2255"/>
    <n v="629"/>
    <x v="955"/>
    <x v="954"/>
  </r>
  <r>
    <x v="3"/>
    <x v="1"/>
    <n v="3"/>
    <x v="2"/>
    <x v="0"/>
    <n v="305"/>
    <n v="667"/>
    <n v="657"/>
    <x v="956"/>
    <x v="955"/>
  </r>
  <r>
    <x v="3"/>
    <x v="1"/>
    <n v="3"/>
    <x v="2"/>
    <x v="1"/>
    <n v="167"/>
    <n v="777"/>
    <n v="762"/>
    <x v="957"/>
    <x v="956"/>
  </r>
  <r>
    <x v="3"/>
    <x v="1"/>
    <n v="3"/>
    <x v="2"/>
    <x v="2"/>
    <n v="97"/>
    <n v="873"/>
    <n v="817"/>
    <x v="958"/>
    <x v="957"/>
  </r>
  <r>
    <x v="3"/>
    <x v="1"/>
    <n v="3"/>
    <x v="2"/>
    <x v="3"/>
    <n v="85"/>
    <n v="544"/>
    <n v="442"/>
    <x v="959"/>
    <x v="958"/>
  </r>
  <r>
    <x v="3"/>
    <x v="1"/>
    <n v="3"/>
    <x v="2"/>
    <x v="4"/>
    <n v="174"/>
    <n v="663"/>
    <n v="603"/>
    <x v="960"/>
    <x v="959"/>
  </r>
  <r>
    <x v="3"/>
    <x v="1"/>
    <n v="3"/>
    <x v="2"/>
    <x v="5"/>
    <n v="621"/>
    <n v="977"/>
    <n v="824"/>
    <x v="961"/>
    <x v="960"/>
  </r>
  <r>
    <x v="3"/>
    <x v="1"/>
    <n v="3"/>
    <x v="2"/>
    <x v="6"/>
    <n v="517"/>
    <n v="957"/>
    <n v="811"/>
    <x v="962"/>
    <x v="961"/>
  </r>
  <r>
    <x v="3"/>
    <x v="1"/>
    <n v="3"/>
    <x v="2"/>
    <x v="7"/>
    <n v="914"/>
    <n v="966"/>
    <n v="886"/>
    <x v="963"/>
    <x v="962"/>
  </r>
  <r>
    <x v="3"/>
    <x v="1"/>
    <n v="3"/>
    <x v="2"/>
    <x v="8"/>
    <n v="548"/>
    <n v="925"/>
    <n v="795"/>
    <x v="964"/>
    <x v="963"/>
  </r>
  <r>
    <x v="3"/>
    <x v="1"/>
    <n v="3"/>
    <x v="2"/>
    <x v="9"/>
    <n v="360"/>
    <n v="1105"/>
    <n v="1010"/>
    <x v="965"/>
    <x v="964"/>
  </r>
  <r>
    <x v="3"/>
    <x v="1"/>
    <n v="3"/>
    <x v="2"/>
    <x v="10"/>
    <n v="651"/>
    <n v="1421"/>
    <n v="1222"/>
    <x v="966"/>
    <x v="965"/>
  </r>
  <r>
    <x v="3"/>
    <x v="1"/>
    <n v="3"/>
    <x v="2"/>
    <x v="11"/>
    <n v="922"/>
    <n v="1768"/>
    <n v="1220"/>
    <x v="967"/>
    <x v="966"/>
  </r>
  <r>
    <x v="3"/>
    <x v="1"/>
    <n v="3"/>
    <x v="2"/>
    <x v="12"/>
    <n v="728"/>
    <n v="1552"/>
    <n v="1065"/>
    <x v="968"/>
    <x v="967"/>
  </r>
  <r>
    <x v="3"/>
    <x v="1"/>
    <n v="3"/>
    <x v="2"/>
    <x v="13"/>
    <n v="708"/>
    <n v="1542"/>
    <n v="857"/>
    <x v="969"/>
    <x v="968"/>
  </r>
  <r>
    <x v="3"/>
    <x v="1"/>
    <n v="3"/>
    <x v="2"/>
    <x v="14"/>
    <n v="699"/>
    <n v="1866"/>
    <n v="910"/>
    <x v="970"/>
    <x v="969"/>
  </r>
  <r>
    <x v="3"/>
    <x v="1"/>
    <n v="3"/>
    <x v="2"/>
    <x v="15"/>
    <n v="464"/>
    <n v="1811"/>
    <n v="671"/>
    <x v="971"/>
    <x v="970"/>
  </r>
  <r>
    <x v="3"/>
    <x v="1"/>
    <n v="3"/>
    <x v="2"/>
    <x v="16"/>
    <n v="418"/>
    <n v="2255"/>
    <n v="629"/>
    <x v="972"/>
    <x v="971"/>
  </r>
  <r>
    <x v="3"/>
    <x v="1"/>
    <n v="4"/>
    <x v="3"/>
    <x v="3"/>
    <n v="17"/>
    <n v="544"/>
    <n v="442"/>
    <x v="942"/>
    <x v="941"/>
  </r>
  <r>
    <x v="3"/>
    <x v="1"/>
    <n v="4"/>
    <x v="3"/>
    <x v="4"/>
    <n v="23"/>
    <n v="663"/>
    <n v="603"/>
    <x v="973"/>
    <x v="972"/>
  </r>
  <r>
    <x v="3"/>
    <x v="1"/>
    <n v="4"/>
    <x v="3"/>
    <x v="5"/>
    <n v="165"/>
    <n v="977"/>
    <n v="824"/>
    <x v="974"/>
    <x v="973"/>
  </r>
  <r>
    <x v="3"/>
    <x v="1"/>
    <n v="4"/>
    <x v="3"/>
    <x v="6"/>
    <n v="154"/>
    <n v="957"/>
    <n v="811"/>
    <x v="975"/>
    <x v="974"/>
  </r>
  <r>
    <x v="3"/>
    <x v="1"/>
    <n v="4"/>
    <x v="3"/>
    <x v="7"/>
    <n v="36"/>
    <n v="966"/>
    <n v="886"/>
    <x v="976"/>
    <x v="975"/>
  </r>
  <r>
    <x v="3"/>
    <x v="1"/>
    <n v="4"/>
    <x v="3"/>
    <x v="8"/>
    <n v="86"/>
    <n v="925"/>
    <n v="795"/>
    <x v="977"/>
    <x v="976"/>
  </r>
  <r>
    <x v="3"/>
    <x v="1"/>
    <n v="4"/>
    <x v="3"/>
    <x v="9"/>
    <n v="242"/>
    <n v="1105"/>
    <n v="1010"/>
    <x v="978"/>
    <x v="977"/>
  </r>
  <r>
    <x v="3"/>
    <x v="1"/>
    <n v="4"/>
    <x v="3"/>
    <x v="10"/>
    <n v="300"/>
    <n v="1421"/>
    <n v="1222"/>
    <x v="979"/>
    <x v="978"/>
  </r>
  <r>
    <x v="3"/>
    <x v="1"/>
    <n v="4"/>
    <x v="3"/>
    <x v="11"/>
    <n v="604"/>
    <n v="1768"/>
    <n v="1220"/>
    <x v="980"/>
    <x v="979"/>
  </r>
  <r>
    <x v="3"/>
    <x v="1"/>
    <n v="4"/>
    <x v="3"/>
    <x v="12"/>
    <n v="749"/>
    <n v="1552"/>
    <n v="1065"/>
    <x v="981"/>
    <x v="980"/>
  </r>
  <r>
    <x v="3"/>
    <x v="1"/>
    <n v="4"/>
    <x v="3"/>
    <x v="13"/>
    <n v="167"/>
    <n v="1542"/>
    <n v="857"/>
    <x v="982"/>
    <x v="981"/>
  </r>
  <r>
    <x v="3"/>
    <x v="1"/>
    <n v="4"/>
    <x v="3"/>
    <x v="14"/>
    <n v="199"/>
    <n v="1866"/>
    <n v="910"/>
    <x v="983"/>
    <x v="982"/>
  </r>
  <r>
    <x v="3"/>
    <x v="1"/>
    <n v="4"/>
    <x v="3"/>
    <x v="15"/>
    <n v="21"/>
    <n v="1811"/>
    <n v="671"/>
    <x v="984"/>
    <x v="983"/>
  </r>
  <r>
    <x v="3"/>
    <x v="1"/>
    <n v="21"/>
    <x v="4"/>
    <x v="2"/>
    <n v="40"/>
    <n v="873"/>
    <n v="817"/>
    <x v="985"/>
    <x v="984"/>
  </r>
  <r>
    <x v="3"/>
    <x v="1"/>
    <n v="21"/>
    <x v="4"/>
    <x v="3"/>
    <n v="289"/>
    <n v="544"/>
    <n v="442"/>
    <x v="986"/>
    <x v="985"/>
  </r>
  <r>
    <x v="3"/>
    <x v="1"/>
    <n v="21"/>
    <x v="4"/>
    <x v="4"/>
    <n v="376"/>
    <n v="663"/>
    <n v="603"/>
    <x v="987"/>
    <x v="986"/>
  </r>
  <r>
    <x v="3"/>
    <x v="1"/>
    <n v="21"/>
    <x v="4"/>
    <x v="5"/>
    <n v="402"/>
    <n v="977"/>
    <n v="824"/>
    <x v="988"/>
    <x v="987"/>
  </r>
  <r>
    <x v="3"/>
    <x v="1"/>
    <n v="21"/>
    <x v="4"/>
    <x v="6"/>
    <n v="424"/>
    <n v="957"/>
    <n v="811"/>
    <x v="989"/>
    <x v="988"/>
  </r>
  <r>
    <x v="3"/>
    <x v="1"/>
    <n v="21"/>
    <x v="4"/>
    <x v="7"/>
    <n v="348"/>
    <n v="966"/>
    <n v="886"/>
    <x v="990"/>
    <x v="989"/>
  </r>
  <r>
    <x v="3"/>
    <x v="1"/>
    <n v="21"/>
    <x v="4"/>
    <x v="8"/>
    <n v="422"/>
    <n v="925"/>
    <n v="795"/>
    <x v="991"/>
    <x v="990"/>
  </r>
  <r>
    <x v="3"/>
    <x v="1"/>
    <n v="21"/>
    <x v="4"/>
    <x v="9"/>
    <n v="616"/>
    <n v="1105"/>
    <n v="1010"/>
    <x v="992"/>
    <x v="991"/>
  </r>
  <r>
    <x v="3"/>
    <x v="1"/>
    <n v="21"/>
    <x v="4"/>
    <x v="10"/>
    <n v="586"/>
    <n v="1421"/>
    <n v="1222"/>
    <x v="993"/>
    <x v="992"/>
  </r>
  <r>
    <x v="3"/>
    <x v="1"/>
    <n v="21"/>
    <x v="4"/>
    <x v="11"/>
    <n v="329"/>
    <n v="1768"/>
    <n v="1220"/>
    <x v="994"/>
    <x v="993"/>
  </r>
  <r>
    <x v="3"/>
    <x v="1"/>
    <n v="21"/>
    <x v="4"/>
    <x v="12"/>
    <n v="129"/>
    <n v="1552"/>
    <n v="1065"/>
    <x v="995"/>
    <x v="994"/>
  </r>
  <r>
    <x v="3"/>
    <x v="1"/>
    <n v="21"/>
    <x v="4"/>
    <x v="13"/>
    <n v="75"/>
    <n v="1542"/>
    <n v="857"/>
    <x v="996"/>
    <x v="995"/>
  </r>
  <r>
    <x v="3"/>
    <x v="1"/>
    <n v="21"/>
    <x v="4"/>
    <x v="14"/>
    <n v="12"/>
    <n v="1866"/>
    <n v="910"/>
    <x v="997"/>
    <x v="996"/>
  </r>
  <r>
    <x v="3"/>
    <x v="1"/>
    <n v="22"/>
    <x v="5"/>
    <x v="0"/>
    <n v="647"/>
    <n v="667"/>
    <n v="657"/>
    <x v="998"/>
    <x v="997"/>
  </r>
  <r>
    <x v="3"/>
    <x v="1"/>
    <n v="22"/>
    <x v="5"/>
    <x v="1"/>
    <n v="751"/>
    <n v="777"/>
    <n v="762"/>
    <x v="999"/>
    <x v="998"/>
  </r>
  <r>
    <x v="3"/>
    <x v="1"/>
    <n v="22"/>
    <x v="5"/>
    <x v="2"/>
    <n v="736"/>
    <n v="873"/>
    <n v="817"/>
    <x v="1000"/>
    <x v="999"/>
  </r>
  <r>
    <x v="3"/>
    <x v="1"/>
    <n v="22"/>
    <x v="5"/>
    <x v="3"/>
    <n v="68"/>
    <n v="544"/>
    <n v="442"/>
    <x v="1001"/>
    <x v="1000"/>
  </r>
  <r>
    <x v="3"/>
    <x v="1"/>
    <n v="22"/>
    <x v="5"/>
    <x v="4"/>
    <n v="24"/>
    <n v="663"/>
    <n v="603"/>
    <x v="1002"/>
    <x v="1001"/>
  </r>
  <r>
    <x v="3"/>
    <x v="1"/>
    <n v="23"/>
    <x v="6"/>
    <x v="0"/>
    <n v="680"/>
    <n v="667"/>
    <n v="657"/>
    <x v="1003"/>
    <x v="1002"/>
  </r>
  <r>
    <x v="3"/>
    <x v="1"/>
    <n v="23"/>
    <x v="6"/>
    <x v="1"/>
    <n v="837"/>
    <n v="777"/>
    <n v="762"/>
    <x v="1004"/>
    <x v="1003"/>
  </r>
  <r>
    <x v="3"/>
    <x v="1"/>
    <n v="23"/>
    <x v="6"/>
    <x v="2"/>
    <n v="804"/>
    <n v="873"/>
    <n v="817"/>
    <x v="1005"/>
    <x v="1004"/>
  </r>
  <r>
    <x v="3"/>
    <x v="1"/>
    <n v="23"/>
    <x v="6"/>
    <x v="3"/>
    <n v="476"/>
    <n v="544"/>
    <n v="442"/>
    <x v="1006"/>
    <x v="1005"/>
  </r>
  <r>
    <x v="3"/>
    <x v="1"/>
    <n v="23"/>
    <x v="6"/>
    <x v="4"/>
    <n v="582"/>
    <n v="663"/>
    <n v="603"/>
    <x v="1007"/>
    <x v="1006"/>
  </r>
  <r>
    <x v="3"/>
    <x v="1"/>
    <n v="23"/>
    <x v="6"/>
    <x v="5"/>
    <n v="1046"/>
    <n v="977"/>
    <n v="824"/>
    <x v="1008"/>
    <x v="1007"/>
  </r>
  <r>
    <x v="3"/>
    <x v="1"/>
    <n v="23"/>
    <x v="6"/>
    <x v="6"/>
    <n v="966"/>
    <n v="957"/>
    <n v="811"/>
    <x v="1009"/>
    <x v="1008"/>
  </r>
  <r>
    <x v="3"/>
    <x v="1"/>
    <n v="23"/>
    <x v="6"/>
    <x v="7"/>
    <n v="1255"/>
    <n v="966"/>
    <n v="886"/>
    <x v="1010"/>
    <x v="1009"/>
  </r>
  <r>
    <x v="3"/>
    <x v="1"/>
    <n v="23"/>
    <x v="6"/>
    <x v="8"/>
    <n v="990"/>
    <n v="925"/>
    <n v="795"/>
    <x v="1011"/>
    <x v="1010"/>
  </r>
  <r>
    <x v="3"/>
    <x v="1"/>
    <n v="23"/>
    <x v="6"/>
    <x v="9"/>
    <n v="1133"/>
    <n v="1105"/>
    <n v="1010"/>
    <x v="1012"/>
    <x v="1011"/>
  </r>
  <r>
    <x v="3"/>
    <x v="1"/>
    <n v="23"/>
    <x v="6"/>
    <x v="10"/>
    <n v="1403"/>
    <n v="1421"/>
    <n v="1222"/>
    <x v="1013"/>
    <x v="1012"/>
  </r>
  <r>
    <x v="3"/>
    <x v="1"/>
    <n v="23"/>
    <x v="6"/>
    <x v="11"/>
    <n v="1492"/>
    <n v="1768"/>
    <n v="1220"/>
    <x v="1014"/>
    <x v="1013"/>
  </r>
  <r>
    <x v="3"/>
    <x v="1"/>
    <n v="23"/>
    <x v="6"/>
    <x v="12"/>
    <n v="1313"/>
    <n v="1552"/>
    <n v="1065"/>
    <x v="1015"/>
    <x v="1014"/>
  </r>
  <r>
    <x v="3"/>
    <x v="1"/>
    <n v="23"/>
    <x v="6"/>
    <x v="13"/>
    <n v="1109"/>
    <n v="1542"/>
    <n v="857"/>
    <x v="1016"/>
    <x v="1015"/>
  </r>
  <r>
    <x v="3"/>
    <x v="1"/>
    <n v="23"/>
    <x v="6"/>
    <x v="14"/>
    <n v="1018"/>
    <n v="1866"/>
    <n v="910"/>
    <x v="1017"/>
    <x v="1016"/>
  </r>
  <r>
    <x v="3"/>
    <x v="1"/>
    <n v="23"/>
    <x v="6"/>
    <x v="15"/>
    <n v="813"/>
    <n v="1811"/>
    <n v="671"/>
    <x v="1018"/>
    <x v="1017"/>
  </r>
  <r>
    <x v="3"/>
    <x v="1"/>
    <n v="23"/>
    <x v="6"/>
    <x v="16"/>
    <n v="660"/>
    <n v="2255"/>
    <n v="629"/>
    <x v="1019"/>
    <x v="1018"/>
  </r>
  <r>
    <x v="3"/>
    <x v="1"/>
    <n v="24"/>
    <x v="7"/>
    <x v="3"/>
    <n v="34"/>
    <n v="544"/>
    <n v="442"/>
    <x v="1020"/>
    <x v="1019"/>
  </r>
  <r>
    <x v="3"/>
    <x v="1"/>
    <n v="24"/>
    <x v="7"/>
    <x v="4"/>
    <n v="23"/>
    <n v="663"/>
    <n v="603"/>
    <x v="973"/>
    <x v="972"/>
  </r>
  <r>
    <x v="3"/>
    <x v="1"/>
    <n v="24"/>
    <x v="7"/>
    <x v="5"/>
    <n v="173"/>
    <n v="977"/>
    <n v="824"/>
    <x v="1021"/>
    <x v="1020"/>
  </r>
  <r>
    <x v="3"/>
    <x v="1"/>
    <n v="24"/>
    <x v="7"/>
    <x v="6"/>
    <n v="118"/>
    <n v="957"/>
    <n v="811"/>
    <x v="1022"/>
    <x v="1021"/>
  </r>
  <r>
    <x v="3"/>
    <x v="1"/>
    <n v="24"/>
    <x v="7"/>
    <x v="7"/>
    <n v="149"/>
    <n v="966"/>
    <n v="886"/>
    <x v="1023"/>
    <x v="1022"/>
  </r>
  <r>
    <x v="3"/>
    <x v="1"/>
    <n v="24"/>
    <x v="7"/>
    <x v="8"/>
    <n v="68"/>
    <n v="925"/>
    <n v="795"/>
    <x v="1024"/>
    <x v="1023"/>
  </r>
  <r>
    <x v="3"/>
    <x v="1"/>
    <n v="24"/>
    <x v="7"/>
    <x v="9"/>
    <n v="40"/>
    <n v="1105"/>
    <n v="1010"/>
    <x v="1002"/>
    <x v="1024"/>
  </r>
  <r>
    <x v="3"/>
    <x v="1"/>
    <n v="24"/>
    <x v="7"/>
    <x v="10"/>
    <n v="89"/>
    <n v="1421"/>
    <n v="1222"/>
    <x v="1025"/>
    <x v="1025"/>
  </r>
  <r>
    <x v="3"/>
    <x v="1"/>
    <n v="24"/>
    <x v="7"/>
    <x v="11"/>
    <n v="67"/>
    <n v="1768"/>
    <n v="1220"/>
    <x v="1026"/>
    <x v="1026"/>
  </r>
  <r>
    <x v="3"/>
    <x v="1"/>
    <n v="24"/>
    <x v="7"/>
    <x v="12"/>
    <n v="36"/>
    <n v="1552"/>
    <n v="1065"/>
    <x v="1027"/>
    <x v="1027"/>
  </r>
  <r>
    <x v="3"/>
    <x v="1"/>
    <n v="25"/>
    <x v="8"/>
    <x v="0"/>
    <n v="10"/>
    <n v="667"/>
    <n v="657"/>
    <x v="1028"/>
    <x v="1028"/>
  </r>
  <r>
    <x v="3"/>
    <x v="1"/>
    <n v="25"/>
    <x v="8"/>
    <x v="1"/>
    <n v="11"/>
    <n v="777"/>
    <n v="762"/>
    <x v="1029"/>
    <x v="1029"/>
  </r>
  <r>
    <x v="3"/>
    <x v="1"/>
    <n v="25"/>
    <x v="8"/>
    <x v="2"/>
    <n v="28"/>
    <n v="873"/>
    <n v="817"/>
    <x v="927"/>
    <x v="926"/>
  </r>
  <r>
    <x v="3"/>
    <x v="1"/>
    <n v="99"/>
    <x v="9"/>
    <x v="3"/>
    <n v="17"/>
    <n v="544"/>
    <n v="442"/>
    <x v="942"/>
    <x v="941"/>
  </r>
  <r>
    <x v="3"/>
    <x v="1"/>
    <n v="99"/>
    <x v="9"/>
    <x v="6"/>
    <n v="37"/>
    <n v="957"/>
    <n v="811"/>
    <x v="1030"/>
    <x v="1030"/>
  </r>
  <r>
    <x v="3"/>
    <x v="1"/>
    <n v="99"/>
    <x v="9"/>
    <x v="7"/>
    <n v="36"/>
    <n v="966"/>
    <n v="886"/>
    <x v="976"/>
    <x v="975"/>
  </r>
  <r>
    <x v="3"/>
    <x v="1"/>
    <n v="99"/>
    <x v="9"/>
    <x v="8"/>
    <n v="32"/>
    <n v="925"/>
    <n v="795"/>
    <x v="1031"/>
    <x v="1031"/>
  </r>
  <r>
    <x v="3"/>
    <x v="1"/>
    <n v="99"/>
    <x v="9"/>
    <x v="9"/>
    <n v="31"/>
    <n v="1105"/>
    <n v="1010"/>
    <x v="1032"/>
    <x v="1032"/>
  </r>
  <r>
    <x v="3"/>
    <x v="1"/>
    <n v="99"/>
    <x v="9"/>
    <x v="10"/>
    <n v="39"/>
    <n v="1421"/>
    <n v="1222"/>
    <x v="1033"/>
    <x v="1033"/>
  </r>
  <r>
    <x v="3"/>
    <x v="1"/>
    <n v="99"/>
    <x v="9"/>
    <x v="11"/>
    <n v="75"/>
    <n v="1768"/>
    <n v="1220"/>
    <x v="1034"/>
    <x v="1034"/>
  </r>
  <r>
    <x v="3"/>
    <x v="1"/>
    <n v="99"/>
    <x v="9"/>
    <x v="12"/>
    <n v="9"/>
    <n v="1552"/>
    <n v="1065"/>
    <x v="1035"/>
    <x v="1035"/>
  </r>
  <r>
    <x v="3"/>
    <x v="1"/>
    <n v="99"/>
    <x v="9"/>
    <x v="13"/>
    <n v="9"/>
    <n v="1542"/>
    <n v="857"/>
    <x v="1036"/>
    <x v="1036"/>
  </r>
  <r>
    <x v="3"/>
    <x v="1"/>
    <n v="99"/>
    <x v="9"/>
    <x v="15"/>
    <n v="56"/>
    <n v="1811"/>
    <n v="671"/>
    <x v="1037"/>
    <x v="1037"/>
  </r>
  <r>
    <x v="3"/>
    <x v="1"/>
    <n v="99"/>
    <x v="9"/>
    <x v="16"/>
    <n v="19"/>
    <n v="2255"/>
    <n v="629"/>
    <x v="1038"/>
    <x v="1038"/>
  </r>
  <r>
    <x v="3"/>
    <x v="1"/>
    <m/>
    <x v="10"/>
    <x v="0"/>
    <n v="0"/>
    <n v="667"/>
    <n v="657"/>
    <x v="142"/>
    <x v="142"/>
  </r>
  <r>
    <x v="3"/>
    <x v="1"/>
    <m/>
    <x v="10"/>
    <x v="1"/>
    <n v="0"/>
    <n v="777"/>
    <n v="762"/>
    <x v="142"/>
    <x v="142"/>
  </r>
  <r>
    <x v="3"/>
    <x v="1"/>
    <m/>
    <x v="10"/>
    <x v="2"/>
    <n v="0"/>
    <n v="873"/>
    <n v="817"/>
    <x v="142"/>
    <x v="142"/>
  </r>
  <r>
    <x v="3"/>
    <x v="1"/>
    <m/>
    <x v="10"/>
    <x v="3"/>
    <n v="0"/>
    <n v="544"/>
    <n v="442"/>
    <x v="142"/>
    <x v="142"/>
  </r>
  <r>
    <x v="3"/>
    <x v="1"/>
    <m/>
    <x v="10"/>
    <x v="4"/>
    <n v="0"/>
    <n v="663"/>
    <n v="603"/>
    <x v="142"/>
    <x v="142"/>
  </r>
  <r>
    <x v="3"/>
    <x v="1"/>
    <m/>
    <x v="10"/>
    <x v="5"/>
    <n v="0"/>
    <n v="977"/>
    <n v="824"/>
    <x v="142"/>
    <x v="142"/>
  </r>
  <r>
    <x v="3"/>
    <x v="1"/>
    <m/>
    <x v="10"/>
    <x v="6"/>
    <n v="0"/>
    <n v="957"/>
    <n v="811"/>
    <x v="142"/>
    <x v="142"/>
  </r>
  <r>
    <x v="3"/>
    <x v="1"/>
    <m/>
    <x v="10"/>
    <x v="7"/>
    <n v="0"/>
    <n v="966"/>
    <n v="886"/>
    <x v="142"/>
    <x v="142"/>
  </r>
  <r>
    <x v="3"/>
    <x v="1"/>
    <m/>
    <x v="10"/>
    <x v="8"/>
    <n v="0"/>
    <n v="925"/>
    <n v="795"/>
    <x v="142"/>
    <x v="142"/>
  </r>
  <r>
    <x v="3"/>
    <x v="1"/>
    <m/>
    <x v="10"/>
    <x v="9"/>
    <n v="0"/>
    <n v="1105"/>
    <n v="1010"/>
    <x v="142"/>
    <x v="142"/>
  </r>
  <r>
    <x v="3"/>
    <x v="1"/>
    <m/>
    <x v="10"/>
    <x v="10"/>
    <n v="0"/>
    <n v="1421"/>
    <n v="1222"/>
    <x v="142"/>
    <x v="142"/>
  </r>
  <r>
    <x v="3"/>
    <x v="1"/>
    <m/>
    <x v="10"/>
    <x v="11"/>
    <n v="0"/>
    <n v="1768"/>
    <n v="1220"/>
    <x v="142"/>
    <x v="142"/>
  </r>
  <r>
    <x v="3"/>
    <x v="1"/>
    <m/>
    <x v="10"/>
    <x v="12"/>
    <n v="0"/>
    <n v="1552"/>
    <n v="1065"/>
    <x v="142"/>
    <x v="142"/>
  </r>
  <r>
    <x v="3"/>
    <x v="1"/>
    <m/>
    <x v="10"/>
    <x v="13"/>
    <n v="0"/>
    <n v="1542"/>
    <n v="857"/>
    <x v="142"/>
    <x v="142"/>
  </r>
  <r>
    <x v="3"/>
    <x v="1"/>
    <m/>
    <x v="10"/>
    <x v="14"/>
    <n v="0"/>
    <n v="1866"/>
    <n v="910"/>
    <x v="142"/>
    <x v="142"/>
  </r>
  <r>
    <x v="3"/>
    <x v="1"/>
    <m/>
    <x v="10"/>
    <x v="15"/>
    <n v="0"/>
    <n v="1811"/>
    <n v="671"/>
    <x v="142"/>
    <x v="142"/>
  </r>
  <r>
    <x v="3"/>
    <x v="1"/>
    <m/>
    <x v="10"/>
    <x v="16"/>
    <n v="0"/>
    <n v="2255"/>
    <n v="629"/>
    <x v="142"/>
    <x v="142"/>
  </r>
  <r>
    <x v="4"/>
    <x v="0"/>
    <n v="1"/>
    <x v="0"/>
    <x v="0"/>
    <n v="105"/>
    <n v="765"/>
    <n v="735"/>
    <x v="1039"/>
    <x v="1039"/>
  </r>
  <r>
    <x v="4"/>
    <x v="0"/>
    <n v="1"/>
    <x v="0"/>
    <x v="2"/>
    <n v="19"/>
    <n v="684"/>
    <n v="665"/>
    <x v="1040"/>
    <x v="1040"/>
  </r>
  <r>
    <x v="4"/>
    <x v="0"/>
    <n v="1"/>
    <x v="0"/>
    <x v="3"/>
    <n v="78"/>
    <n v="676"/>
    <n v="520"/>
    <x v="1041"/>
    <x v="1041"/>
  </r>
  <r>
    <x v="4"/>
    <x v="0"/>
    <n v="1"/>
    <x v="0"/>
    <x v="4"/>
    <n v="92"/>
    <n v="782"/>
    <n v="713"/>
    <x v="572"/>
    <x v="1042"/>
  </r>
  <r>
    <x v="4"/>
    <x v="0"/>
    <n v="1"/>
    <x v="0"/>
    <x v="5"/>
    <n v="100"/>
    <n v="840"/>
    <n v="760"/>
    <x v="1042"/>
    <x v="830"/>
  </r>
  <r>
    <x v="4"/>
    <x v="0"/>
    <n v="1"/>
    <x v="0"/>
    <x v="6"/>
    <n v="112"/>
    <n v="992"/>
    <n v="912"/>
    <x v="1043"/>
    <x v="1043"/>
  </r>
  <r>
    <x v="4"/>
    <x v="0"/>
    <n v="1"/>
    <x v="0"/>
    <x v="7"/>
    <n v="168"/>
    <n v="966"/>
    <n v="840"/>
    <x v="1044"/>
    <x v="1044"/>
  </r>
  <r>
    <x v="4"/>
    <x v="0"/>
    <n v="1"/>
    <x v="0"/>
    <x v="8"/>
    <n v="120"/>
    <n v="795"/>
    <n v="675"/>
    <x v="1045"/>
    <x v="1045"/>
  </r>
  <r>
    <x v="4"/>
    <x v="0"/>
    <n v="1"/>
    <x v="0"/>
    <x v="9"/>
    <n v="98"/>
    <n v="798"/>
    <n v="728"/>
    <x v="1046"/>
    <x v="1046"/>
  </r>
  <r>
    <x v="4"/>
    <x v="0"/>
    <n v="1"/>
    <x v="0"/>
    <x v="10"/>
    <n v="169"/>
    <n v="910"/>
    <n v="819"/>
    <x v="1047"/>
    <x v="1047"/>
  </r>
  <r>
    <x v="4"/>
    <x v="0"/>
    <n v="1"/>
    <x v="0"/>
    <x v="11"/>
    <n v="340"/>
    <n v="1160"/>
    <n v="1000"/>
    <x v="1048"/>
    <x v="1048"/>
  </r>
  <r>
    <x v="4"/>
    <x v="0"/>
    <n v="1"/>
    <x v="0"/>
    <x v="12"/>
    <n v="333"/>
    <n v="936"/>
    <n v="783"/>
    <x v="1049"/>
    <x v="1049"/>
  </r>
  <r>
    <x v="4"/>
    <x v="0"/>
    <n v="1"/>
    <x v="0"/>
    <x v="13"/>
    <n v="297"/>
    <n v="738"/>
    <n v="585"/>
    <x v="1050"/>
    <x v="1050"/>
  </r>
  <r>
    <x v="4"/>
    <x v="0"/>
    <n v="1"/>
    <x v="0"/>
    <x v="14"/>
    <n v="243"/>
    <n v="594"/>
    <n v="441"/>
    <x v="1051"/>
    <x v="1051"/>
  </r>
  <r>
    <x v="4"/>
    <x v="0"/>
    <n v="1"/>
    <x v="0"/>
    <x v="15"/>
    <n v="143"/>
    <n v="473"/>
    <n v="275"/>
    <x v="1052"/>
    <x v="1052"/>
  </r>
  <r>
    <x v="4"/>
    <x v="0"/>
    <n v="1"/>
    <x v="0"/>
    <x v="16"/>
    <n v="66"/>
    <n v="330"/>
    <n v="143"/>
    <x v="1053"/>
    <x v="1053"/>
  </r>
  <r>
    <x v="4"/>
    <x v="0"/>
    <n v="2"/>
    <x v="1"/>
    <x v="0"/>
    <n v="15"/>
    <n v="765"/>
    <n v="735"/>
    <x v="1054"/>
    <x v="1054"/>
  </r>
  <r>
    <x v="4"/>
    <x v="0"/>
    <n v="2"/>
    <x v="1"/>
    <x v="2"/>
    <n v="19"/>
    <n v="684"/>
    <n v="665"/>
    <x v="1040"/>
    <x v="1040"/>
  </r>
  <r>
    <x v="4"/>
    <x v="0"/>
    <n v="2"/>
    <x v="1"/>
    <x v="6"/>
    <n v="16"/>
    <n v="992"/>
    <n v="912"/>
    <x v="1055"/>
    <x v="1055"/>
  </r>
  <r>
    <x v="4"/>
    <x v="0"/>
    <n v="2"/>
    <x v="1"/>
    <x v="7"/>
    <n v="14"/>
    <n v="966"/>
    <n v="840"/>
    <x v="1056"/>
    <x v="1056"/>
  </r>
  <r>
    <x v="4"/>
    <x v="0"/>
    <n v="2"/>
    <x v="1"/>
    <x v="8"/>
    <n v="15"/>
    <n v="795"/>
    <n v="675"/>
    <x v="1057"/>
    <x v="1057"/>
  </r>
  <r>
    <x v="4"/>
    <x v="0"/>
    <n v="2"/>
    <x v="1"/>
    <x v="9"/>
    <n v="14"/>
    <n v="798"/>
    <n v="728"/>
    <x v="1058"/>
    <x v="1058"/>
  </r>
  <r>
    <x v="4"/>
    <x v="0"/>
    <n v="2"/>
    <x v="1"/>
    <x v="10"/>
    <n v="65"/>
    <n v="910"/>
    <n v="819"/>
    <x v="1059"/>
    <x v="1059"/>
  </r>
  <r>
    <x v="4"/>
    <x v="0"/>
    <n v="2"/>
    <x v="1"/>
    <x v="11"/>
    <n v="30"/>
    <n v="1160"/>
    <n v="1000"/>
    <x v="1060"/>
    <x v="1060"/>
  </r>
  <r>
    <x v="4"/>
    <x v="0"/>
    <n v="2"/>
    <x v="1"/>
    <x v="12"/>
    <n v="135"/>
    <n v="936"/>
    <n v="783"/>
    <x v="1061"/>
    <x v="1061"/>
  </r>
  <r>
    <x v="4"/>
    <x v="0"/>
    <n v="2"/>
    <x v="1"/>
    <x v="13"/>
    <n v="126"/>
    <n v="738"/>
    <n v="585"/>
    <x v="1062"/>
    <x v="1062"/>
  </r>
  <r>
    <x v="4"/>
    <x v="0"/>
    <n v="2"/>
    <x v="1"/>
    <x v="14"/>
    <n v="108"/>
    <n v="594"/>
    <n v="441"/>
    <x v="1063"/>
    <x v="1063"/>
  </r>
  <r>
    <x v="4"/>
    <x v="0"/>
    <n v="2"/>
    <x v="1"/>
    <x v="15"/>
    <n v="66"/>
    <n v="473"/>
    <n v="275"/>
    <x v="1064"/>
    <x v="1064"/>
  </r>
  <r>
    <x v="4"/>
    <x v="0"/>
    <n v="2"/>
    <x v="1"/>
    <x v="16"/>
    <n v="33"/>
    <n v="330"/>
    <n v="143"/>
    <x v="1065"/>
    <x v="1065"/>
  </r>
  <r>
    <x v="4"/>
    <x v="0"/>
    <n v="3"/>
    <x v="2"/>
    <x v="0"/>
    <n v="315"/>
    <n v="765"/>
    <n v="735"/>
    <x v="1066"/>
    <x v="1066"/>
  </r>
  <r>
    <x v="4"/>
    <x v="0"/>
    <n v="3"/>
    <x v="2"/>
    <x v="1"/>
    <n v="204"/>
    <n v="714"/>
    <n v="697"/>
    <x v="1067"/>
    <x v="1067"/>
  </r>
  <r>
    <x v="4"/>
    <x v="0"/>
    <n v="3"/>
    <x v="2"/>
    <x v="2"/>
    <n v="114"/>
    <n v="684"/>
    <n v="665"/>
    <x v="1068"/>
    <x v="1068"/>
  </r>
  <r>
    <x v="4"/>
    <x v="0"/>
    <n v="3"/>
    <x v="2"/>
    <x v="3"/>
    <n v="156"/>
    <n v="676"/>
    <n v="520"/>
    <x v="1069"/>
    <x v="1069"/>
  </r>
  <r>
    <x v="4"/>
    <x v="0"/>
    <n v="3"/>
    <x v="2"/>
    <x v="4"/>
    <n v="207"/>
    <n v="782"/>
    <n v="713"/>
    <x v="1070"/>
    <x v="1070"/>
  </r>
  <r>
    <x v="4"/>
    <x v="0"/>
    <n v="3"/>
    <x v="2"/>
    <x v="5"/>
    <n v="220"/>
    <n v="840"/>
    <n v="760"/>
    <x v="1071"/>
    <x v="1071"/>
  </r>
  <r>
    <x v="4"/>
    <x v="0"/>
    <n v="3"/>
    <x v="2"/>
    <x v="6"/>
    <n v="176"/>
    <n v="992"/>
    <n v="912"/>
    <x v="1072"/>
    <x v="1072"/>
  </r>
  <r>
    <x v="4"/>
    <x v="0"/>
    <n v="3"/>
    <x v="2"/>
    <x v="7"/>
    <n v="210"/>
    <n v="966"/>
    <n v="840"/>
    <x v="1073"/>
    <x v="1073"/>
  </r>
  <r>
    <x v="4"/>
    <x v="0"/>
    <n v="3"/>
    <x v="2"/>
    <x v="8"/>
    <n v="180"/>
    <n v="795"/>
    <n v="675"/>
    <x v="1074"/>
    <x v="1074"/>
  </r>
  <r>
    <x v="4"/>
    <x v="0"/>
    <n v="3"/>
    <x v="2"/>
    <x v="9"/>
    <n v="308"/>
    <n v="798"/>
    <n v="728"/>
    <x v="1075"/>
    <x v="1075"/>
  </r>
  <r>
    <x v="4"/>
    <x v="0"/>
    <n v="3"/>
    <x v="2"/>
    <x v="10"/>
    <n v="351"/>
    <n v="910"/>
    <n v="819"/>
    <x v="1076"/>
    <x v="1066"/>
  </r>
  <r>
    <x v="4"/>
    <x v="0"/>
    <n v="3"/>
    <x v="2"/>
    <x v="11"/>
    <n v="510"/>
    <n v="1160"/>
    <n v="1000"/>
    <x v="1077"/>
    <x v="1076"/>
  </r>
  <r>
    <x v="4"/>
    <x v="0"/>
    <n v="3"/>
    <x v="2"/>
    <x v="12"/>
    <n v="648"/>
    <n v="936"/>
    <n v="783"/>
    <x v="1078"/>
    <x v="731"/>
  </r>
  <r>
    <x v="4"/>
    <x v="0"/>
    <n v="3"/>
    <x v="2"/>
    <x v="13"/>
    <n v="639"/>
    <n v="738"/>
    <n v="585"/>
    <x v="1079"/>
    <x v="1077"/>
  </r>
  <r>
    <x v="4"/>
    <x v="0"/>
    <n v="3"/>
    <x v="2"/>
    <x v="14"/>
    <n v="477"/>
    <n v="594"/>
    <n v="441"/>
    <x v="1080"/>
    <x v="1078"/>
  </r>
  <r>
    <x v="4"/>
    <x v="0"/>
    <n v="3"/>
    <x v="2"/>
    <x v="15"/>
    <n v="165"/>
    <n v="473"/>
    <n v="275"/>
    <x v="1081"/>
    <x v="1079"/>
  </r>
  <r>
    <x v="4"/>
    <x v="0"/>
    <n v="3"/>
    <x v="2"/>
    <x v="16"/>
    <n v="110"/>
    <n v="330"/>
    <n v="143"/>
    <x v="1082"/>
    <x v="1080"/>
  </r>
  <r>
    <x v="4"/>
    <x v="0"/>
    <n v="4"/>
    <x v="3"/>
    <x v="4"/>
    <n v="643"/>
    <n v="782"/>
    <n v="713"/>
    <x v="1083"/>
    <x v="1081"/>
  </r>
  <r>
    <x v="4"/>
    <x v="0"/>
    <n v="4"/>
    <x v="3"/>
    <x v="5"/>
    <n v="598"/>
    <n v="840"/>
    <n v="760"/>
    <x v="1084"/>
    <x v="1082"/>
  </r>
  <r>
    <x v="4"/>
    <x v="0"/>
    <n v="4"/>
    <x v="3"/>
    <x v="6"/>
    <n v="548"/>
    <n v="992"/>
    <n v="912"/>
    <x v="1085"/>
    <x v="1083"/>
  </r>
  <r>
    <x v="4"/>
    <x v="0"/>
    <n v="4"/>
    <x v="3"/>
    <x v="7"/>
    <n v="348"/>
    <n v="966"/>
    <n v="840"/>
    <x v="990"/>
    <x v="1084"/>
  </r>
  <r>
    <x v="4"/>
    <x v="0"/>
    <n v="4"/>
    <x v="3"/>
    <x v="8"/>
    <n v="1042"/>
    <n v="795"/>
    <n v="675"/>
    <x v="1086"/>
    <x v="1085"/>
  </r>
  <r>
    <x v="4"/>
    <x v="0"/>
    <n v="4"/>
    <x v="3"/>
    <x v="9"/>
    <n v="903"/>
    <n v="798"/>
    <n v="728"/>
    <x v="1087"/>
    <x v="1086"/>
  </r>
  <r>
    <x v="4"/>
    <x v="0"/>
    <n v="4"/>
    <x v="3"/>
    <x v="10"/>
    <n v="735"/>
    <n v="910"/>
    <n v="819"/>
    <x v="1088"/>
    <x v="1087"/>
  </r>
  <r>
    <x v="4"/>
    <x v="0"/>
    <n v="4"/>
    <x v="3"/>
    <x v="11"/>
    <n v="1505"/>
    <n v="1160"/>
    <n v="1000"/>
    <x v="1089"/>
    <x v="1088"/>
  </r>
  <r>
    <x v="4"/>
    <x v="0"/>
    <n v="4"/>
    <x v="3"/>
    <x v="12"/>
    <n v="581"/>
    <n v="936"/>
    <n v="783"/>
    <x v="1090"/>
    <x v="1089"/>
  </r>
  <r>
    <x v="4"/>
    <x v="0"/>
    <n v="4"/>
    <x v="3"/>
    <x v="13"/>
    <n v="78"/>
    <n v="738"/>
    <n v="585"/>
    <x v="1091"/>
    <x v="1090"/>
  </r>
  <r>
    <x v="4"/>
    <x v="0"/>
    <n v="4"/>
    <x v="3"/>
    <x v="14"/>
    <n v="59"/>
    <n v="594"/>
    <n v="441"/>
    <x v="1092"/>
    <x v="1091"/>
  </r>
  <r>
    <x v="4"/>
    <x v="0"/>
    <n v="4"/>
    <x v="3"/>
    <x v="15"/>
    <n v="445"/>
    <n v="473"/>
    <n v="275"/>
    <x v="1093"/>
    <x v="1092"/>
  </r>
  <r>
    <x v="4"/>
    <x v="0"/>
    <n v="21"/>
    <x v="4"/>
    <x v="3"/>
    <n v="286"/>
    <n v="676"/>
    <n v="520"/>
    <x v="1094"/>
    <x v="1093"/>
  </r>
  <r>
    <x v="4"/>
    <x v="0"/>
    <n v="21"/>
    <x v="4"/>
    <x v="4"/>
    <n v="575"/>
    <n v="782"/>
    <n v="713"/>
    <x v="1095"/>
    <x v="1094"/>
  </r>
  <r>
    <x v="4"/>
    <x v="0"/>
    <n v="21"/>
    <x v="4"/>
    <x v="5"/>
    <n v="620"/>
    <n v="840"/>
    <n v="760"/>
    <x v="1096"/>
    <x v="1095"/>
  </r>
  <r>
    <x v="4"/>
    <x v="0"/>
    <n v="21"/>
    <x v="4"/>
    <x v="6"/>
    <n v="736"/>
    <n v="992"/>
    <n v="912"/>
    <x v="1097"/>
    <x v="1096"/>
  </r>
  <r>
    <x v="4"/>
    <x v="0"/>
    <n v="21"/>
    <x v="4"/>
    <x v="7"/>
    <n v="644"/>
    <n v="966"/>
    <n v="840"/>
    <x v="1098"/>
    <x v="1097"/>
  </r>
  <r>
    <x v="4"/>
    <x v="0"/>
    <n v="21"/>
    <x v="4"/>
    <x v="8"/>
    <n v="540"/>
    <n v="795"/>
    <n v="675"/>
    <x v="1099"/>
    <x v="1098"/>
  </r>
  <r>
    <x v="4"/>
    <x v="0"/>
    <n v="21"/>
    <x v="4"/>
    <x v="9"/>
    <n v="462"/>
    <n v="798"/>
    <n v="728"/>
    <x v="1100"/>
    <x v="1099"/>
  </r>
  <r>
    <x v="4"/>
    <x v="0"/>
    <n v="21"/>
    <x v="4"/>
    <x v="10"/>
    <n v="520"/>
    <n v="910"/>
    <n v="819"/>
    <x v="1101"/>
    <x v="1100"/>
  </r>
  <r>
    <x v="4"/>
    <x v="0"/>
    <n v="21"/>
    <x v="4"/>
    <x v="11"/>
    <n v="500"/>
    <n v="1160"/>
    <n v="1000"/>
    <x v="1102"/>
    <x v="1101"/>
  </r>
  <r>
    <x v="4"/>
    <x v="0"/>
    <n v="21"/>
    <x v="4"/>
    <x v="12"/>
    <n v="225"/>
    <n v="936"/>
    <n v="783"/>
    <x v="1103"/>
    <x v="1102"/>
  </r>
  <r>
    <x v="4"/>
    <x v="0"/>
    <n v="21"/>
    <x v="4"/>
    <x v="13"/>
    <n v="36"/>
    <n v="738"/>
    <n v="585"/>
    <x v="1104"/>
    <x v="1103"/>
  </r>
  <r>
    <x v="4"/>
    <x v="0"/>
    <n v="21"/>
    <x v="4"/>
    <x v="14"/>
    <n v="18"/>
    <n v="594"/>
    <n v="441"/>
    <x v="1105"/>
    <x v="1104"/>
  </r>
  <r>
    <x v="4"/>
    <x v="0"/>
    <n v="21"/>
    <x v="4"/>
    <x v="15"/>
    <n v="33"/>
    <n v="473"/>
    <n v="275"/>
    <x v="1106"/>
    <x v="1105"/>
  </r>
  <r>
    <x v="4"/>
    <x v="0"/>
    <n v="22"/>
    <x v="5"/>
    <x v="0"/>
    <n v="735"/>
    <n v="765"/>
    <n v="735"/>
    <x v="1107"/>
    <x v="1106"/>
  </r>
  <r>
    <x v="4"/>
    <x v="0"/>
    <n v="22"/>
    <x v="5"/>
    <x v="1"/>
    <n v="663"/>
    <n v="714"/>
    <n v="697"/>
    <x v="1108"/>
    <x v="1107"/>
  </r>
  <r>
    <x v="4"/>
    <x v="0"/>
    <n v="22"/>
    <x v="5"/>
    <x v="2"/>
    <n v="608"/>
    <n v="684"/>
    <n v="665"/>
    <x v="1109"/>
    <x v="1108"/>
  </r>
  <r>
    <x v="4"/>
    <x v="0"/>
    <n v="22"/>
    <x v="5"/>
    <x v="3"/>
    <n v="130"/>
    <n v="676"/>
    <n v="520"/>
    <x v="1110"/>
    <x v="1073"/>
  </r>
  <r>
    <x v="4"/>
    <x v="0"/>
    <n v="23"/>
    <x v="6"/>
    <x v="0"/>
    <n v="945"/>
    <n v="765"/>
    <n v="735"/>
    <x v="1111"/>
    <x v="1109"/>
  </r>
  <r>
    <x v="4"/>
    <x v="0"/>
    <n v="23"/>
    <x v="6"/>
    <x v="1"/>
    <n v="782"/>
    <n v="714"/>
    <n v="697"/>
    <x v="1112"/>
    <x v="1110"/>
  </r>
  <r>
    <x v="4"/>
    <x v="0"/>
    <n v="23"/>
    <x v="6"/>
    <x v="2"/>
    <n v="684"/>
    <n v="684"/>
    <n v="665"/>
    <x v="1113"/>
    <x v="1111"/>
  </r>
  <r>
    <x v="4"/>
    <x v="0"/>
    <n v="23"/>
    <x v="6"/>
    <x v="3"/>
    <n v="624"/>
    <n v="676"/>
    <n v="520"/>
    <x v="1114"/>
    <x v="389"/>
  </r>
  <r>
    <x v="4"/>
    <x v="0"/>
    <n v="23"/>
    <x v="6"/>
    <x v="4"/>
    <n v="782"/>
    <n v="782"/>
    <n v="713"/>
    <x v="1113"/>
    <x v="1112"/>
  </r>
  <r>
    <x v="4"/>
    <x v="0"/>
    <n v="23"/>
    <x v="6"/>
    <x v="5"/>
    <n v="800"/>
    <n v="840"/>
    <n v="760"/>
    <x v="1115"/>
    <x v="1113"/>
  </r>
  <r>
    <x v="4"/>
    <x v="0"/>
    <n v="23"/>
    <x v="6"/>
    <x v="6"/>
    <n v="912"/>
    <n v="992"/>
    <n v="912"/>
    <x v="1116"/>
    <x v="1106"/>
  </r>
  <r>
    <x v="4"/>
    <x v="0"/>
    <n v="23"/>
    <x v="6"/>
    <x v="7"/>
    <n v="868"/>
    <n v="966"/>
    <n v="840"/>
    <x v="1117"/>
    <x v="1114"/>
  </r>
  <r>
    <x v="4"/>
    <x v="0"/>
    <n v="23"/>
    <x v="6"/>
    <x v="8"/>
    <n v="825"/>
    <n v="795"/>
    <n v="675"/>
    <x v="1118"/>
    <x v="1115"/>
  </r>
  <r>
    <x v="4"/>
    <x v="0"/>
    <n v="23"/>
    <x v="6"/>
    <x v="9"/>
    <n v="854"/>
    <n v="798"/>
    <n v="728"/>
    <x v="1119"/>
    <x v="1116"/>
  </r>
  <r>
    <x v="4"/>
    <x v="0"/>
    <n v="23"/>
    <x v="6"/>
    <x v="10"/>
    <n v="962"/>
    <n v="910"/>
    <n v="819"/>
    <x v="1120"/>
    <x v="1117"/>
  </r>
  <r>
    <x v="4"/>
    <x v="0"/>
    <n v="23"/>
    <x v="6"/>
    <x v="11"/>
    <n v="1220"/>
    <n v="1160"/>
    <n v="1000"/>
    <x v="1121"/>
    <x v="1118"/>
  </r>
  <r>
    <x v="4"/>
    <x v="0"/>
    <n v="23"/>
    <x v="6"/>
    <x v="12"/>
    <n v="1026"/>
    <n v="936"/>
    <n v="783"/>
    <x v="1122"/>
    <x v="1119"/>
  </r>
  <r>
    <x v="4"/>
    <x v="0"/>
    <n v="23"/>
    <x v="6"/>
    <x v="13"/>
    <n v="747"/>
    <n v="738"/>
    <n v="585"/>
    <x v="1123"/>
    <x v="1120"/>
  </r>
  <r>
    <x v="4"/>
    <x v="0"/>
    <n v="23"/>
    <x v="6"/>
    <x v="14"/>
    <n v="612"/>
    <n v="594"/>
    <n v="441"/>
    <x v="1124"/>
    <x v="1121"/>
  </r>
  <r>
    <x v="4"/>
    <x v="0"/>
    <n v="23"/>
    <x v="6"/>
    <x v="15"/>
    <n v="385"/>
    <n v="473"/>
    <n v="275"/>
    <x v="1125"/>
    <x v="1122"/>
  </r>
  <r>
    <x v="4"/>
    <x v="0"/>
    <n v="23"/>
    <x v="6"/>
    <x v="16"/>
    <n v="143"/>
    <n v="330"/>
    <n v="143"/>
    <x v="1126"/>
    <x v="1106"/>
  </r>
  <r>
    <x v="4"/>
    <x v="0"/>
    <n v="24"/>
    <x v="7"/>
    <x v="3"/>
    <n v="26"/>
    <n v="676"/>
    <n v="520"/>
    <x v="1127"/>
    <x v="1123"/>
  </r>
  <r>
    <x v="4"/>
    <x v="0"/>
    <n v="24"/>
    <x v="7"/>
    <x v="4"/>
    <n v="138"/>
    <n v="782"/>
    <n v="713"/>
    <x v="1128"/>
    <x v="1124"/>
  </r>
  <r>
    <x v="4"/>
    <x v="0"/>
    <n v="24"/>
    <x v="7"/>
    <x v="5"/>
    <n v="160"/>
    <n v="840"/>
    <n v="760"/>
    <x v="1129"/>
    <x v="1125"/>
  </r>
  <r>
    <x v="4"/>
    <x v="0"/>
    <n v="24"/>
    <x v="7"/>
    <x v="6"/>
    <n v="176"/>
    <n v="992"/>
    <n v="912"/>
    <x v="1072"/>
    <x v="1072"/>
  </r>
  <r>
    <x v="4"/>
    <x v="0"/>
    <n v="24"/>
    <x v="7"/>
    <x v="7"/>
    <n v="84"/>
    <n v="966"/>
    <n v="840"/>
    <x v="1130"/>
    <x v="1126"/>
  </r>
  <r>
    <x v="4"/>
    <x v="0"/>
    <n v="24"/>
    <x v="7"/>
    <x v="8"/>
    <n v="180"/>
    <n v="795"/>
    <n v="675"/>
    <x v="1074"/>
    <x v="1074"/>
  </r>
  <r>
    <x v="4"/>
    <x v="0"/>
    <n v="24"/>
    <x v="7"/>
    <x v="9"/>
    <n v="168"/>
    <n v="798"/>
    <n v="728"/>
    <x v="1131"/>
    <x v="1065"/>
  </r>
  <r>
    <x v="4"/>
    <x v="0"/>
    <n v="24"/>
    <x v="7"/>
    <x v="10"/>
    <n v="195"/>
    <n v="910"/>
    <n v="819"/>
    <x v="1132"/>
    <x v="1127"/>
  </r>
  <r>
    <x v="4"/>
    <x v="0"/>
    <n v="24"/>
    <x v="7"/>
    <x v="11"/>
    <n v="160"/>
    <n v="1160"/>
    <n v="1000"/>
    <x v="1133"/>
    <x v="1128"/>
  </r>
  <r>
    <x v="4"/>
    <x v="0"/>
    <n v="24"/>
    <x v="7"/>
    <x v="12"/>
    <n v="99"/>
    <n v="936"/>
    <n v="783"/>
    <x v="1134"/>
    <x v="1129"/>
  </r>
  <r>
    <x v="4"/>
    <x v="0"/>
    <n v="24"/>
    <x v="7"/>
    <x v="13"/>
    <n v="18"/>
    <n v="738"/>
    <n v="585"/>
    <x v="1135"/>
    <x v="1130"/>
  </r>
  <r>
    <x v="4"/>
    <x v="0"/>
    <n v="24"/>
    <x v="7"/>
    <x v="14"/>
    <n v="9"/>
    <n v="594"/>
    <n v="441"/>
    <x v="560"/>
    <x v="1054"/>
  </r>
  <r>
    <x v="4"/>
    <x v="0"/>
    <n v="25"/>
    <x v="8"/>
    <x v="1"/>
    <n v="17"/>
    <n v="714"/>
    <n v="697"/>
    <x v="1136"/>
    <x v="1131"/>
  </r>
  <r>
    <x v="4"/>
    <x v="0"/>
    <n v="25"/>
    <x v="8"/>
    <x v="2"/>
    <n v="19"/>
    <n v="684"/>
    <n v="665"/>
    <x v="1040"/>
    <x v="1040"/>
  </r>
  <r>
    <x v="4"/>
    <x v="0"/>
    <n v="99"/>
    <x v="9"/>
    <x v="3"/>
    <n v="26"/>
    <n v="676"/>
    <n v="520"/>
    <x v="1127"/>
    <x v="1123"/>
  </r>
  <r>
    <x v="4"/>
    <x v="0"/>
    <n v="99"/>
    <x v="9"/>
    <x v="5"/>
    <n v="20"/>
    <n v="840"/>
    <n v="760"/>
    <x v="1136"/>
    <x v="1132"/>
  </r>
  <r>
    <x v="4"/>
    <x v="0"/>
    <n v="99"/>
    <x v="9"/>
    <x v="6"/>
    <n v="16"/>
    <n v="992"/>
    <n v="912"/>
    <x v="1055"/>
    <x v="1055"/>
  </r>
  <r>
    <x v="4"/>
    <x v="0"/>
    <n v="99"/>
    <x v="9"/>
    <x v="7"/>
    <n v="28"/>
    <n v="966"/>
    <n v="840"/>
    <x v="1137"/>
    <x v="1133"/>
  </r>
  <r>
    <x v="4"/>
    <x v="0"/>
    <n v="99"/>
    <x v="9"/>
    <x v="9"/>
    <n v="14"/>
    <n v="798"/>
    <n v="728"/>
    <x v="1058"/>
    <x v="1058"/>
  </r>
  <r>
    <x v="4"/>
    <x v="0"/>
    <n v="99"/>
    <x v="9"/>
    <x v="10"/>
    <n v="52"/>
    <n v="910"/>
    <n v="819"/>
    <x v="1138"/>
    <x v="1134"/>
  </r>
  <r>
    <x v="4"/>
    <x v="0"/>
    <n v="99"/>
    <x v="9"/>
    <x v="11"/>
    <n v="20"/>
    <n v="1160"/>
    <n v="1000"/>
    <x v="1139"/>
    <x v="1135"/>
  </r>
  <r>
    <x v="4"/>
    <x v="0"/>
    <n v="99"/>
    <x v="9"/>
    <x v="12"/>
    <n v="18"/>
    <n v="936"/>
    <n v="783"/>
    <x v="1140"/>
    <x v="1136"/>
  </r>
  <r>
    <x v="4"/>
    <x v="0"/>
    <n v="99"/>
    <x v="9"/>
    <x v="13"/>
    <n v="54"/>
    <n v="738"/>
    <n v="585"/>
    <x v="1141"/>
    <x v="1137"/>
  </r>
  <r>
    <x v="4"/>
    <x v="0"/>
    <n v="99"/>
    <x v="9"/>
    <x v="14"/>
    <n v="9"/>
    <n v="594"/>
    <n v="441"/>
    <x v="560"/>
    <x v="1054"/>
  </r>
  <r>
    <x v="4"/>
    <x v="0"/>
    <n v="99"/>
    <x v="9"/>
    <x v="15"/>
    <n v="11"/>
    <n v="473"/>
    <n v="275"/>
    <x v="1142"/>
    <x v="1138"/>
  </r>
  <r>
    <x v="4"/>
    <x v="0"/>
    <m/>
    <x v="10"/>
    <x v="0"/>
    <n v="0"/>
    <n v="765"/>
    <n v="735"/>
    <x v="142"/>
    <x v="142"/>
  </r>
  <r>
    <x v="4"/>
    <x v="0"/>
    <m/>
    <x v="10"/>
    <x v="1"/>
    <n v="0"/>
    <n v="714"/>
    <n v="697"/>
    <x v="142"/>
    <x v="142"/>
  </r>
  <r>
    <x v="4"/>
    <x v="0"/>
    <m/>
    <x v="10"/>
    <x v="2"/>
    <n v="0"/>
    <n v="684"/>
    <n v="665"/>
    <x v="142"/>
    <x v="142"/>
  </r>
  <r>
    <x v="4"/>
    <x v="0"/>
    <m/>
    <x v="10"/>
    <x v="3"/>
    <n v="0"/>
    <n v="676"/>
    <n v="520"/>
    <x v="142"/>
    <x v="142"/>
  </r>
  <r>
    <x v="4"/>
    <x v="0"/>
    <m/>
    <x v="10"/>
    <x v="4"/>
    <n v="0"/>
    <n v="782"/>
    <n v="713"/>
    <x v="142"/>
    <x v="142"/>
  </r>
  <r>
    <x v="4"/>
    <x v="0"/>
    <m/>
    <x v="10"/>
    <x v="5"/>
    <n v="0"/>
    <n v="840"/>
    <n v="760"/>
    <x v="142"/>
    <x v="142"/>
  </r>
  <r>
    <x v="4"/>
    <x v="0"/>
    <m/>
    <x v="10"/>
    <x v="6"/>
    <n v="0"/>
    <n v="992"/>
    <n v="912"/>
    <x v="142"/>
    <x v="142"/>
  </r>
  <r>
    <x v="4"/>
    <x v="0"/>
    <m/>
    <x v="10"/>
    <x v="7"/>
    <n v="0"/>
    <n v="966"/>
    <n v="840"/>
    <x v="142"/>
    <x v="142"/>
  </r>
  <r>
    <x v="4"/>
    <x v="0"/>
    <m/>
    <x v="10"/>
    <x v="8"/>
    <n v="0"/>
    <n v="795"/>
    <n v="675"/>
    <x v="142"/>
    <x v="142"/>
  </r>
  <r>
    <x v="4"/>
    <x v="0"/>
    <m/>
    <x v="10"/>
    <x v="9"/>
    <n v="0"/>
    <n v="798"/>
    <n v="728"/>
    <x v="142"/>
    <x v="142"/>
  </r>
  <r>
    <x v="4"/>
    <x v="0"/>
    <m/>
    <x v="10"/>
    <x v="10"/>
    <n v="0"/>
    <n v="910"/>
    <n v="819"/>
    <x v="142"/>
    <x v="142"/>
  </r>
  <r>
    <x v="4"/>
    <x v="0"/>
    <m/>
    <x v="10"/>
    <x v="11"/>
    <n v="0"/>
    <n v="1160"/>
    <n v="1000"/>
    <x v="142"/>
    <x v="142"/>
  </r>
  <r>
    <x v="4"/>
    <x v="0"/>
    <m/>
    <x v="10"/>
    <x v="12"/>
    <n v="0"/>
    <n v="936"/>
    <n v="783"/>
    <x v="142"/>
    <x v="142"/>
  </r>
  <r>
    <x v="4"/>
    <x v="0"/>
    <m/>
    <x v="10"/>
    <x v="13"/>
    <n v="0"/>
    <n v="738"/>
    <n v="585"/>
    <x v="142"/>
    <x v="142"/>
  </r>
  <r>
    <x v="4"/>
    <x v="0"/>
    <m/>
    <x v="10"/>
    <x v="14"/>
    <n v="0"/>
    <n v="594"/>
    <n v="441"/>
    <x v="142"/>
    <x v="142"/>
  </r>
  <r>
    <x v="4"/>
    <x v="0"/>
    <m/>
    <x v="10"/>
    <x v="15"/>
    <n v="0"/>
    <n v="473"/>
    <n v="275"/>
    <x v="142"/>
    <x v="142"/>
  </r>
  <r>
    <x v="4"/>
    <x v="0"/>
    <m/>
    <x v="10"/>
    <x v="16"/>
    <n v="0"/>
    <n v="330"/>
    <n v="143"/>
    <x v="142"/>
    <x v="142"/>
  </r>
  <r>
    <x v="4"/>
    <x v="1"/>
    <n v="1"/>
    <x v="0"/>
    <x v="0"/>
    <n v="64"/>
    <n v="704"/>
    <n v="672"/>
    <x v="1143"/>
    <x v="1139"/>
  </r>
  <r>
    <x v="4"/>
    <x v="1"/>
    <n v="1"/>
    <x v="0"/>
    <x v="1"/>
    <n v="18"/>
    <n v="702"/>
    <n v="684"/>
    <x v="1144"/>
    <x v="1132"/>
  </r>
  <r>
    <x v="4"/>
    <x v="1"/>
    <n v="1"/>
    <x v="0"/>
    <x v="2"/>
    <n v="36"/>
    <n v="684"/>
    <n v="648"/>
    <x v="1145"/>
    <x v="1140"/>
  </r>
  <r>
    <x v="4"/>
    <x v="1"/>
    <n v="1"/>
    <x v="0"/>
    <x v="3"/>
    <n v="168"/>
    <n v="672"/>
    <n v="552"/>
    <x v="1146"/>
    <x v="1141"/>
  </r>
  <r>
    <x v="4"/>
    <x v="1"/>
    <n v="1"/>
    <x v="0"/>
    <x v="4"/>
    <n v="209"/>
    <n v="741"/>
    <n v="627"/>
    <x v="1147"/>
    <x v="1142"/>
  </r>
  <r>
    <x v="4"/>
    <x v="1"/>
    <n v="1"/>
    <x v="0"/>
    <x v="5"/>
    <n v="272"/>
    <n v="784"/>
    <n v="592"/>
    <x v="1148"/>
    <x v="1143"/>
  </r>
  <r>
    <x v="4"/>
    <x v="1"/>
    <n v="1"/>
    <x v="0"/>
    <x v="6"/>
    <n v="546"/>
    <n v="1014"/>
    <n v="871"/>
    <x v="1149"/>
    <x v="1144"/>
  </r>
  <r>
    <x v="4"/>
    <x v="1"/>
    <n v="1"/>
    <x v="0"/>
    <x v="7"/>
    <n v="416"/>
    <n v="975"/>
    <n v="806"/>
    <x v="1150"/>
    <x v="1145"/>
  </r>
  <r>
    <x v="4"/>
    <x v="1"/>
    <n v="1"/>
    <x v="0"/>
    <x v="8"/>
    <n v="406"/>
    <n v="840"/>
    <n v="770"/>
    <x v="1151"/>
    <x v="1146"/>
  </r>
  <r>
    <x v="4"/>
    <x v="1"/>
    <n v="1"/>
    <x v="0"/>
    <x v="9"/>
    <n v="360"/>
    <n v="852"/>
    <n v="732"/>
    <x v="1152"/>
    <x v="1147"/>
  </r>
  <r>
    <x v="4"/>
    <x v="1"/>
    <n v="1"/>
    <x v="0"/>
    <x v="10"/>
    <n v="430"/>
    <n v="880"/>
    <n v="730"/>
    <x v="1153"/>
    <x v="1148"/>
  </r>
  <r>
    <x v="4"/>
    <x v="1"/>
    <n v="1"/>
    <x v="0"/>
    <x v="11"/>
    <n v="550"/>
    <n v="1180"/>
    <n v="920"/>
    <x v="1154"/>
    <x v="1149"/>
  </r>
  <r>
    <x v="4"/>
    <x v="1"/>
    <n v="1"/>
    <x v="0"/>
    <x v="12"/>
    <n v="540"/>
    <n v="1017"/>
    <n v="783"/>
    <x v="1155"/>
    <x v="1150"/>
  </r>
  <r>
    <x v="4"/>
    <x v="1"/>
    <n v="1"/>
    <x v="0"/>
    <x v="13"/>
    <n v="480"/>
    <n v="840"/>
    <n v="590"/>
    <x v="1101"/>
    <x v="1151"/>
  </r>
  <r>
    <x v="4"/>
    <x v="1"/>
    <n v="1"/>
    <x v="0"/>
    <x v="14"/>
    <n v="270"/>
    <n v="765"/>
    <n v="330"/>
    <x v="1156"/>
    <x v="1152"/>
  </r>
  <r>
    <x v="4"/>
    <x v="1"/>
    <n v="1"/>
    <x v="0"/>
    <x v="15"/>
    <n v="112"/>
    <n v="704"/>
    <n v="304"/>
    <x v="1157"/>
    <x v="1153"/>
  </r>
  <r>
    <x v="4"/>
    <x v="1"/>
    <n v="1"/>
    <x v="0"/>
    <x v="16"/>
    <n v="60"/>
    <n v="870"/>
    <n v="315"/>
    <x v="1158"/>
    <x v="1154"/>
  </r>
  <r>
    <x v="4"/>
    <x v="1"/>
    <n v="2"/>
    <x v="1"/>
    <x v="0"/>
    <n v="16"/>
    <n v="704"/>
    <n v="672"/>
    <x v="1159"/>
    <x v="1155"/>
  </r>
  <r>
    <x v="4"/>
    <x v="1"/>
    <n v="2"/>
    <x v="1"/>
    <x v="3"/>
    <n v="24"/>
    <n v="672"/>
    <n v="552"/>
    <x v="1160"/>
    <x v="1156"/>
  </r>
  <r>
    <x v="4"/>
    <x v="1"/>
    <n v="2"/>
    <x v="1"/>
    <x v="4"/>
    <n v="38"/>
    <n v="741"/>
    <n v="627"/>
    <x v="1161"/>
    <x v="1157"/>
  </r>
  <r>
    <x v="4"/>
    <x v="1"/>
    <n v="2"/>
    <x v="1"/>
    <x v="5"/>
    <n v="32"/>
    <n v="784"/>
    <n v="592"/>
    <x v="949"/>
    <x v="1158"/>
  </r>
  <r>
    <x v="4"/>
    <x v="1"/>
    <n v="2"/>
    <x v="1"/>
    <x v="6"/>
    <n v="52"/>
    <n v="1014"/>
    <n v="871"/>
    <x v="1161"/>
    <x v="1159"/>
  </r>
  <r>
    <x v="4"/>
    <x v="1"/>
    <n v="2"/>
    <x v="1"/>
    <x v="7"/>
    <n v="26"/>
    <n v="975"/>
    <n v="806"/>
    <x v="1162"/>
    <x v="1160"/>
  </r>
  <r>
    <x v="4"/>
    <x v="1"/>
    <n v="2"/>
    <x v="1"/>
    <x v="8"/>
    <n v="42"/>
    <n v="840"/>
    <n v="770"/>
    <x v="1163"/>
    <x v="1161"/>
  </r>
  <r>
    <x v="4"/>
    <x v="1"/>
    <n v="2"/>
    <x v="1"/>
    <x v="9"/>
    <n v="24"/>
    <n v="852"/>
    <n v="732"/>
    <x v="1164"/>
    <x v="1162"/>
  </r>
  <r>
    <x v="4"/>
    <x v="1"/>
    <n v="2"/>
    <x v="1"/>
    <x v="10"/>
    <n v="60"/>
    <n v="880"/>
    <n v="730"/>
    <x v="1165"/>
    <x v="1163"/>
  </r>
  <r>
    <x v="4"/>
    <x v="1"/>
    <n v="2"/>
    <x v="1"/>
    <x v="11"/>
    <n v="170"/>
    <n v="1180"/>
    <n v="920"/>
    <x v="1166"/>
    <x v="1164"/>
  </r>
  <r>
    <x v="4"/>
    <x v="1"/>
    <n v="2"/>
    <x v="1"/>
    <x v="12"/>
    <n v="162"/>
    <n v="1017"/>
    <n v="783"/>
    <x v="1167"/>
    <x v="1165"/>
  </r>
  <r>
    <x v="4"/>
    <x v="1"/>
    <n v="2"/>
    <x v="1"/>
    <x v="13"/>
    <n v="90"/>
    <n v="840"/>
    <n v="590"/>
    <x v="1168"/>
    <x v="1166"/>
  </r>
  <r>
    <x v="4"/>
    <x v="1"/>
    <n v="2"/>
    <x v="1"/>
    <x v="14"/>
    <n v="60"/>
    <n v="765"/>
    <n v="330"/>
    <x v="1169"/>
    <x v="1167"/>
  </r>
  <r>
    <x v="4"/>
    <x v="1"/>
    <n v="2"/>
    <x v="1"/>
    <x v="15"/>
    <n v="112"/>
    <n v="704"/>
    <n v="304"/>
    <x v="1157"/>
    <x v="1153"/>
  </r>
  <r>
    <x v="4"/>
    <x v="1"/>
    <n v="2"/>
    <x v="1"/>
    <x v="16"/>
    <n v="210"/>
    <n v="870"/>
    <n v="315"/>
    <x v="1170"/>
    <x v="1168"/>
  </r>
  <r>
    <x v="4"/>
    <x v="1"/>
    <n v="3"/>
    <x v="2"/>
    <x v="0"/>
    <n v="208"/>
    <n v="704"/>
    <n v="672"/>
    <x v="1171"/>
    <x v="1169"/>
  </r>
  <r>
    <x v="4"/>
    <x v="1"/>
    <n v="3"/>
    <x v="2"/>
    <x v="1"/>
    <n v="126"/>
    <n v="702"/>
    <n v="684"/>
    <x v="1172"/>
    <x v="1170"/>
  </r>
  <r>
    <x v="4"/>
    <x v="1"/>
    <n v="3"/>
    <x v="2"/>
    <x v="2"/>
    <n v="54"/>
    <n v="684"/>
    <n v="648"/>
    <x v="1173"/>
    <x v="1171"/>
  </r>
  <r>
    <x v="4"/>
    <x v="1"/>
    <n v="3"/>
    <x v="2"/>
    <x v="3"/>
    <n v="168"/>
    <n v="672"/>
    <n v="552"/>
    <x v="1146"/>
    <x v="1141"/>
  </r>
  <r>
    <x v="4"/>
    <x v="1"/>
    <n v="3"/>
    <x v="2"/>
    <x v="4"/>
    <n v="228"/>
    <n v="741"/>
    <n v="627"/>
    <x v="1174"/>
    <x v="1172"/>
  </r>
  <r>
    <x v="4"/>
    <x v="1"/>
    <n v="3"/>
    <x v="2"/>
    <x v="5"/>
    <n v="416"/>
    <n v="784"/>
    <n v="592"/>
    <x v="1175"/>
    <x v="1173"/>
  </r>
  <r>
    <x v="4"/>
    <x v="1"/>
    <n v="3"/>
    <x v="2"/>
    <x v="6"/>
    <n v="897"/>
    <n v="1014"/>
    <n v="871"/>
    <x v="1176"/>
    <x v="1174"/>
  </r>
  <r>
    <x v="4"/>
    <x v="1"/>
    <n v="3"/>
    <x v="2"/>
    <x v="7"/>
    <n v="481"/>
    <n v="975"/>
    <n v="806"/>
    <x v="1177"/>
    <x v="1175"/>
  </r>
  <r>
    <x v="4"/>
    <x v="1"/>
    <n v="3"/>
    <x v="2"/>
    <x v="8"/>
    <n v="616"/>
    <n v="840"/>
    <n v="770"/>
    <x v="1178"/>
    <x v="1098"/>
  </r>
  <r>
    <x v="4"/>
    <x v="1"/>
    <n v="3"/>
    <x v="2"/>
    <x v="9"/>
    <n v="504"/>
    <n v="852"/>
    <n v="732"/>
    <x v="1179"/>
    <x v="1176"/>
  </r>
  <r>
    <x v="4"/>
    <x v="1"/>
    <n v="3"/>
    <x v="2"/>
    <x v="10"/>
    <n v="320"/>
    <n v="880"/>
    <n v="730"/>
    <x v="1180"/>
    <x v="1177"/>
  </r>
  <r>
    <x v="4"/>
    <x v="1"/>
    <n v="3"/>
    <x v="2"/>
    <x v="11"/>
    <n v="530"/>
    <n v="1180"/>
    <n v="920"/>
    <x v="1181"/>
    <x v="1178"/>
  </r>
  <r>
    <x v="4"/>
    <x v="1"/>
    <n v="3"/>
    <x v="2"/>
    <x v="12"/>
    <n v="693"/>
    <n v="1017"/>
    <n v="783"/>
    <x v="1182"/>
    <x v="1179"/>
  </r>
  <r>
    <x v="4"/>
    <x v="1"/>
    <n v="3"/>
    <x v="2"/>
    <x v="13"/>
    <n v="530"/>
    <n v="840"/>
    <n v="590"/>
    <x v="1183"/>
    <x v="1180"/>
  </r>
  <r>
    <x v="4"/>
    <x v="1"/>
    <n v="3"/>
    <x v="2"/>
    <x v="14"/>
    <n v="240"/>
    <n v="765"/>
    <n v="330"/>
    <x v="1184"/>
    <x v="1181"/>
  </r>
  <r>
    <x v="4"/>
    <x v="1"/>
    <n v="3"/>
    <x v="2"/>
    <x v="15"/>
    <n v="288"/>
    <n v="704"/>
    <n v="304"/>
    <x v="1051"/>
    <x v="1182"/>
  </r>
  <r>
    <x v="4"/>
    <x v="1"/>
    <n v="3"/>
    <x v="2"/>
    <x v="16"/>
    <n v="135"/>
    <n v="870"/>
    <n v="315"/>
    <x v="1185"/>
    <x v="1066"/>
  </r>
  <r>
    <x v="4"/>
    <x v="1"/>
    <n v="4"/>
    <x v="3"/>
    <x v="4"/>
    <n v="19"/>
    <n v="741"/>
    <n v="627"/>
    <x v="1144"/>
    <x v="1183"/>
  </r>
  <r>
    <x v="4"/>
    <x v="1"/>
    <n v="4"/>
    <x v="3"/>
    <x v="6"/>
    <n v="13"/>
    <n v="1014"/>
    <n v="871"/>
    <x v="1186"/>
    <x v="942"/>
  </r>
  <r>
    <x v="4"/>
    <x v="1"/>
    <n v="4"/>
    <x v="3"/>
    <x v="7"/>
    <n v="46"/>
    <n v="975"/>
    <n v="806"/>
    <x v="1187"/>
    <x v="1184"/>
  </r>
  <r>
    <x v="4"/>
    <x v="1"/>
    <n v="4"/>
    <x v="3"/>
    <x v="8"/>
    <n v="98"/>
    <n v="840"/>
    <n v="770"/>
    <x v="1188"/>
    <x v="1185"/>
  </r>
  <r>
    <x v="4"/>
    <x v="1"/>
    <n v="4"/>
    <x v="3"/>
    <x v="9"/>
    <n v="48"/>
    <n v="852"/>
    <n v="732"/>
    <x v="1189"/>
    <x v="1186"/>
  </r>
  <r>
    <x v="4"/>
    <x v="1"/>
    <n v="4"/>
    <x v="3"/>
    <x v="10"/>
    <n v="40"/>
    <n v="880"/>
    <n v="730"/>
    <x v="1190"/>
    <x v="1187"/>
  </r>
  <r>
    <x v="4"/>
    <x v="1"/>
    <n v="4"/>
    <x v="3"/>
    <x v="11"/>
    <n v="40"/>
    <n v="1180"/>
    <n v="920"/>
    <x v="1191"/>
    <x v="1156"/>
  </r>
  <r>
    <x v="4"/>
    <x v="1"/>
    <n v="4"/>
    <x v="3"/>
    <x v="12"/>
    <n v="45"/>
    <n v="1017"/>
    <n v="783"/>
    <x v="1192"/>
    <x v="1188"/>
  </r>
  <r>
    <x v="4"/>
    <x v="1"/>
    <n v="4"/>
    <x v="3"/>
    <x v="14"/>
    <n v="84"/>
    <n v="765"/>
    <n v="330"/>
    <x v="1193"/>
    <x v="1189"/>
  </r>
  <r>
    <x v="4"/>
    <x v="1"/>
    <n v="21"/>
    <x v="4"/>
    <x v="3"/>
    <n v="360"/>
    <n v="672"/>
    <n v="552"/>
    <x v="1194"/>
    <x v="1190"/>
  </r>
  <r>
    <x v="4"/>
    <x v="1"/>
    <n v="21"/>
    <x v="4"/>
    <x v="4"/>
    <n v="418"/>
    <n v="741"/>
    <n v="627"/>
    <x v="1195"/>
    <x v="1168"/>
  </r>
  <r>
    <x v="4"/>
    <x v="1"/>
    <n v="21"/>
    <x v="4"/>
    <x v="5"/>
    <n v="304"/>
    <n v="784"/>
    <n v="592"/>
    <x v="1196"/>
    <x v="1191"/>
  </r>
  <r>
    <x v="4"/>
    <x v="1"/>
    <n v="21"/>
    <x v="4"/>
    <x v="6"/>
    <n v="312"/>
    <n v="1014"/>
    <n v="871"/>
    <x v="1174"/>
    <x v="1192"/>
  </r>
  <r>
    <x v="4"/>
    <x v="1"/>
    <n v="21"/>
    <x v="4"/>
    <x v="7"/>
    <n v="494"/>
    <n v="975"/>
    <n v="806"/>
    <x v="1197"/>
    <x v="1193"/>
  </r>
  <r>
    <x v="4"/>
    <x v="1"/>
    <n v="21"/>
    <x v="4"/>
    <x v="8"/>
    <n v="462"/>
    <n v="840"/>
    <n v="770"/>
    <x v="1198"/>
    <x v="1079"/>
  </r>
  <r>
    <x v="4"/>
    <x v="1"/>
    <n v="21"/>
    <x v="4"/>
    <x v="9"/>
    <n v="336"/>
    <n v="852"/>
    <n v="732"/>
    <x v="1199"/>
    <x v="1194"/>
  </r>
  <r>
    <x v="4"/>
    <x v="1"/>
    <n v="21"/>
    <x v="4"/>
    <x v="10"/>
    <n v="320"/>
    <n v="880"/>
    <n v="730"/>
    <x v="1180"/>
    <x v="1177"/>
  </r>
  <r>
    <x v="4"/>
    <x v="1"/>
    <n v="21"/>
    <x v="4"/>
    <x v="11"/>
    <n v="280"/>
    <n v="1180"/>
    <n v="920"/>
    <x v="1200"/>
    <x v="1141"/>
  </r>
  <r>
    <x v="4"/>
    <x v="1"/>
    <n v="21"/>
    <x v="4"/>
    <x v="12"/>
    <n v="126"/>
    <n v="1017"/>
    <n v="783"/>
    <x v="1201"/>
    <x v="1195"/>
  </r>
  <r>
    <x v="4"/>
    <x v="1"/>
    <n v="21"/>
    <x v="4"/>
    <x v="13"/>
    <n v="30"/>
    <n v="840"/>
    <n v="590"/>
    <x v="1160"/>
    <x v="1196"/>
  </r>
  <r>
    <x v="4"/>
    <x v="1"/>
    <n v="21"/>
    <x v="4"/>
    <x v="15"/>
    <n v="16"/>
    <n v="704"/>
    <n v="304"/>
    <x v="1159"/>
    <x v="1197"/>
  </r>
  <r>
    <x v="4"/>
    <x v="1"/>
    <n v="22"/>
    <x v="5"/>
    <x v="0"/>
    <n v="656"/>
    <n v="704"/>
    <n v="672"/>
    <x v="1202"/>
    <x v="1198"/>
  </r>
  <r>
    <x v="4"/>
    <x v="1"/>
    <n v="22"/>
    <x v="5"/>
    <x v="1"/>
    <n v="684"/>
    <n v="702"/>
    <n v="684"/>
    <x v="1203"/>
    <x v="1106"/>
  </r>
  <r>
    <x v="4"/>
    <x v="1"/>
    <n v="22"/>
    <x v="5"/>
    <x v="2"/>
    <n v="630"/>
    <n v="684"/>
    <n v="648"/>
    <x v="1204"/>
    <x v="1199"/>
  </r>
  <r>
    <x v="4"/>
    <x v="1"/>
    <n v="22"/>
    <x v="5"/>
    <x v="3"/>
    <n v="72"/>
    <n v="672"/>
    <n v="552"/>
    <x v="1168"/>
    <x v="1200"/>
  </r>
  <r>
    <x v="4"/>
    <x v="1"/>
    <n v="22"/>
    <x v="5"/>
    <x v="6"/>
    <n v="13"/>
    <n v="1014"/>
    <n v="871"/>
    <x v="1186"/>
    <x v="942"/>
  </r>
  <r>
    <x v="4"/>
    <x v="1"/>
    <n v="23"/>
    <x v="6"/>
    <x v="0"/>
    <n v="832"/>
    <n v="704"/>
    <n v="672"/>
    <x v="1205"/>
    <x v="1201"/>
  </r>
  <r>
    <x v="4"/>
    <x v="1"/>
    <n v="23"/>
    <x v="6"/>
    <x v="1"/>
    <n v="774"/>
    <n v="702"/>
    <n v="684"/>
    <x v="1206"/>
    <x v="1202"/>
  </r>
  <r>
    <x v="4"/>
    <x v="1"/>
    <n v="23"/>
    <x v="6"/>
    <x v="2"/>
    <n v="630"/>
    <n v="684"/>
    <n v="648"/>
    <x v="1204"/>
    <x v="1199"/>
  </r>
  <r>
    <x v="4"/>
    <x v="1"/>
    <n v="23"/>
    <x v="6"/>
    <x v="3"/>
    <n v="624"/>
    <n v="672"/>
    <n v="552"/>
    <x v="1108"/>
    <x v="1203"/>
  </r>
  <r>
    <x v="4"/>
    <x v="1"/>
    <n v="23"/>
    <x v="6"/>
    <x v="4"/>
    <n v="646"/>
    <n v="741"/>
    <n v="627"/>
    <x v="1207"/>
    <x v="1204"/>
  </r>
  <r>
    <x v="4"/>
    <x v="1"/>
    <n v="23"/>
    <x v="6"/>
    <x v="5"/>
    <n v="736"/>
    <n v="784"/>
    <n v="592"/>
    <x v="1208"/>
    <x v="1205"/>
  </r>
  <r>
    <x v="4"/>
    <x v="1"/>
    <n v="23"/>
    <x v="6"/>
    <x v="6"/>
    <n v="1183"/>
    <n v="1014"/>
    <n v="871"/>
    <x v="1209"/>
    <x v="1206"/>
  </r>
  <r>
    <x v="4"/>
    <x v="1"/>
    <n v="23"/>
    <x v="6"/>
    <x v="7"/>
    <n v="1053"/>
    <n v="975"/>
    <n v="806"/>
    <x v="1210"/>
    <x v="1207"/>
  </r>
  <r>
    <x v="4"/>
    <x v="1"/>
    <n v="23"/>
    <x v="6"/>
    <x v="8"/>
    <n v="1134"/>
    <n v="840"/>
    <n v="770"/>
    <x v="1211"/>
    <x v="1208"/>
  </r>
  <r>
    <x v="4"/>
    <x v="1"/>
    <n v="23"/>
    <x v="6"/>
    <x v="9"/>
    <n v="960"/>
    <n v="852"/>
    <n v="732"/>
    <x v="1212"/>
    <x v="1209"/>
  </r>
  <r>
    <x v="4"/>
    <x v="1"/>
    <n v="23"/>
    <x v="6"/>
    <x v="10"/>
    <n v="890"/>
    <n v="880"/>
    <n v="730"/>
    <x v="1213"/>
    <x v="245"/>
  </r>
  <r>
    <x v="4"/>
    <x v="1"/>
    <n v="23"/>
    <x v="6"/>
    <x v="11"/>
    <n v="1090"/>
    <n v="1180"/>
    <n v="920"/>
    <x v="1214"/>
    <x v="1210"/>
  </r>
  <r>
    <x v="4"/>
    <x v="1"/>
    <n v="23"/>
    <x v="6"/>
    <x v="12"/>
    <n v="972"/>
    <n v="1017"/>
    <n v="783"/>
    <x v="1215"/>
    <x v="1211"/>
  </r>
  <r>
    <x v="4"/>
    <x v="1"/>
    <n v="23"/>
    <x v="6"/>
    <x v="13"/>
    <n v="750"/>
    <n v="840"/>
    <n v="590"/>
    <x v="1216"/>
    <x v="1212"/>
  </r>
  <r>
    <x v="4"/>
    <x v="1"/>
    <n v="23"/>
    <x v="6"/>
    <x v="14"/>
    <n v="405"/>
    <n v="765"/>
    <n v="330"/>
    <x v="1217"/>
    <x v="1213"/>
  </r>
  <r>
    <x v="4"/>
    <x v="1"/>
    <n v="23"/>
    <x v="6"/>
    <x v="15"/>
    <n v="368"/>
    <n v="704"/>
    <n v="304"/>
    <x v="1218"/>
    <x v="1214"/>
  </r>
  <r>
    <x v="4"/>
    <x v="1"/>
    <n v="23"/>
    <x v="6"/>
    <x v="16"/>
    <n v="360"/>
    <n v="870"/>
    <n v="315"/>
    <x v="1219"/>
    <x v="1215"/>
  </r>
  <r>
    <x v="4"/>
    <x v="1"/>
    <n v="24"/>
    <x v="7"/>
    <x v="4"/>
    <n v="76"/>
    <n v="741"/>
    <n v="627"/>
    <x v="1220"/>
    <x v="1216"/>
  </r>
  <r>
    <x v="4"/>
    <x v="1"/>
    <n v="24"/>
    <x v="7"/>
    <x v="5"/>
    <n v="112"/>
    <n v="784"/>
    <n v="592"/>
    <x v="1221"/>
    <x v="1217"/>
  </r>
  <r>
    <x v="4"/>
    <x v="1"/>
    <n v="24"/>
    <x v="7"/>
    <x v="6"/>
    <n v="156"/>
    <n v="1014"/>
    <n v="871"/>
    <x v="1222"/>
    <x v="1218"/>
  </r>
  <r>
    <x v="4"/>
    <x v="1"/>
    <n v="24"/>
    <x v="7"/>
    <x v="7"/>
    <n v="104"/>
    <n v="975"/>
    <n v="806"/>
    <x v="1223"/>
    <x v="1042"/>
  </r>
  <r>
    <x v="4"/>
    <x v="1"/>
    <n v="24"/>
    <x v="7"/>
    <x v="8"/>
    <n v="84"/>
    <n v="840"/>
    <n v="770"/>
    <x v="1065"/>
    <x v="1219"/>
  </r>
  <r>
    <x v="4"/>
    <x v="1"/>
    <n v="24"/>
    <x v="7"/>
    <x v="9"/>
    <n v="96"/>
    <n v="852"/>
    <n v="732"/>
    <x v="1224"/>
    <x v="1220"/>
  </r>
  <r>
    <x v="4"/>
    <x v="1"/>
    <n v="24"/>
    <x v="7"/>
    <x v="10"/>
    <n v="50"/>
    <n v="880"/>
    <n v="730"/>
    <x v="1225"/>
    <x v="1221"/>
  </r>
  <r>
    <x v="4"/>
    <x v="1"/>
    <n v="24"/>
    <x v="7"/>
    <x v="11"/>
    <n v="50"/>
    <n v="1180"/>
    <n v="920"/>
    <x v="1226"/>
    <x v="1222"/>
  </r>
  <r>
    <x v="4"/>
    <x v="1"/>
    <n v="24"/>
    <x v="7"/>
    <x v="12"/>
    <n v="27"/>
    <n v="1017"/>
    <n v="783"/>
    <x v="1227"/>
    <x v="709"/>
  </r>
  <r>
    <x v="4"/>
    <x v="1"/>
    <n v="24"/>
    <x v="7"/>
    <x v="13"/>
    <n v="30"/>
    <n v="840"/>
    <n v="590"/>
    <x v="1160"/>
    <x v="1196"/>
  </r>
  <r>
    <x v="4"/>
    <x v="1"/>
    <n v="24"/>
    <x v="7"/>
    <x v="14"/>
    <n v="15"/>
    <n v="765"/>
    <n v="330"/>
    <x v="1054"/>
    <x v="1223"/>
  </r>
  <r>
    <x v="4"/>
    <x v="1"/>
    <n v="24"/>
    <x v="7"/>
    <x v="15"/>
    <n v="16"/>
    <n v="704"/>
    <n v="304"/>
    <x v="1159"/>
    <x v="1197"/>
  </r>
  <r>
    <x v="4"/>
    <x v="1"/>
    <n v="25"/>
    <x v="8"/>
    <x v="0"/>
    <n v="16"/>
    <n v="704"/>
    <n v="672"/>
    <x v="1159"/>
    <x v="1155"/>
  </r>
  <r>
    <x v="4"/>
    <x v="1"/>
    <n v="99"/>
    <x v="9"/>
    <x v="4"/>
    <n v="19"/>
    <n v="741"/>
    <n v="627"/>
    <x v="1144"/>
    <x v="1183"/>
  </r>
  <r>
    <x v="4"/>
    <x v="1"/>
    <n v="99"/>
    <x v="9"/>
    <x v="7"/>
    <n v="13"/>
    <n v="975"/>
    <n v="806"/>
    <x v="1228"/>
    <x v="1224"/>
  </r>
  <r>
    <x v="4"/>
    <x v="1"/>
    <n v="99"/>
    <x v="9"/>
    <x v="9"/>
    <n v="12"/>
    <n v="852"/>
    <n v="732"/>
    <x v="1229"/>
    <x v="1225"/>
  </r>
  <r>
    <x v="4"/>
    <x v="1"/>
    <n v="99"/>
    <x v="9"/>
    <x v="10"/>
    <n v="30"/>
    <n v="880"/>
    <n v="730"/>
    <x v="1230"/>
    <x v="1226"/>
  </r>
  <r>
    <x v="4"/>
    <x v="1"/>
    <n v="99"/>
    <x v="9"/>
    <x v="11"/>
    <n v="30"/>
    <n v="1180"/>
    <n v="920"/>
    <x v="1231"/>
    <x v="1227"/>
  </r>
  <r>
    <x v="4"/>
    <x v="1"/>
    <n v="99"/>
    <x v="9"/>
    <x v="12"/>
    <n v="27"/>
    <n v="1017"/>
    <n v="783"/>
    <x v="1227"/>
    <x v="709"/>
  </r>
  <r>
    <x v="4"/>
    <x v="1"/>
    <n v="99"/>
    <x v="9"/>
    <x v="13"/>
    <n v="10"/>
    <n v="840"/>
    <n v="590"/>
    <x v="1232"/>
    <x v="1228"/>
  </r>
  <r>
    <x v="4"/>
    <x v="1"/>
    <n v="99"/>
    <x v="9"/>
    <x v="14"/>
    <n v="15"/>
    <n v="765"/>
    <n v="330"/>
    <x v="1054"/>
    <x v="1223"/>
  </r>
  <r>
    <x v="4"/>
    <x v="1"/>
    <n v="99"/>
    <x v="9"/>
    <x v="15"/>
    <n v="32"/>
    <n v="704"/>
    <n v="304"/>
    <x v="1190"/>
    <x v="1229"/>
  </r>
  <r>
    <x v="4"/>
    <x v="1"/>
    <n v="99"/>
    <x v="9"/>
    <x v="16"/>
    <n v="15"/>
    <n v="870"/>
    <n v="315"/>
    <x v="1139"/>
    <x v="1230"/>
  </r>
  <r>
    <x v="4"/>
    <x v="1"/>
    <m/>
    <x v="10"/>
    <x v="0"/>
    <n v="0"/>
    <n v="704"/>
    <n v="672"/>
    <x v="142"/>
    <x v="142"/>
  </r>
  <r>
    <x v="4"/>
    <x v="1"/>
    <m/>
    <x v="10"/>
    <x v="1"/>
    <n v="0"/>
    <n v="702"/>
    <n v="684"/>
    <x v="142"/>
    <x v="142"/>
  </r>
  <r>
    <x v="4"/>
    <x v="1"/>
    <m/>
    <x v="10"/>
    <x v="2"/>
    <n v="0"/>
    <n v="684"/>
    <n v="648"/>
    <x v="142"/>
    <x v="142"/>
  </r>
  <r>
    <x v="4"/>
    <x v="1"/>
    <m/>
    <x v="10"/>
    <x v="3"/>
    <n v="0"/>
    <n v="672"/>
    <n v="552"/>
    <x v="142"/>
    <x v="142"/>
  </r>
  <r>
    <x v="4"/>
    <x v="1"/>
    <m/>
    <x v="10"/>
    <x v="4"/>
    <n v="0"/>
    <n v="741"/>
    <n v="627"/>
    <x v="142"/>
    <x v="142"/>
  </r>
  <r>
    <x v="4"/>
    <x v="1"/>
    <m/>
    <x v="10"/>
    <x v="5"/>
    <n v="0"/>
    <n v="784"/>
    <n v="592"/>
    <x v="142"/>
    <x v="142"/>
  </r>
  <r>
    <x v="4"/>
    <x v="1"/>
    <m/>
    <x v="10"/>
    <x v="6"/>
    <n v="0"/>
    <n v="1014"/>
    <n v="871"/>
    <x v="142"/>
    <x v="142"/>
  </r>
  <r>
    <x v="4"/>
    <x v="1"/>
    <m/>
    <x v="10"/>
    <x v="7"/>
    <n v="0"/>
    <n v="975"/>
    <n v="806"/>
    <x v="142"/>
    <x v="142"/>
  </r>
  <r>
    <x v="4"/>
    <x v="1"/>
    <m/>
    <x v="10"/>
    <x v="8"/>
    <n v="0"/>
    <n v="840"/>
    <n v="770"/>
    <x v="142"/>
    <x v="142"/>
  </r>
  <r>
    <x v="4"/>
    <x v="1"/>
    <m/>
    <x v="10"/>
    <x v="9"/>
    <n v="0"/>
    <n v="852"/>
    <n v="732"/>
    <x v="142"/>
    <x v="142"/>
  </r>
  <r>
    <x v="4"/>
    <x v="1"/>
    <m/>
    <x v="10"/>
    <x v="10"/>
    <n v="0"/>
    <n v="880"/>
    <n v="730"/>
    <x v="142"/>
    <x v="142"/>
  </r>
  <r>
    <x v="4"/>
    <x v="1"/>
    <m/>
    <x v="10"/>
    <x v="11"/>
    <n v="0"/>
    <n v="1180"/>
    <n v="920"/>
    <x v="142"/>
    <x v="142"/>
  </r>
  <r>
    <x v="4"/>
    <x v="1"/>
    <m/>
    <x v="10"/>
    <x v="12"/>
    <n v="0"/>
    <n v="1017"/>
    <n v="783"/>
    <x v="142"/>
    <x v="142"/>
  </r>
  <r>
    <x v="4"/>
    <x v="1"/>
    <m/>
    <x v="10"/>
    <x v="13"/>
    <n v="0"/>
    <n v="840"/>
    <n v="590"/>
    <x v="142"/>
    <x v="142"/>
  </r>
  <r>
    <x v="4"/>
    <x v="1"/>
    <m/>
    <x v="10"/>
    <x v="14"/>
    <n v="0"/>
    <n v="765"/>
    <n v="330"/>
    <x v="142"/>
    <x v="142"/>
  </r>
  <r>
    <x v="4"/>
    <x v="1"/>
    <m/>
    <x v="10"/>
    <x v="15"/>
    <n v="0"/>
    <n v="704"/>
    <n v="304"/>
    <x v="142"/>
    <x v="142"/>
  </r>
  <r>
    <x v="4"/>
    <x v="1"/>
    <m/>
    <x v="10"/>
    <x v="16"/>
    <n v="0"/>
    <n v="870"/>
    <n v="315"/>
    <x v="142"/>
    <x v="142"/>
  </r>
  <r>
    <x v="5"/>
    <x v="0"/>
    <n v="1"/>
    <x v="0"/>
    <x v="0"/>
    <n v="40"/>
    <n v="768"/>
    <n v="768"/>
    <x v="1233"/>
    <x v="1231"/>
  </r>
  <r>
    <x v="5"/>
    <x v="0"/>
    <n v="1"/>
    <x v="0"/>
    <x v="1"/>
    <n v="14"/>
    <n v="812"/>
    <n v="772"/>
    <x v="1139"/>
    <x v="1232"/>
  </r>
  <r>
    <x v="5"/>
    <x v="0"/>
    <n v="1"/>
    <x v="0"/>
    <x v="2"/>
    <n v="18"/>
    <n v="864"/>
    <n v="796"/>
    <x v="365"/>
    <x v="1233"/>
  </r>
  <r>
    <x v="5"/>
    <x v="0"/>
    <n v="1"/>
    <x v="0"/>
    <x v="3"/>
    <n v="107"/>
    <n v="712"/>
    <n v="571"/>
    <x v="1234"/>
    <x v="1234"/>
  </r>
  <r>
    <x v="5"/>
    <x v="0"/>
    <n v="1"/>
    <x v="0"/>
    <x v="4"/>
    <n v="67"/>
    <n v="864"/>
    <n v="688"/>
    <x v="1235"/>
    <x v="1235"/>
  </r>
  <r>
    <x v="5"/>
    <x v="0"/>
    <n v="1"/>
    <x v="0"/>
    <x v="5"/>
    <n v="168"/>
    <n v="1302"/>
    <n v="1128"/>
    <x v="1236"/>
    <x v="1236"/>
  </r>
  <r>
    <x v="5"/>
    <x v="0"/>
    <n v="1"/>
    <x v="0"/>
    <x v="6"/>
    <n v="176"/>
    <n v="1128"/>
    <n v="999"/>
    <x v="1237"/>
    <x v="1237"/>
  </r>
  <r>
    <x v="5"/>
    <x v="0"/>
    <n v="1"/>
    <x v="0"/>
    <x v="7"/>
    <n v="131"/>
    <n v="1023"/>
    <n v="919"/>
    <x v="1238"/>
    <x v="1238"/>
  </r>
  <r>
    <x v="5"/>
    <x v="0"/>
    <n v="1"/>
    <x v="0"/>
    <x v="8"/>
    <n v="154"/>
    <n v="882"/>
    <n v="791"/>
    <x v="1239"/>
    <x v="1239"/>
  </r>
  <r>
    <x v="5"/>
    <x v="0"/>
    <n v="1"/>
    <x v="0"/>
    <x v="9"/>
    <n v="164"/>
    <n v="1020"/>
    <n v="852"/>
    <x v="1240"/>
    <x v="1240"/>
  </r>
  <r>
    <x v="5"/>
    <x v="0"/>
    <n v="1"/>
    <x v="0"/>
    <x v="10"/>
    <n v="243"/>
    <n v="1143"/>
    <n v="1003"/>
    <x v="1241"/>
    <x v="1241"/>
  </r>
  <r>
    <x v="5"/>
    <x v="0"/>
    <n v="1"/>
    <x v="0"/>
    <x v="11"/>
    <n v="343"/>
    <n v="1502"/>
    <n v="1223"/>
    <x v="1242"/>
    <x v="1242"/>
  </r>
  <r>
    <x v="5"/>
    <x v="0"/>
    <n v="1"/>
    <x v="0"/>
    <x v="12"/>
    <n v="453"/>
    <n v="1181"/>
    <n v="927"/>
    <x v="1243"/>
    <x v="1243"/>
  </r>
  <r>
    <x v="5"/>
    <x v="0"/>
    <n v="1"/>
    <x v="0"/>
    <x v="13"/>
    <n v="311"/>
    <n v="880"/>
    <n v="617"/>
    <x v="1244"/>
    <x v="1244"/>
  </r>
  <r>
    <x v="5"/>
    <x v="0"/>
    <n v="1"/>
    <x v="0"/>
    <x v="14"/>
    <n v="289"/>
    <n v="906"/>
    <n v="520"/>
    <x v="1245"/>
    <x v="1245"/>
  </r>
  <r>
    <x v="5"/>
    <x v="0"/>
    <n v="1"/>
    <x v="0"/>
    <x v="15"/>
    <n v="163"/>
    <n v="750"/>
    <n v="370"/>
    <x v="1246"/>
    <x v="1246"/>
  </r>
  <r>
    <x v="5"/>
    <x v="0"/>
    <n v="1"/>
    <x v="0"/>
    <x v="16"/>
    <n v="75"/>
    <n v="549"/>
    <n v="201"/>
    <x v="1247"/>
    <x v="1247"/>
  </r>
  <r>
    <x v="5"/>
    <x v="0"/>
    <n v="2"/>
    <x v="1"/>
    <x v="0"/>
    <n v="45"/>
    <n v="768"/>
    <n v="768"/>
    <x v="1248"/>
    <x v="1248"/>
  </r>
  <r>
    <x v="5"/>
    <x v="0"/>
    <n v="2"/>
    <x v="1"/>
    <x v="1"/>
    <n v="26"/>
    <n v="812"/>
    <n v="772"/>
    <x v="1249"/>
    <x v="1249"/>
  </r>
  <r>
    <x v="5"/>
    <x v="0"/>
    <n v="2"/>
    <x v="1"/>
    <x v="2"/>
    <n v="24"/>
    <n v="864"/>
    <n v="796"/>
    <x v="1040"/>
    <x v="1250"/>
  </r>
  <r>
    <x v="5"/>
    <x v="0"/>
    <n v="2"/>
    <x v="1"/>
    <x v="4"/>
    <n v="40"/>
    <n v="864"/>
    <n v="688"/>
    <x v="1250"/>
    <x v="1251"/>
  </r>
  <r>
    <x v="5"/>
    <x v="0"/>
    <n v="2"/>
    <x v="1"/>
    <x v="5"/>
    <n v="18"/>
    <n v="1302"/>
    <n v="1128"/>
    <x v="1251"/>
    <x v="1252"/>
  </r>
  <r>
    <x v="5"/>
    <x v="0"/>
    <n v="2"/>
    <x v="1"/>
    <x v="6"/>
    <n v="17"/>
    <n v="1128"/>
    <n v="999"/>
    <x v="1252"/>
    <x v="1253"/>
  </r>
  <r>
    <x v="5"/>
    <x v="0"/>
    <n v="2"/>
    <x v="1"/>
    <x v="7"/>
    <n v="26"/>
    <n v="1023"/>
    <n v="919"/>
    <x v="1253"/>
    <x v="1254"/>
  </r>
  <r>
    <x v="5"/>
    <x v="0"/>
    <n v="2"/>
    <x v="1"/>
    <x v="8"/>
    <n v="26"/>
    <n v="882"/>
    <n v="791"/>
    <x v="1254"/>
    <x v="1255"/>
  </r>
  <r>
    <x v="5"/>
    <x v="0"/>
    <n v="2"/>
    <x v="1"/>
    <x v="9"/>
    <n v="48"/>
    <n v="1020"/>
    <n v="852"/>
    <x v="1255"/>
    <x v="1256"/>
  </r>
  <r>
    <x v="5"/>
    <x v="0"/>
    <n v="2"/>
    <x v="1"/>
    <x v="10"/>
    <n v="45"/>
    <n v="1143"/>
    <n v="1003"/>
    <x v="1256"/>
    <x v="1257"/>
  </r>
  <r>
    <x v="5"/>
    <x v="0"/>
    <n v="2"/>
    <x v="1"/>
    <x v="11"/>
    <n v="65"/>
    <n v="1502"/>
    <n v="1223"/>
    <x v="1257"/>
    <x v="1258"/>
  </r>
  <r>
    <x v="5"/>
    <x v="0"/>
    <n v="2"/>
    <x v="1"/>
    <x v="12"/>
    <n v="111"/>
    <n v="1181"/>
    <n v="927"/>
    <x v="1258"/>
    <x v="1259"/>
  </r>
  <r>
    <x v="5"/>
    <x v="0"/>
    <n v="2"/>
    <x v="1"/>
    <x v="13"/>
    <n v="157"/>
    <n v="880"/>
    <n v="617"/>
    <x v="1259"/>
    <x v="1260"/>
  </r>
  <r>
    <x v="5"/>
    <x v="0"/>
    <n v="2"/>
    <x v="1"/>
    <x v="14"/>
    <n v="111"/>
    <n v="906"/>
    <n v="520"/>
    <x v="1260"/>
    <x v="1261"/>
  </r>
  <r>
    <x v="5"/>
    <x v="0"/>
    <n v="2"/>
    <x v="1"/>
    <x v="15"/>
    <n v="209"/>
    <n v="750"/>
    <n v="370"/>
    <x v="1261"/>
    <x v="1262"/>
  </r>
  <r>
    <x v="5"/>
    <x v="0"/>
    <n v="2"/>
    <x v="1"/>
    <x v="16"/>
    <n v="150"/>
    <n v="549"/>
    <n v="201"/>
    <x v="1262"/>
    <x v="1263"/>
  </r>
  <r>
    <x v="5"/>
    <x v="0"/>
    <n v="3"/>
    <x v="2"/>
    <x v="0"/>
    <n v="379"/>
    <n v="768"/>
    <n v="768"/>
    <x v="1263"/>
    <x v="1264"/>
  </r>
  <r>
    <x v="5"/>
    <x v="0"/>
    <n v="3"/>
    <x v="2"/>
    <x v="1"/>
    <n v="204"/>
    <n v="812"/>
    <n v="772"/>
    <x v="1264"/>
    <x v="1265"/>
  </r>
  <r>
    <x v="5"/>
    <x v="0"/>
    <n v="3"/>
    <x v="2"/>
    <x v="2"/>
    <n v="122"/>
    <n v="864"/>
    <n v="796"/>
    <x v="1265"/>
    <x v="1266"/>
  </r>
  <r>
    <x v="5"/>
    <x v="0"/>
    <n v="3"/>
    <x v="2"/>
    <x v="3"/>
    <n v="91"/>
    <n v="712"/>
    <n v="571"/>
    <x v="1266"/>
    <x v="1267"/>
  </r>
  <r>
    <x v="5"/>
    <x v="0"/>
    <n v="3"/>
    <x v="2"/>
    <x v="4"/>
    <n v="80"/>
    <n v="864"/>
    <n v="688"/>
    <x v="1267"/>
    <x v="1268"/>
  </r>
  <r>
    <x v="5"/>
    <x v="0"/>
    <n v="3"/>
    <x v="2"/>
    <x v="5"/>
    <n v="207"/>
    <n v="1302"/>
    <n v="1128"/>
    <x v="1268"/>
    <x v="1269"/>
  </r>
  <r>
    <x v="5"/>
    <x v="0"/>
    <n v="3"/>
    <x v="2"/>
    <x v="6"/>
    <n v="371"/>
    <n v="1128"/>
    <n v="999"/>
    <x v="1269"/>
    <x v="1270"/>
  </r>
  <r>
    <x v="5"/>
    <x v="0"/>
    <n v="3"/>
    <x v="2"/>
    <x v="7"/>
    <n v="276"/>
    <n v="1023"/>
    <n v="919"/>
    <x v="1270"/>
    <x v="1271"/>
  </r>
  <r>
    <x v="5"/>
    <x v="0"/>
    <n v="3"/>
    <x v="2"/>
    <x v="8"/>
    <n v="208"/>
    <n v="882"/>
    <n v="791"/>
    <x v="1271"/>
    <x v="1272"/>
  </r>
  <r>
    <x v="5"/>
    <x v="0"/>
    <n v="3"/>
    <x v="2"/>
    <x v="9"/>
    <n v="280"/>
    <n v="1020"/>
    <n v="852"/>
    <x v="1272"/>
    <x v="1273"/>
  </r>
  <r>
    <x v="5"/>
    <x v="0"/>
    <n v="3"/>
    <x v="2"/>
    <x v="10"/>
    <n v="211"/>
    <n v="1143"/>
    <n v="1003"/>
    <x v="1273"/>
    <x v="1274"/>
  </r>
  <r>
    <x v="5"/>
    <x v="0"/>
    <n v="3"/>
    <x v="2"/>
    <x v="11"/>
    <n v="645"/>
    <n v="1502"/>
    <n v="1223"/>
    <x v="1274"/>
    <x v="1275"/>
  </r>
  <r>
    <x v="5"/>
    <x v="0"/>
    <n v="3"/>
    <x v="2"/>
    <x v="12"/>
    <n v="655"/>
    <n v="1181"/>
    <n v="927"/>
    <x v="1275"/>
    <x v="1276"/>
  </r>
  <r>
    <x v="5"/>
    <x v="0"/>
    <n v="3"/>
    <x v="2"/>
    <x v="13"/>
    <n v="625"/>
    <n v="880"/>
    <n v="617"/>
    <x v="1276"/>
    <x v="1277"/>
  </r>
  <r>
    <x v="5"/>
    <x v="0"/>
    <n v="3"/>
    <x v="2"/>
    <x v="14"/>
    <n v="497"/>
    <n v="906"/>
    <n v="520"/>
    <x v="1277"/>
    <x v="1278"/>
  </r>
  <r>
    <x v="5"/>
    <x v="0"/>
    <n v="3"/>
    <x v="2"/>
    <x v="15"/>
    <n v="236"/>
    <n v="750"/>
    <n v="370"/>
    <x v="1278"/>
    <x v="1279"/>
  </r>
  <r>
    <x v="5"/>
    <x v="0"/>
    <n v="3"/>
    <x v="2"/>
    <x v="16"/>
    <n v="45"/>
    <n v="549"/>
    <n v="201"/>
    <x v="1279"/>
    <x v="1280"/>
  </r>
  <r>
    <x v="5"/>
    <x v="0"/>
    <n v="4"/>
    <x v="3"/>
    <x v="3"/>
    <n v="192"/>
    <n v="712"/>
    <n v="571"/>
    <x v="1280"/>
    <x v="1281"/>
  </r>
  <r>
    <x v="5"/>
    <x v="0"/>
    <n v="4"/>
    <x v="3"/>
    <x v="4"/>
    <n v="114"/>
    <n v="864"/>
    <n v="688"/>
    <x v="1281"/>
    <x v="1282"/>
  </r>
  <r>
    <x v="5"/>
    <x v="0"/>
    <n v="4"/>
    <x v="3"/>
    <x v="5"/>
    <n v="356"/>
    <n v="1302"/>
    <n v="1128"/>
    <x v="1282"/>
    <x v="1283"/>
  </r>
  <r>
    <x v="5"/>
    <x v="0"/>
    <n v="4"/>
    <x v="3"/>
    <x v="6"/>
    <n v="549"/>
    <n v="1128"/>
    <n v="999"/>
    <x v="1283"/>
    <x v="1284"/>
  </r>
  <r>
    <x v="5"/>
    <x v="0"/>
    <n v="4"/>
    <x v="3"/>
    <x v="7"/>
    <n v="1836"/>
    <n v="1023"/>
    <n v="919"/>
    <x v="1284"/>
    <x v="1285"/>
  </r>
  <r>
    <x v="5"/>
    <x v="0"/>
    <n v="4"/>
    <x v="3"/>
    <x v="8"/>
    <n v="1106"/>
    <n v="882"/>
    <n v="791"/>
    <x v="1285"/>
    <x v="1286"/>
  </r>
  <r>
    <x v="5"/>
    <x v="0"/>
    <n v="4"/>
    <x v="3"/>
    <x v="9"/>
    <n v="1049"/>
    <n v="1020"/>
    <n v="852"/>
    <x v="1286"/>
    <x v="1287"/>
  </r>
  <r>
    <x v="5"/>
    <x v="0"/>
    <n v="4"/>
    <x v="3"/>
    <x v="10"/>
    <n v="1033"/>
    <n v="1143"/>
    <n v="1003"/>
    <x v="1287"/>
    <x v="1288"/>
  </r>
  <r>
    <x v="5"/>
    <x v="0"/>
    <n v="4"/>
    <x v="3"/>
    <x v="11"/>
    <n v="3401"/>
    <n v="1502"/>
    <n v="1223"/>
    <x v="1288"/>
    <x v="1289"/>
  </r>
  <r>
    <x v="5"/>
    <x v="0"/>
    <n v="4"/>
    <x v="3"/>
    <x v="12"/>
    <n v="1109"/>
    <n v="1181"/>
    <n v="927"/>
    <x v="1289"/>
    <x v="1290"/>
  </r>
  <r>
    <x v="5"/>
    <x v="0"/>
    <n v="4"/>
    <x v="3"/>
    <x v="13"/>
    <n v="109"/>
    <n v="880"/>
    <n v="617"/>
    <x v="1290"/>
    <x v="1291"/>
  </r>
  <r>
    <x v="5"/>
    <x v="0"/>
    <n v="4"/>
    <x v="3"/>
    <x v="14"/>
    <n v="357"/>
    <n v="906"/>
    <n v="520"/>
    <x v="1291"/>
    <x v="1292"/>
  </r>
  <r>
    <x v="5"/>
    <x v="0"/>
    <n v="4"/>
    <x v="3"/>
    <x v="15"/>
    <n v="59"/>
    <n v="750"/>
    <n v="370"/>
    <x v="1292"/>
    <x v="1293"/>
  </r>
  <r>
    <x v="5"/>
    <x v="0"/>
    <n v="4"/>
    <x v="3"/>
    <x v="16"/>
    <n v="15"/>
    <n v="549"/>
    <n v="201"/>
    <x v="1293"/>
    <x v="1294"/>
  </r>
  <r>
    <x v="5"/>
    <x v="0"/>
    <n v="21"/>
    <x v="4"/>
    <x v="2"/>
    <n v="32"/>
    <n v="864"/>
    <n v="796"/>
    <x v="1294"/>
    <x v="1295"/>
  </r>
  <r>
    <x v="5"/>
    <x v="0"/>
    <n v="21"/>
    <x v="4"/>
    <x v="3"/>
    <n v="366"/>
    <n v="712"/>
    <n v="571"/>
    <x v="1295"/>
    <x v="1296"/>
  </r>
  <r>
    <x v="5"/>
    <x v="0"/>
    <n v="21"/>
    <x v="4"/>
    <x v="4"/>
    <n v="610"/>
    <n v="864"/>
    <n v="688"/>
    <x v="1296"/>
    <x v="1297"/>
  </r>
  <r>
    <x v="5"/>
    <x v="0"/>
    <n v="21"/>
    <x v="4"/>
    <x v="5"/>
    <n v="855"/>
    <n v="1302"/>
    <n v="1128"/>
    <x v="1297"/>
    <x v="1298"/>
  </r>
  <r>
    <x v="5"/>
    <x v="0"/>
    <n v="21"/>
    <x v="4"/>
    <x v="6"/>
    <n v="662"/>
    <n v="1128"/>
    <n v="999"/>
    <x v="1298"/>
    <x v="1299"/>
  </r>
  <r>
    <x v="5"/>
    <x v="0"/>
    <n v="21"/>
    <x v="4"/>
    <x v="7"/>
    <n v="614"/>
    <n v="1023"/>
    <n v="919"/>
    <x v="1299"/>
    <x v="1300"/>
  </r>
  <r>
    <x v="5"/>
    <x v="0"/>
    <n v="21"/>
    <x v="4"/>
    <x v="8"/>
    <n v="582"/>
    <n v="882"/>
    <n v="791"/>
    <x v="1300"/>
    <x v="1301"/>
  </r>
  <r>
    <x v="5"/>
    <x v="0"/>
    <n v="21"/>
    <x v="4"/>
    <x v="9"/>
    <n v="664"/>
    <n v="1020"/>
    <n v="852"/>
    <x v="1301"/>
    <x v="1302"/>
  </r>
  <r>
    <x v="5"/>
    <x v="0"/>
    <n v="21"/>
    <x v="4"/>
    <x v="10"/>
    <n v="782"/>
    <n v="1143"/>
    <n v="1003"/>
    <x v="1302"/>
    <x v="1303"/>
  </r>
  <r>
    <x v="5"/>
    <x v="0"/>
    <n v="21"/>
    <x v="4"/>
    <x v="11"/>
    <n v="607"/>
    <n v="1502"/>
    <n v="1223"/>
    <x v="1303"/>
    <x v="1304"/>
  </r>
  <r>
    <x v="5"/>
    <x v="0"/>
    <n v="21"/>
    <x v="4"/>
    <x v="12"/>
    <n v="227"/>
    <n v="1181"/>
    <n v="927"/>
    <x v="1304"/>
    <x v="1305"/>
  </r>
  <r>
    <x v="5"/>
    <x v="0"/>
    <n v="21"/>
    <x v="4"/>
    <x v="13"/>
    <n v="46"/>
    <n v="880"/>
    <n v="617"/>
    <x v="1305"/>
    <x v="1306"/>
  </r>
  <r>
    <x v="5"/>
    <x v="0"/>
    <n v="21"/>
    <x v="4"/>
    <x v="14"/>
    <n v="18"/>
    <n v="906"/>
    <n v="520"/>
    <x v="1306"/>
    <x v="1307"/>
  </r>
  <r>
    <x v="5"/>
    <x v="0"/>
    <n v="21"/>
    <x v="4"/>
    <x v="15"/>
    <n v="9"/>
    <n v="750"/>
    <n v="370"/>
    <x v="1307"/>
    <x v="1308"/>
  </r>
  <r>
    <x v="5"/>
    <x v="0"/>
    <n v="22"/>
    <x v="5"/>
    <x v="0"/>
    <n v="723"/>
    <n v="768"/>
    <n v="768"/>
    <x v="1308"/>
    <x v="1309"/>
  </r>
  <r>
    <x v="5"/>
    <x v="0"/>
    <n v="22"/>
    <x v="5"/>
    <x v="1"/>
    <n v="758"/>
    <n v="812"/>
    <n v="772"/>
    <x v="1309"/>
    <x v="1310"/>
  </r>
  <r>
    <x v="5"/>
    <x v="0"/>
    <n v="22"/>
    <x v="5"/>
    <x v="2"/>
    <n v="732"/>
    <n v="864"/>
    <n v="796"/>
    <x v="1310"/>
    <x v="1311"/>
  </r>
  <r>
    <x v="5"/>
    <x v="0"/>
    <n v="22"/>
    <x v="5"/>
    <x v="3"/>
    <n v="125"/>
    <n v="712"/>
    <n v="571"/>
    <x v="1311"/>
    <x v="1312"/>
  </r>
  <r>
    <x v="5"/>
    <x v="0"/>
    <n v="22"/>
    <x v="5"/>
    <x v="5"/>
    <n v="15"/>
    <n v="1302"/>
    <n v="1128"/>
    <x v="1312"/>
    <x v="1313"/>
  </r>
  <r>
    <x v="5"/>
    <x v="0"/>
    <n v="23"/>
    <x v="6"/>
    <x v="0"/>
    <n v="942"/>
    <n v="768"/>
    <n v="768"/>
    <x v="1313"/>
    <x v="1314"/>
  </r>
  <r>
    <x v="5"/>
    <x v="0"/>
    <n v="23"/>
    <x v="6"/>
    <x v="1"/>
    <n v="854"/>
    <n v="812"/>
    <n v="772"/>
    <x v="1121"/>
    <x v="1315"/>
  </r>
  <r>
    <x v="5"/>
    <x v="0"/>
    <n v="23"/>
    <x v="6"/>
    <x v="2"/>
    <n v="826"/>
    <n v="864"/>
    <n v="796"/>
    <x v="1314"/>
    <x v="1316"/>
  </r>
  <r>
    <x v="5"/>
    <x v="0"/>
    <n v="23"/>
    <x v="6"/>
    <x v="3"/>
    <n v="618"/>
    <n v="712"/>
    <n v="571"/>
    <x v="1315"/>
    <x v="1317"/>
  </r>
  <r>
    <x v="5"/>
    <x v="0"/>
    <n v="23"/>
    <x v="6"/>
    <x v="4"/>
    <n v="728"/>
    <n v="864"/>
    <n v="688"/>
    <x v="1316"/>
    <x v="1318"/>
  </r>
  <r>
    <x v="5"/>
    <x v="0"/>
    <n v="23"/>
    <x v="6"/>
    <x v="5"/>
    <n v="1137"/>
    <n v="1302"/>
    <n v="1128"/>
    <x v="1317"/>
    <x v="1319"/>
  </r>
  <r>
    <x v="5"/>
    <x v="0"/>
    <n v="23"/>
    <x v="6"/>
    <x v="6"/>
    <n v="1217"/>
    <n v="1128"/>
    <n v="999"/>
    <x v="1318"/>
    <x v="1320"/>
  </r>
  <r>
    <x v="5"/>
    <x v="0"/>
    <n v="23"/>
    <x v="6"/>
    <x v="7"/>
    <n v="1025"/>
    <n v="1023"/>
    <n v="919"/>
    <x v="1319"/>
    <x v="1321"/>
  </r>
  <r>
    <x v="5"/>
    <x v="0"/>
    <n v="23"/>
    <x v="6"/>
    <x v="8"/>
    <n v="935"/>
    <n v="882"/>
    <n v="791"/>
    <x v="1320"/>
    <x v="1322"/>
  </r>
  <r>
    <x v="5"/>
    <x v="0"/>
    <n v="23"/>
    <x v="6"/>
    <x v="9"/>
    <n v="996"/>
    <n v="1020"/>
    <n v="852"/>
    <x v="1321"/>
    <x v="1323"/>
  </r>
  <r>
    <x v="5"/>
    <x v="0"/>
    <n v="23"/>
    <x v="6"/>
    <x v="10"/>
    <n v="1100"/>
    <n v="1143"/>
    <n v="1003"/>
    <x v="1322"/>
    <x v="1324"/>
  </r>
  <r>
    <x v="5"/>
    <x v="0"/>
    <n v="23"/>
    <x v="6"/>
    <x v="11"/>
    <n v="1516"/>
    <n v="1502"/>
    <n v="1223"/>
    <x v="1323"/>
    <x v="1325"/>
  </r>
  <r>
    <x v="5"/>
    <x v="0"/>
    <n v="23"/>
    <x v="6"/>
    <x v="12"/>
    <n v="1252"/>
    <n v="1181"/>
    <n v="927"/>
    <x v="1324"/>
    <x v="1326"/>
  </r>
  <r>
    <x v="5"/>
    <x v="0"/>
    <n v="23"/>
    <x v="6"/>
    <x v="13"/>
    <n v="752"/>
    <n v="880"/>
    <n v="617"/>
    <x v="1325"/>
    <x v="1327"/>
  </r>
  <r>
    <x v="5"/>
    <x v="0"/>
    <n v="23"/>
    <x v="6"/>
    <x v="14"/>
    <n v="692"/>
    <n v="906"/>
    <n v="520"/>
    <x v="1326"/>
    <x v="1328"/>
  </r>
  <r>
    <x v="5"/>
    <x v="0"/>
    <n v="23"/>
    <x v="6"/>
    <x v="15"/>
    <n v="413"/>
    <n v="750"/>
    <n v="370"/>
    <x v="1327"/>
    <x v="1329"/>
  </r>
  <r>
    <x v="5"/>
    <x v="0"/>
    <n v="23"/>
    <x v="6"/>
    <x v="16"/>
    <n v="201"/>
    <n v="549"/>
    <n v="201"/>
    <x v="1328"/>
    <x v="1106"/>
  </r>
  <r>
    <x v="5"/>
    <x v="0"/>
    <n v="24"/>
    <x v="7"/>
    <x v="3"/>
    <n v="80"/>
    <n v="712"/>
    <n v="571"/>
    <x v="1329"/>
    <x v="1330"/>
  </r>
  <r>
    <x v="5"/>
    <x v="0"/>
    <n v="24"/>
    <x v="7"/>
    <x v="4"/>
    <n v="67"/>
    <n v="864"/>
    <n v="688"/>
    <x v="1235"/>
    <x v="1235"/>
  </r>
  <r>
    <x v="5"/>
    <x v="0"/>
    <n v="24"/>
    <x v="7"/>
    <x v="5"/>
    <n v="108"/>
    <n v="1302"/>
    <n v="1128"/>
    <x v="1330"/>
    <x v="1331"/>
  </r>
  <r>
    <x v="5"/>
    <x v="0"/>
    <n v="24"/>
    <x v="7"/>
    <x v="6"/>
    <n v="231"/>
    <n v="1128"/>
    <n v="999"/>
    <x v="1331"/>
    <x v="1332"/>
  </r>
  <r>
    <x v="5"/>
    <x v="0"/>
    <n v="24"/>
    <x v="7"/>
    <x v="7"/>
    <n v="200"/>
    <n v="1023"/>
    <n v="919"/>
    <x v="1332"/>
    <x v="1333"/>
  </r>
  <r>
    <x v="5"/>
    <x v="0"/>
    <n v="24"/>
    <x v="7"/>
    <x v="8"/>
    <n v="254"/>
    <n v="882"/>
    <n v="791"/>
    <x v="1333"/>
    <x v="1334"/>
  </r>
  <r>
    <x v="5"/>
    <x v="0"/>
    <n v="24"/>
    <x v="7"/>
    <x v="9"/>
    <n v="200"/>
    <n v="1020"/>
    <n v="852"/>
    <x v="1334"/>
    <x v="1335"/>
  </r>
  <r>
    <x v="5"/>
    <x v="0"/>
    <n v="24"/>
    <x v="7"/>
    <x v="10"/>
    <n v="168"/>
    <n v="1143"/>
    <n v="1003"/>
    <x v="1335"/>
    <x v="1336"/>
  </r>
  <r>
    <x v="5"/>
    <x v="0"/>
    <n v="24"/>
    <x v="7"/>
    <x v="11"/>
    <n v="253"/>
    <n v="1502"/>
    <n v="1223"/>
    <x v="1336"/>
    <x v="1337"/>
  </r>
  <r>
    <x v="5"/>
    <x v="0"/>
    <n v="24"/>
    <x v="7"/>
    <x v="12"/>
    <n v="123"/>
    <n v="1181"/>
    <n v="927"/>
    <x v="1337"/>
    <x v="1338"/>
  </r>
  <r>
    <x v="5"/>
    <x v="0"/>
    <n v="24"/>
    <x v="7"/>
    <x v="13"/>
    <n v="51"/>
    <n v="880"/>
    <n v="617"/>
    <x v="1338"/>
    <x v="1339"/>
  </r>
  <r>
    <x v="5"/>
    <x v="0"/>
    <n v="24"/>
    <x v="7"/>
    <x v="14"/>
    <n v="9"/>
    <n v="906"/>
    <n v="520"/>
    <x v="1339"/>
    <x v="1340"/>
  </r>
  <r>
    <x v="5"/>
    <x v="0"/>
    <n v="24"/>
    <x v="7"/>
    <x v="15"/>
    <n v="9"/>
    <n v="750"/>
    <n v="370"/>
    <x v="1307"/>
    <x v="1308"/>
  </r>
  <r>
    <x v="5"/>
    <x v="0"/>
    <n v="25"/>
    <x v="8"/>
    <x v="0"/>
    <n v="20"/>
    <n v="768"/>
    <n v="768"/>
    <x v="1340"/>
    <x v="1341"/>
  </r>
  <r>
    <x v="5"/>
    <x v="0"/>
    <n v="25"/>
    <x v="8"/>
    <x v="1"/>
    <n v="12"/>
    <n v="812"/>
    <n v="772"/>
    <x v="1341"/>
    <x v="1342"/>
  </r>
  <r>
    <x v="5"/>
    <x v="0"/>
    <n v="25"/>
    <x v="8"/>
    <x v="2"/>
    <n v="12"/>
    <n v="864"/>
    <n v="796"/>
    <x v="1342"/>
    <x v="1343"/>
  </r>
  <r>
    <x v="5"/>
    <x v="0"/>
    <n v="99"/>
    <x v="9"/>
    <x v="5"/>
    <n v="54"/>
    <n v="1302"/>
    <n v="1128"/>
    <x v="1343"/>
    <x v="1344"/>
  </r>
  <r>
    <x v="5"/>
    <x v="0"/>
    <n v="99"/>
    <x v="9"/>
    <x v="6"/>
    <n v="34"/>
    <n v="1128"/>
    <n v="999"/>
    <x v="1344"/>
    <x v="1345"/>
  </r>
  <r>
    <x v="5"/>
    <x v="0"/>
    <n v="99"/>
    <x v="9"/>
    <x v="7"/>
    <n v="13"/>
    <n v="1023"/>
    <n v="919"/>
    <x v="1345"/>
    <x v="1346"/>
  </r>
  <r>
    <x v="5"/>
    <x v="0"/>
    <n v="99"/>
    <x v="9"/>
    <x v="8"/>
    <n v="24"/>
    <n v="882"/>
    <n v="791"/>
    <x v="1346"/>
    <x v="1347"/>
  </r>
  <r>
    <x v="5"/>
    <x v="0"/>
    <n v="99"/>
    <x v="9"/>
    <x v="10"/>
    <n v="13"/>
    <n v="1143"/>
    <n v="1003"/>
    <x v="1347"/>
    <x v="1348"/>
  </r>
  <r>
    <x v="5"/>
    <x v="0"/>
    <n v="99"/>
    <x v="9"/>
    <x v="11"/>
    <n v="14"/>
    <n v="1502"/>
    <n v="1223"/>
    <x v="1348"/>
    <x v="1349"/>
  </r>
  <r>
    <x v="5"/>
    <x v="0"/>
    <n v="99"/>
    <x v="9"/>
    <x v="12"/>
    <n v="23"/>
    <n v="1181"/>
    <n v="927"/>
    <x v="1349"/>
    <x v="1350"/>
  </r>
  <r>
    <x v="5"/>
    <x v="0"/>
    <n v="99"/>
    <x v="9"/>
    <x v="13"/>
    <n v="8"/>
    <n v="880"/>
    <n v="617"/>
    <x v="1350"/>
    <x v="1351"/>
  </r>
  <r>
    <x v="5"/>
    <x v="0"/>
    <n v="99"/>
    <x v="9"/>
    <x v="14"/>
    <n v="6"/>
    <n v="906"/>
    <n v="520"/>
    <x v="1351"/>
    <x v="1352"/>
  </r>
  <r>
    <x v="5"/>
    <x v="0"/>
    <n v="99"/>
    <x v="9"/>
    <x v="15"/>
    <n v="41"/>
    <n v="750"/>
    <n v="370"/>
    <x v="1352"/>
    <x v="1353"/>
  </r>
  <r>
    <x v="5"/>
    <x v="0"/>
    <n v="99"/>
    <x v="9"/>
    <x v="16"/>
    <n v="15"/>
    <n v="549"/>
    <n v="201"/>
    <x v="1293"/>
    <x v="1294"/>
  </r>
  <r>
    <x v="5"/>
    <x v="0"/>
    <m/>
    <x v="10"/>
    <x v="1"/>
    <n v="0"/>
    <n v="812"/>
    <n v="772"/>
    <x v="142"/>
    <x v="142"/>
  </r>
  <r>
    <x v="5"/>
    <x v="0"/>
    <m/>
    <x v="10"/>
    <x v="2"/>
    <n v="0"/>
    <n v="864"/>
    <n v="796"/>
    <x v="142"/>
    <x v="142"/>
  </r>
  <r>
    <x v="5"/>
    <x v="0"/>
    <m/>
    <x v="10"/>
    <x v="3"/>
    <n v="0"/>
    <n v="712"/>
    <n v="571"/>
    <x v="142"/>
    <x v="142"/>
  </r>
  <r>
    <x v="5"/>
    <x v="0"/>
    <m/>
    <x v="10"/>
    <x v="4"/>
    <n v="0"/>
    <n v="864"/>
    <n v="688"/>
    <x v="142"/>
    <x v="142"/>
  </r>
  <r>
    <x v="5"/>
    <x v="0"/>
    <m/>
    <x v="10"/>
    <x v="5"/>
    <n v="0"/>
    <n v="1302"/>
    <n v="1128"/>
    <x v="142"/>
    <x v="142"/>
  </r>
  <r>
    <x v="5"/>
    <x v="0"/>
    <m/>
    <x v="10"/>
    <x v="6"/>
    <n v="0"/>
    <n v="1128"/>
    <n v="999"/>
    <x v="142"/>
    <x v="142"/>
  </r>
  <r>
    <x v="5"/>
    <x v="0"/>
    <m/>
    <x v="10"/>
    <x v="7"/>
    <n v="0"/>
    <n v="1023"/>
    <n v="919"/>
    <x v="142"/>
    <x v="142"/>
  </r>
  <r>
    <x v="5"/>
    <x v="0"/>
    <m/>
    <x v="10"/>
    <x v="8"/>
    <n v="0"/>
    <n v="882"/>
    <n v="791"/>
    <x v="142"/>
    <x v="142"/>
  </r>
  <r>
    <x v="5"/>
    <x v="0"/>
    <m/>
    <x v="10"/>
    <x v="9"/>
    <n v="0"/>
    <n v="1020"/>
    <n v="852"/>
    <x v="142"/>
    <x v="142"/>
  </r>
  <r>
    <x v="5"/>
    <x v="0"/>
    <m/>
    <x v="10"/>
    <x v="10"/>
    <n v="0"/>
    <n v="1143"/>
    <n v="1003"/>
    <x v="142"/>
    <x v="142"/>
  </r>
  <r>
    <x v="5"/>
    <x v="0"/>
    <m/>
    <x v="10"/>
    <x v="11"/>
    <n v="0"/>
    <n v="1502"/>
    <n v="1223"/>
    <x v="142"/>
    <x v="142"/>
  </r>
  <r>
    <x v="5"/>
    <x v="0"/>
    <m/>
    <x v="10"/>
    <x v="12"/>
    <n v="0"/>
    <n v="1181"/>
    <n v="927"/>
    <x v="142"/>
    <x v="142"/>
  </r>
  <r>
    <x v="5"/>
    <x v="0"/>
    <m/>
    <x v="10"/>
    <x v="13"/>
    <n v="0"/>
    <n v="880"/>
    <n v="617"/>
    <x v="142"/>
    <x v="142"/>
  </r>
  <r>
    <x v="5"/>
    <x v="0"/>
    <m/>
    <x v="10"/>
    <x v="14"/>
    <n v="0"/>
    <n v="906"/>
    <n v="520"/>
    <x v="142"/>
    <x v="142"/>
  </r>
  <r>
    <x v="5"/>
    <x v="0"/>
    <m/>
    <x v="10"/>
    <x v="15"/>
    <n v="0"/>
    <n v="750"/>
    <n v="370"/>
    <x v="142"/>
    <x v="142"/>
  </r>
  <r>
    <x v="5"/>
    <x v="0"/>
    <m/>
    <x v="10"/>
    <x v="16"/>
    <n v="0"/>
    <n v="549"/>
    <n v="201"/>
    <x v="142"/>
    <x v="142"/>
  </r>
  <r>
    <x v="5"/>
    <x v="1"/>
    <n v="1"/>
    <x v="0"/>
    <x v="0"/>
    <n v="304"/>
    <n v="772"/>
    <n v="731"/>
    <x v="1353"/>
    <x v="1354"/>
  </r>
  <r>
    <x v="5"/>
    <x v="1"/>
    <n v="1"/>
    <x v="0"/>
    <x v="1"/>
    <n v="41"/>
    <n v="725"/>
    <n v="691"/>
    <x v="1354"/>
    <x v="1355"/>
  </r>
  <r>
    <x v="5"/>
    <x v="1"/>
    <n v="1"/>
    <x v="0"/>
    <x v="2"/>
    <n v="54"/>
    <n v="781"/>
    <n v="707"/>
    <x v="1355"/>
    <x v="1356"/>
  </r>
  <r>
    <x v="5"/>
    <x v="1"/>
    <n v="1"/>
    <x v="0"/>
    <x v="3"/>
    <n v="155"/>
    <n v="886"/>
    <n v="769"/>
    <x v="1356"/>
    <x v="1357"/>
  </r>
  <r>
    <x v="5"/>
    <x v="1"/>
    <n v="1"/>
    <x v="0"/>
    <x v="4"/>
    <n v="143"/>
    <n v="887"/>
    <n v="674"/>
    <x v="1357"/>
    <x v="1358"/>
  </r>
  <r>
    <x v="5"/>
    <x v="1"/>
    <n v="1"/>
    <x v="0"/>
    <x v="5"/>
    <n v="433"/>
    <n v="1023"/>
    <n v="883"/>
    <x v="1358"/>
    <x v="1359"/>
  </r>
  <r>
    <x v="5"/>
    <x v="1"/>
    <n v="1"/>
    <x v="0"/>
    <x v="6"/>
    <n v="476"/>
    <n v="1094"/>
    <n v="900"/>
    <x v="1359"/>
    <x v="1360"/>
  </r>
  <r>
    <x v="5"/>
    <x v="1"/>
    <n v="1"/>
    <x v="0"/>
    <x v="7"/>
    <n v="437"/>
    <n v="1011"/>
    <n v="815"/>
    <x v="1360"/>
    <x v="1361"/>
  </r>
  <r>
    <x v="5"/>
    <x v="1"/>
    <n v="1"/>
    <x v="0"/>
    <x v="8"/>
    <n v="481"/>
    <n v="967"/>
    <n v="943"/>
    <x v="1361"/>
    <x v="1362"/>
  </r>
  <r>
    <x v="5"/>
    <x v="1"/>
    <n v="1"/>
    <x v="0"/>
    <x v="9"/>
    <n v="402"/>
    <n v="953"/>
    <n v="883"/>
    <x v="1362"/>
    <x v="1363"/>
  </r>
  <r>
    <x v="5"/>
    <x v="1"/>
    <n v="1"/>
    <x v="0"/>
    <x v="10"/>
    <n v="384"/>
    <n v="1183"/>
    <n v="931"/>
    <x v="1363"/>
    <x v="1364"/>
  </r>
  <r>
    <x v="5"/>
    <x v="1"/>
    <n v="1"/>
    <x v="0"/>
    <x v="11"/>
    <n v="587"/>
    <n v="1552"/>
    <n v="1192"/>
    <x v="1364"/>
    <x v="1365"/>
  </r>
  <r>
    <x v="5"/>
    <x v="1"/>
    <n v="1"/>
    <x v="0"/>
    <x v="12"/>
    <n v="490"/>
    <n v="1279"/>
    <n v="801"/>
    <x v="1365"/>
    <x v="1366"/>
  </r>
  <r>
    <x v="5"/>
    <x v="1"/>
    <n v="1"/>
    <x v="0"/>
    <x v="13"/>
    <n v="406"/>
    <n v="1226"/>
    <n v="658"/>
    <x v="1366"/>
    <x v="1367"/>
  </r>
  <r>
    <x v="5"/>
    <x v="1"/>
    <n v="1"/>
    <x v="0"/>
    <x v="14"/>
    <n v="301"/>
    <n v="1272"/>
    <n v="666"/>
    <x v="1367"/>
    <x v="1368"/>
  </r>
  <r>
    <x v="5"/>
    <x v="1"/>
    <n v="1"/>
    <x v="0"/>
    <x v="15"/>
    <n v="106"/>
    <n v="1079"/>
    <n v="237"/>
    <x v="1368"/>
    <x v="1369"/>
  </r>
  <r>
    <x v="5"/>
    <x v="1"/>
    <n v="1"/>
    <x v="0"/>
    <x v="16"/>
    <n v="56"/>
    <n v="1404"/>
    <n v="270"/>
    <x v="1369"/>
    <x v="1370"/>
  </r>
  <r>
    <x v="5"/>
    <x v="1"/>
    <n v="2"/>
    <x v="1"/>
    <x v="3"/>
    <n v="55"/>
    <n v="886"/>
    <n v="769"/>
    <x v="1370"/>
    <x v="1371"/>
  </r>
  <r>
    <x v="5"/>
    <x v="1"/>
    <n v="2"/>
    <x v="1"/>
    <x v="4"/>
    <n v="19"/>
    <n v="887"/>
    <n v="674"/>
    <x v="1371"/>
    <x v="1372"/>
  </r>
  <r>
    <x v="5"/>
    <x v="1"/>
    <n v="2"/>
    <x v="1"/>
    <x v="5"/>
    <n v="88"/>
    <n v="1023"/>
    <n v="883"/>
    <x v="1372"/>
    <x v="1373"/>
  </r>
  <r>
    <x v="5"/>
    <x v="1"/>
    <n v="2"/>
    <x v="1"/>
    <x v="6"/>
    <n v="43"/>
    <n v="1094"/>
    <n v="900"/>
    <x v="1373"/>
    <x v="1374"/>
  </r>
  <r>
    <x v="5"/>
    <x v="1"/>
    <n v="2"/>
    <x v="1"/>
    <x v="7"/>
    <n v="70"/>
    <n v="1011"/>
    <n v="815"/>
    <x v="1374"/>
    <x v="1375"/>
  </r>
  <r>
    <x v="5"/>
    <x v="1"/>
    <n v="2"/>
    <x v="1"/>
    <x v="8"/>
    <n v="76"/>
    <n v="967"/>
    <n v="943"/>
    <x v="1375"/>
    <x v="1376"/>
  </r>
  <r>
    <x v="5"/>
    <x v="1"/>
    <n v="2"/>
    <x v="1"/>
    <x v="9"/>
    <n v="61"/>
    <n v="953"/>
    <n v="883"/>
    <x v="1376"/>
    <x v="1377"/>
  </r>
  <r>
    <x v="5"/>
    <x v="1"/>
    <n v="2"/>
    <x v="1"/>
    <x v="10"/>
    <n v="27"/>
    <n v="1183"/>
    <n v="931"/>
    <x v="1377"/>
    <x v="1378"/>
  </r>
  <r>
    <x v="5"/>
    <x v="1"/>
    <n v="2"/>
    <x v="1"/>
    <x v="11"/>
    <n v="149"/>
    <n v="1552"/>
    <n v="1192"/>
    <x v="1378"/>
    <x v="1379"/>
  </r>
  <r>
    <x v="5"/>
    <x v="1"/>
    <n v="2"/>
    <x v="1"/>
    <x v="12"/>
    <n v="147"/>
    <n v="1279"/>
    <n v="801"/>
    <x v="1379"/>
    <x v="1380"/>
  </r>
  <r>
    <x v="5"/>
    <x v="1"/>
    <n v="2"/>
    <x v="1"/>
    <x v="13"/>
    <n v="132"/>
    <n v="1226"/>
    <n v="658"/>
    <x v="1380"/>
    <x v="1381"/>
  </r>
  <r>
    <x v="5"/>
    <x v="1"/>
    <n v="2"/>
    <x v="1"/>
    <x v="14"/>
    <n v="201"/>
    <n v="1272"/>
    <n v="666"/>
    <x v="1381"/>
    <x v="1382"/>
  </r>
  <r>
    <x v="5"/>
    <x v="1"/>
    <n v="2"/>
    <x v="1"/>
    <x v="15"/>
    <n v="146"/>
    <n v="1079"/>
    <n v="237"/>
    <x v="1382"/>
    <x v="1383"/>
  </r>
  <r>
    <x v="5"/>
    <x v="1"/>
    <n v="2"/>
    <x v="1"/>
    <x v="16"/>
    <n v="208"/>
    <n v="1404"/>
    <n v="270"/>
    <x v="1383"/>
    <x v="1384"/>
  </r>
  <r>
    <x v="5"/>
    <x v="1"/>
    <n v="3"/>
    <x v="2"/>
    <x v="0"/>
    <n v="437"/>
    <n v="772"/>
    <n v="731"/>
    <x v="1384"/>
    <x v="1385"/>
  </r>
  <r>
    <x v="5"/>
    <x v="1"/>
    <n v="3"/>
    <x v="2"/>
    <x v="1"/>
    <n v="140"/>
    <n v="725"/>
    <n v="691"/>
    <x v="1385"/>
    <x v="1386"/>
  </r>
  <r>
    <x v="5"/>
    <x v="1"/>
    <n v="3"/>
    <x v="2"/>
    <x v="2"/>
    <n v="74"/>
    <n v="781"/>
    <n v="707"/>
    <x v="1386"/>
    <x v="1387"/>
  </r>
  <r>
    <x v="5"/>
    <x v="1"/>
    <n v="3"/>
    <x v="2"/>
    <x v="3"/>
    <n v="127"/>
    <n v="886"/>
    <n v="769"/>
    <x v="1387"/>
    <x v="1388"/>
  </r>
  <r>
    <x v="5"/>
    <x v="1"/>
    <n v="3"/>
    <x v="2"/>
    <x v="4"/>
    <n v="153"/>
    <n v="887"/>
    <n v="674"/>
    <x v="1388"/>
    <x v="1389"/>
  </r>
  <r>
    <x v="5"/>
    <x v="1"/>
    <n v="3"/>
    <x v="2"/>
    <x v="5"/>
    <n v="727"/>
    <n v="1023"/>
    <n v="883"/>
    <x v="1389"/>
    <x v="1390"/>
  </r>
  <r>
    <x v="5"/>
    <x v="1"/>
    <n v="3"/>
    <x v="2"/>
    <x v="6"/>
    <n v="758"/>
    <n v="1094"/>
    <n v="900"/>
    <x v="1390"/>
    <x v="1391"/>
  </r>
  <r>
    <x v="5"/>
    <x v="1"/>
    <n v="3"/>
    <x v="2"/>
    <x v="7"/>
    <n v="641"/>
    <n v="1011"/>
    <n v="815"/>
    <x v="1391"/>
    <x v="1392"/>
  </r>
  <r>
    <x v="5"/>
    <x v="1"/>
    <n v="3"/>
    <x v="2"/>
    <x v="8"/>
    <n v="637"/>
    <n v="967"/>
    <n v="943"/>
    <x v="1392"/>
    <x v="1393"/>
  </r>
  <r>
    <x v="5"/>
    <x v="1"/>
    <n v="3"/>
    <x v="2"/>
    <x v="9"/>
    <n v="611"/>
    <n v="953"/>
    <n v="883"/>
    <x v="1393"/>
    <x v="1394"/>
  </r>
  <r>
    <x v="5"/>
    <x v="1"/>
    <n v="3"/>
    <x v="2"/>
    <x v="10"/>
    <n v="411"/>
    <n v="1183"/>
    <n v="931"/>
    <x v="1394"/>
    <x v="1395"/>
  </r>
  <r>
    <x v="5"/>
    <x v="1"/>
    <n v="3"/>
    <x v="2"/>
    <x v="11"/>
    <n v="813"/>
    <n v="1552"/>
    <n v="1192"/>
    <x v="1395"/>
    <x v="1396"/>
  </r>
  <r>
    <x v="5"/>
    <x v="1"/>
    <n v="3"/>
    <x v="2"/>
    <x v="12"/>
    <n v="612"/>
    <n v="1279"/>
    <n v="801"/>
    <x v="1396"/>
    <x v="1397"/>
  </r>
  <r>
    <x v="5"/>
    <x v="1"/>
    <n v="3"/>
    <x v="2"/>
    <x v="13"/>
    <n v="602"/>
    <n v="1226"/>
    <n v="658"/>
    <x v="1397"/>
    <x v="1398"/>
  </r>
  <r>
    <x v="5"/>
    <x v="1"/>
    <n v="3"/>
    <x v="2"/>
    <x v="14"/>
    <n v="455"/>
    <n v="1272"/>
    <n v="666"/>
    <x v="1398"/>
    <x v="1399"/>
  </r>
  <r>
    <x v="5"/>
    <x v="1"/>
    <n v="3"/>
    <x v="2"/>
    <x v="15"/>
    <n v="91"/>
    <n v="1079"/>
    <n v="237"/>
    <x v="1399"/>
    <x v="1400"/>
  </r>
  <r>
    <x v="5"/>
    <x v="1"/>
    <n v="3"/>
    <x v="2"/>
    <x v="16"/>
    <n v="116"/>
    <n v="1404"/>
    <n v="270"/>
    <x v="1400"/>
    <x v="1401"/>
  </r>
  <r>
    <x v="5"/>
    <x v="1"/>
    <n v="4"/>
    <x v="3"/>
    <x v="3"/>
    <n v="15"/>
    <n v="886"/>
    <n v="769"/>
    <x v="1401"/>
    <x v="1402"/>
  </r>
  <r>
    <x v="5"/>
    <x v="1"/>
    <n v="4"/>
    <x v="3"/>
    <x v="5"/>
    <n v="78"/>
    <n v="1023"/>
    <n v="883"/>
    <x v="1402"/>
    <x v="1403"/>
  </r>
  <r>
    <x v="5"/>
    <x v="1"/>
    <n v="4"/>
    <x v="3"/>
    <x v="6"/>
    <n v="46"/>
    <n v="1094"/>
    <n v="900"/>
    <x v="1403"/>
    <x v="1404"/>
  </r>
  <r>
    <x v="5"/>
    <x v="1"/>
    <n v="4"/>
    <x v="3"/>
    <x v="7"/>
    <n v="45"/>
    <n v="1011"/>
    <n v="815"/>
    <x v="1404"/>
    <x v="1405"/>
  </r>
  <r>
    <x v="5"/>
    <x v="1"/>
    <n v="4"/>
    <x v="3"/>
    <x v="8"/>
    <n v="179"/>
    <n v="967"/>
    <n v="943"/>
    <x v="1405"/>
    <x v="1406"/>
  </r>
  <r>
    <x v="5"/>
    <x v="1"/>
    <n v="4"/>
    <x v="3"/>
    <x v="9"/>
    <n v="64"/>
    <n v="953"/>
    <n v="883"/>
    <x v="1406"/>
    <x v="1407"/>
  </r>
  <r>
    <x v="5"/>
    <x v="1"/>
    <n v="4"/>
    <x v="3"/>
    <x v="10"/>
    <n v="702"/>
    <n v="1183"/>
    <n v="931"/>
    <x v="1407"/>
    <x v="1408"/>
  </r>
  <r>
    <x v="5"/>
    <x v="1"/>
    <n v="4"/>
    <x v="3"/>
    <x v="11"/>
    <n v="655"/>
    <n v="1552"/>
    <n v="1192"/>
    <x v="1408"/>
    <x v="1409"/>
  </r>
  <r>
    <x v="5"/>
    <x v="1"/>
    <n v="4"/>
    <x v="3"/>
    <x v="12"/>
    <n v="101"/>
    <n v="1279"/>
    <n v="801"/>
    <x v="1409"/>
    <x v="1410"/>
  </r>
  <r>
    <x v="5"/>
    <x v="1"/>
    <n v="4"/>
    <x v="3"/>
    <x v="13"/>
    <n v="25"/>
    <n v="1226"/>
    <n v="658"/>
    <x v="1410"/>
    <x v="1411"/>
  </r>
  <r>
    <x v="5"/>
    <x v="1"/>
    <n v="4"/>
    <x v="3"/>
    <x v="14"/>
    <n v="265"/>
    <n v="1272"/>
    <n v="666"/>
    <x v="1411"/>
    <x v="1412"/>
  </r>
  <r>
    <x v="5"/>
    <x v="1"/>
    <n v="4"/>
    <x v="3"/>
    <x v="15"/>
    <n v="11"/>
    <n v="1079"/>
    <n v="237"/>
    <x v="1412"/>
    <x v="1413"/>
  </r>
  <r>
    <x v="5"/>
    <x v="1"/>
    <n v="21"/>
    <x v="4"/>
    <x v="2"/>
    <n v="40"/>
    <n v="781"/>
    <n v="707"/>
    <x v="1413"/>
    <x v="1414"/>
  </r>
  <r>
    <x v="5"/>
    <x v="1"/>
    <n v="21"/>
    <x v="4"/>
    <x v="3"/>
    <n v="517"/>
    <n v="886"/>
    <n v="769"/>
    <x v="1414"/>
    <x v="1415"/>
  </r>
  <r>
    <x v="5"/>
    <x v="1"/>
    <n v="21"/>
    <x v="4"/>
    <x v="4"/>
    <n v="515"/>
    <n v="887"/>
    <n v="674"/>
    <x v="1415"/>
    <x v="1416"/>
  </r>
  <r>
    <x v="5"/>
    <x v="1"/>
    <n v="21"/>
    <x v="4"/>
    <x v="5"/>
    <n v="446"/>
    <n v="1023"/>
    <n v="883"/>
    <x v="1416"/>
    <x v="1417"/>
  </r>
  <r>
    <x v="5"/>
    <x v="1"/>
    <n v="21"/>
    <x v="4"/>
    <x v="6"/>
    <n v="451"/>
    <n v="1094"/>
    <n v="900"/>
    <x v="1417"/>
    <x v="1418"/>
  </r>
  <r>
    <x v="5"/>
    <x v="1"/>
    <n v="21"/>
    <x v="4"/>
    <x v="7"/>
    <n v="462"/>
    <n v="1011"/>
    <n v="815"/>
    <x v="1418"/>
    <x v="1419"/>
  </r>
  <r>
    <x v="5"/>
    <x v="1"/>
    <n v="21"/>
    <x v="4"/>
    <x v="8"/>
    <n v="520"/>
    <n v="967"/>
    <n v="943"/>
    <x v="1419"/>
    <x v="1420"/>
  </r>
  <r>
    <x v="5"/>
    <x v="1"/>
    <n v="21"/>
    <x v="4"/>
    <x v="9"/>
    <n v="442"/>
    <n v="953"/>
    <n v="883"/>
    <x v="1420"/>
    <x v="1421"/>
  </r>
  <r>
    <x v="5"/>
    <x v="1"/>
    <n v="21"/>
    <x v="4"/>
    <x v="10"/>
    <n v="499"/>
    <n v="1183"/>
    <n v="931"/>
    <x v="1421"/>
    <x v="1422"/>
  </r>
  <r>
    <x v="5"/>
    <x v="1"/>
    <n v="21"/>
    <x v="4"/>
    <x v="11"/>
    <n v="332"/>
    <n v="1552"/>
    <n v="1192"/>
    <x v="1422"/>
    <x v="1423"/>
  </r>
  <r>
    <x v="5"/>
    <x v="1"/>
    <n v="21"/>
    <x v="4"/>
    <x v="12"/>
    <n v="147"/>
    <n v="1279"/>
    <n v="801"/>
    <x v="1379"/>
    <x v="1380"/>
  </r>
  <r>
    <x v="5"/>
    <x v="1"/>
    <n v="21"/>
    <x v="4"/>
    <x v="13"/>
    <n v="60"/>
    <n v="1226"/>
    <n v="658"/>
    <x v="1423"/>
    <x v="1424"/>
  </r>
  <r>
    <x v="5"/>
    <x v="1"/>
    <n v="21"/>
    <x v="4"/>
    <x v="14"/>
    <n v="9"/>
    <n v="1272"/>
    <n v="666"/>
    <x v="1424"/>
    <x v="1425"/>
  </r>
  <r>
    <x v="5"/>
    <x v="1"/>
    <n v="22"/>
    <x v="5"/>
    <x v="0"/>
    <n v="666"/>
    <n v="772"/>
    <n v="731"/>
    <x v="1425"/>
    <x v="1426"/>
  </r>
  <r>
    <x v="5"/>
    <x v="1"/>
    <n v="22"/>
    <x v="5"/>
    <x v="1"/>
    <n v="667"/>
    <n v="725"/>
    <n v="691"/>
    <x v="1426"/>
    <x v="1427"/>
  </r>
  <r>
    <x v="5"/>
    <x v="1"/>
    <n v="22"/>
    <x v="5"/>
    <x v="2"/>
    <n v="650"/>
    <n v="781"/>
    <n v="707"/>
    <x v="1427"/>
    <x v="1428"/>
  </r>
  <r>
    <x v="5"/>
    <x v="1"/>
    <n v="22"/>
    <x v="5"/>
    <x v="3"/>
    <n v="75"/>
    <n v="886"/>
    <n v="769"/>
    <x v="1428"/>
    <x v="1429"/>
  </r>
  <r>
    <x v="5"/>
    <x v="1"/>
    <n v="22"/>
    <x v="5"/>
    <x v="6"/>
    <n v="10"/>
    <n v="1094"/>
    <n v="900"/>
    <x v="1429"/>
    <x v="1430"/>
  </r>
  <r>
    <x v="5"/>
    <x v="1"/>
    <n v="22"/>
    <x v="5"/>
    <x v="9"/>
    <n v="11"/>
    <n v="953"/>
    <n v="883"/>
    <x v="1430"/>
    <x v="1431"/>
  </r>
  <r>
    <x v="5"/>
    <x v="1"/>
    <n v="23"/>
    <x v="6"/>
    <x v="0"/>
    <n v="1000"/>
    <n v="772"/>
    <n v="731"/>
    <x v="1431"/>
    <x v="1432"/>
  </r>
  <r>
    <x v="5"/>
    <x v="1"/>
    <n v="23"/>
    <x v="6"/>
    <x v="1"/>
    <n v="790"/>
    <n v="725"/>
    <n v="691"/>
    <x v="1432"/>
    <x v="1433"/>
  </r>
  <r>
    <x v="5"/>
    <x v="1"/>
    <n v="23"/>
    <x v="6"/>
    <x v="2"/>
    <n v="744"/>
    <n v="781"/>
    <n v="707"/>
    <x v="1433"/>
    <x v="1434"/>
  </r>
  <r>
    <x v="5"/>
    <x v="1"/>
    <n v="23"/>
    <x v="6"/>
    <x v="3"/>
    <n v="804"/>
    <n v="886"/>
    <n v="769"/>
    <x v="1434"/>
    <x v="1435"/>
  </r>
  <r>
    <x v="5"/>
    <x v="1"/>
    <n v="23"/>
    <x v="6"/>
    <x v="4"/>
    <n v="709"/>
    <n v="887"/>
    <n v="674"/>
    <x v="1435"/>
    <x v="1436"/>
  </r>
  <r>
    <x v="5"/>
    <x v="1"/>
    <n v="23"/>
    <x v="6"/>
    <x v="5"/>
    <n v="1154"/>
    <n v="1023"/>
    <n v="883"/>
    <x v="1436"/>
    <x v="1437"/>
  </r>
  <r>
    <x v="5"/>
    <x v="1"/>
    <n v="23"/>
    <x v="6"/>
    <x v="6"/>
    <n v="1251"/>
    <n v="1094"/>
    <n v="900"/>
    <x v="1437"/>
    <x v="1438"/>
  </r>
  <r>
    <x v="5"/>
    <x v="1"/>
    <n v="23"/>
    <x v="6"/>
    <x v="7"/>
    <n v="1125"/>
    <n v="1011"/>
    <n v="815"/>
    <x v="1438"/>
    <x v="1439"/>
  </r>
  <r>
    <x v="5"/>
    <x v="1"/>
    <n v="23"/>
    <x v="6"/>
    <x v="8"/>
    <n v="1320"/>
    <n v="967"/>
    <n v="943"/>
    <x v="1439"/>
    <x v="1440"/>
  </r>
  <r>
    <x v="5"/>
    <x v="1"/>
    <n v="23"/>
    <x v="6"/>
    <x v="9"/>
    <n v="1185"/>
    <n v="953"/>
    <n v="883"/>
    <x v="1440"/>
    <x v="1441"/>
  </r>
  <r>
    <x v="5"/>
    <x v="1"/>
    <n v="23"/>
    <x v="6"/>
    <x v="10"/>
    <n v="1092"/>
    <n v="1183"/>
    <n v="931"/>
    <x v="1114"/>
    <x v="1442"/>
  </r>
  <r>
    <x v="5"/>
    <x v="1"/>
    <n v="23"/>
    <x v="6"/>
    <x v="11"/>
    <n v="1459"/>
    <n v="1552"/>
    <n v="1192"/>
    <x v="1441"/>
    <x v="1443"/>
  </r>
  <r>
    <x v="5"/>
    <x v="1"/>
    <n v="23"/>
    <x v="6"/>
    <x v="12"/>
    <n v="958"/>
    <n v="1279"/>
    <n v="801"/>
    <x v="1442"/>
    <x v="1444"/>
  </r>
  <r>
    <x v="5"/>
    <x v="1"/>
    <n v="23"/>
    <x v="6"/>
    <x v="13"/>
    <n v="786"/>
    <n v="1226"/>
    <n v="658"/>
    <x v="1443"/>
    <x v="1445"/>
  </r>
  <r>
    <x v="5"/>
    <x v="1"/>
    <n v="23"/>
    <x v="6"/>
    <x v="14"/>
    <n v="789"/>
    <n v="1272"/>
    <n v="666"/>
    <x v="1444"/>
    <x v="1446"/>
  </r>
  <r>
    <x v="5"/>
    <x v="1"/>
    <n v="23"/>
    <x v="6"/>
    <x v="15"/>
    <n v="248"/>
    <n v="1079"/>
    <n v="237"/>
    <x v="1445"/>
    <x v="1447"/>
  </r>
  <r>
    <x v="5"/>
    <x v="1"/>
    <n v="23"/>
    <x v="6"/>
    <x v="16"/>
    <n v="270"/>
    <n v="1404"/>
    <n v="270"/>
    <x v="1110"/>
    <x v="1106"/>
  </r>
  <r>
    <x v="5"/>
    <x v="1"/>
    <n v="24"/>
    <x v="7"/>
    <x v="3"/>
    <n v="35"/>
    <n v="886"/>
    <n v="769"/>
    <x v="1446"/>
    <x v="1448"/>
  </r>
  <r>
    <x v="5"/>
    <x v="1"/>
    <n v="24"/>
    <x v="7"/>
    <x v="4"/>
    <n v="54"/>
    <n v="887"/>
    <n v="674"/>
    <x v="1447"/>
    <x v="1449"/>
  </r>
  <r>
    <x v="5"/>
    <x v="1"/>
    <n v="24"/>
    <x v="7"/>
    <x v="5"/>
    <n v="157"/>
    <n v="1023"/>
    <n v="883"/>
    <x v="1448"/>
    <x v="1450"/>
  </r>
  <r>
    <x v="5"/>
    <x v="1"/>
    <n v="24"/>
    <x v="7"/>
    <x v="6"/>
    <n v="74"/>
    <n v="1094"/>
    <n v="900"/>
    <x v="1449"/>
    <x v="1451"/>
  </r>
  <r>
    <x v="5"/>
    <x v="1"/>
    <n v="24"/>
    <x v="7"/>
    <x v="7"/>
    <n v="124"/>
    <n v="1011"/>
    <n v="815"/>
    <x v="1450"/>
    <x v="1452"/>
  </r>
  <r>
    <x v="5"/>
    <x v="1"/>
    <n v="24"/>
    <x v="7"/>
    <x v="8"/>
    <n v="148"/>
    <n v="967"/>
    <n v="943"/>
    <x v="1451"/>
    <x v="1453"/>
  </r>
  <r>
    <x v="5"/>
    <x v="1"/>
    <n v="24"/>
    <x v="7"/>
    <x v="9"/>
    <n v="93"/>
    <n v="953"/>
    <n v="883"/>
    <x v="1452"/>
    <x v="1454"/>
  </r>
  <r>
    <x v="5"/>
    <x v="1"/>
    <n v="24"/>
    <x v="7"/>
    <x v="10"/>
    <n v="109"/>
    <n v="1183"/>
    <n v="931"/>
    <x v="1453"/>
    <x v="1455"/>
  </r>
  <r>
    <x v="5"/>
    <x v="1"/>
    <n v="24"/>
    <x v="7"/>
    <x v="11"/>
    <n v="49"/>
    <n v="1552"/>
    <n v="1192"/>
    <x v="1454"/>
    <x v="1456"/>
  </r>
  <r>
    <x v="5"/>
    <x v="1"/>
    <n v="24"/>
    <x v="7"/>
    <x v="12"/>
    <n v="9"/>
    <n v="1279"/>
    <n v="801"/>
    <x v="1455"/>
    <x v="1457"/>
  </r>
  <r>
    <x v="5"/>
    <x v="1"/>
    <n v="25"/>
    <x v="8"/>
    <x v="3"/>
    <n v="30"/>
    <n v="886"/>
    <n v="769"/>
    <x v="1456"/>
    <x v="1458"/>
  </r>
  <r>
    <x v="5"/>
    <x v="1"/>
    <n v="99"/>
    <x v="9"/>
    <x v="5"/>
    <n v="13"/>
    <n v="1023"/>
    <n v="883"/>
    <x v="1345"/>
    <x v="1459"/>
  </r>
  <r>
    <x v="5"/>
    <x v="1"/>
    <n v="99"/>
    <x v="9"/>
    <x v="7"/>
    <n v="67"/>
    <n v="1011"/>
    <n v="815"/>
    <x v="1457"/>
    <x v="794"/>
  </r>
  <r>
    <x v="5"/>
    <x v="1"/>
    <n v="99"/>
    <x v="9"/>
    <x v="8"/>
    <n v="26"/>
    <n v="967"/>
    <n v="943"/>
    <x v="1458"/>
    <x v="1460"/>
  </r>
  <r>
    <x v="5"/>
    <x v="1"/>
    <n v="99"/>
    <x v="9"/>
    <x v="10"/>
    <n v="9"/>
    <n v="1183"/>
    <n v="931"/>
    <x v="1459"/>
    <x v="1461"/>
  </r>
  <r>
    <x v="5"/>
    <x v="1"/>
    <n v="99"/>
    <x v="9"/>
    <x v="11"/>
    <n v="39"/>
    <n v="1552"/>
    <n v="1192"/>
    <x v="1460"/>
    <x v="1462"/>
  </r>
  <r>
    <x v="5"/>
    <x v="1"/>
    <n v="99"/>
    <x v="9"/>
    <x v="12"/>
    <n v="32"/>
    <n v="1279"/>
    <n v="801"/>
    <x v="1461"/>
    <x v="1463"/>
  </r>
  <r>
    <x v="5"/>
    <x v="1"/>
    <n v="99"/>
    <x v="9"/>
    <x v="13"/>
    <n v="14"/>
    <n v="1226"/>
    <n v="658"/>
    <x v="1462"/>
    <x v="1464"/>
  </r>
  <r>
    <x v="5"/>
    <x v="1"/>
    <n v="99"/>
    <x v="9"/>
    <x v="14"/>
    <n v="41"/>
    <n v="1272"/>
    <n v="666"/>
    <x v="1463"/>
    <x v="1465"/>
  </r>
  <r>
    <x v="5"/>
    <x v="1"/>
    <m/>
    <x v="10"/>
    <x v="0"/>
    <n v="0"/>
    <n v="772"/>
    <n v="731"/>
    <x v="142"/>
    <x v="142"/>
  </r>
  <r>
    <x v="5"/>
    <x v="1"/>
    <m/>
    <x v="10"/>
    <x v="1"/>
    <n v="0"/>
    <n v="725"/>
    <n v="691"/>
    <x v="142"/>
    <x v="142"/>
  </r>
  <r>
    <x v="5"/>
    <x v="1"/>
    <m/>
    <x v="10"/>
    <x v="2"/>
    <n v="0"/>
    <n v="781"/>
    <n v="707"/>
    <x v="142"/>
    <x v="142"/>
  </r>
  <r>
    <x v="5"/>
    <x v="1"/>
    <m/>
    <x v="10"/>
    <x v="3"/>
    <n v="0"/>
    <n v="886"/>
    <n v="769"/>
    <x v="142"/>
    <x v="142"/>
  </r>
  <r>
    <x v="5"/>
    <x v="1"/>
    <m/>
    <x v="10"/>
    <x v="4"/>
    <n v="0"/>
    <n v="887"/>
    <n v="674"/>
    <x v="142"/>
    <x v="142"/>
  </r>
  <r>
    <x v="5"/>
    <x v="1"/>
    <m/>
    <x v="10"/>
    <x v="5"/>
    <n v="0"/>
    <n v="1023"/>
    <n v="883"/>
    <x v="142"/>
    <x v="142"/>
  </r>
  <r>
    <x v="5"/>
    <x v="1"/>
    <m/>
    <x v="10"/>
    <x v="6"/>
    <n v="0"/>
    <n v="1094"/>
    <n v="900"/>
    <x v="142"/>
    <x v="142"/>
  </r>
  <r>
    <x v="5"/>
    <x v="1"/>
    <m/>
    <x v="10"/>
    <x v="7"/>
    <n v="0"/>
    <n v="1011"/>
    <n v="815"/>
    <x v="142"/>
    <x v="142"/>
  </r>
  <r>
    <x v="5"/>
    <x v="1"/>
    <m/>
    <x v="10"/>
    <x v="8"/>
    <n v="0"/>
    <n v="967"/>
    <n v="943"/>
    <x v="142"/>
    <x v="142"/>
  </r>
  <r>
    <x v="5"/>
    <x v="1"/>
    <m/>
    <x v="10"/>
    <x v="9"/>
    <n v="0"/>
    <n v="953"/>
    <n v="883"/>
    <x v="142"/>
    <x v="142"/>
  </r>
  <r>
    <x v="5"/>
    <x v="1"/>
    <m/>
    <x v="10"/>
    <x v="10"/>
    <n v="0"/>
    <n v="1183"/>
    <n v="931"/>
    <x v="142"/>
    <x v="142"/>
  </r>
  <r>
    <x v="5"/>
    <x v="1"/>
    <m/>
    <x v="10"/>
    <x v="11"/>
    <n v="0"/>
    <n v="1552"/>
    <n v="1192"/>
    <x v="142"/>
    <x v="142"/>
  </r>
  <r>
    <x v="5"/>
    <x v="1"/>
    <m/>
    <x v="10"/>
    <x v="12"/>
    <n v="0"/>
    <n v="1279"/>
    <n v="801"/>
    <x v="142"/>
    <x v="142"/>
  </r>
  <r>
    <x v="5"/>
    <x v="1"/>
    <m/>
    <x v="10"/>
    <x v="13"/>
    <n v="0"/>
    <n v="1226"/>
    <n v="658"/>
    <x v="142"/>
    <x v="142"/>
  </r>
  <r>
    <x v="5"/>
    <x v="1"/>
    <m/>
    <x v="10"/>
    <x v="14"/>
    <n v="0"/>
    <n v="1272"/>
    <n v="666"/>
    <x v="142"/>
    <x v="142"/>
  </r>
  <r>
    <x v="5"/>
    <x v="1"/>
    <m/>
    <x v="10"/>
    <x v="15"/>
    <n v="0"/>
    <n v="1079"/>
    <n v="237"/>
    <x v="142"/>
    <x v="142"/>
  </r>
  <r>
    <x v="5"/>
    <x v="1"/>
    <m/>
    <x v="10"/>
    <x v="16"/>
    <n v="0"/>
    <n v="1404"/>
    <n v="270"/>
    <x v="142"/>
    <x v="1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29">
  <r>
    <x v="0"/>
    <x v="0"/>
    <n v="1"/>
    <x v="0"/>
    <x v="0"/>
    <n v="782"/>
    <n v="11471"/>
    <n v="11199"/>
    <n v="6.8171911777525934E-2"/>
    <n v="6.9827663184212879E-2"/>
  </r>
  <r>
    <x v="0"/>
    <x v="0"/>
    <n v="1"/>
    <x v="0"/>
    <x v="1"/>
    <n v="392"/>
    <n v="11999"/>
    <n v="11690"/>
    <n v="3.2669389115759645E-2"/>
    <n v="3.3532934131736525E-2"/>
  </r>
  <r>
    <x v="0"/>
    <x v="0"/>
    <n v="1"/>
    <x v="0"/>
    <x v="2"/>
    <n v="757"/>
    <n v="12182"/>
    <n v="11342"/>
    <n v="6.2140863569200462E-2"/>
    <n v="6.6743078822077237E-2"/>
  </r>
  <r>
    <x v="0"/>
    <x v="0"/>
    <n v="1"/>
    <x v="0"/>
    <x v="3"/>
    <n v="1555"/>
    <n v="11429"/>
    <n v="9436"/>
    <n v="0.13605739784758072"/>
    <n v="0.16479440440864773"/>
  </r>
  <r>
    <x v="0"/>
    <x v="0"/>
    <n v="1"/>
    <x v="0"/>
    <x v="4"/>
    <n v="1875"/>
    <n v="13866"/>
    <n v="12038"/>
    <n v="0.13522284725227174"/>
    <n v="0.15575677022761256"/>
  </r>
  <r>
    <x v="0"/>
    <x v="0"/>
    <n v="1"/>
    <x v="0"/>
    <x v="5"/>
    <n v="2274"/>
    <n v="15553"/>
    <n v="14199"/>
    <n v="0.14620973445637497"/>
    <n v="0.16015212338897106"/>
  </r>
  <r>
    <x v="0"/>
    <x v="0"/>
    <n v="1"/>
    <x v="0"/>
    <x v="6"/>
    <n v="2992"/>
    <n v="17646"/>
    <n v="16282"/>
    <n v="0.16955684007707128"/>
    <n v="0.1837612086967203"/>
  </r>
  <r>
    <x v="0"/>
    <x v="0"/>
    <n v="1"/>
    <x v="0"/>
    <x v="7"/>
    <n v="2838"/>
    <n v="17290"/>
    <n v="16023"/>
    <n v="0.16414112203585887"/>
    <n v="0.17712038944017974"/>
  </r>
  <r>
    <x v="0"/>
    <x v="0"/>
    <n v="1"/>
    <x v="0"/>
    <x v="8"/>
    <n v="2095"/>
    <n v="14082"/>
    <n v="13028"/>
    <n v="0.14877148132367563"/>
    <n v="0.16080749155664723"/>
  </r>
  <r>
    <x v="0"/>
    <x v="0"/>
    <n v="1"/>
    <x v="0"/>
    <x v="9"/>
    <n v="2335"/>
    <n v="13710"/>
    <n v="12836"/>
    <n v="0.17031363967906638"/>
    <n v="0.18191025241508257"/>
  </r>
  <r>
    <x v="0"/>
    <x v="0"/>
    <n v="1"/>
    <x v="0"/>
    <x v="10"/>
    <n v="2357"/>
    <n v="14699"/>
    <n v="13677"/>
    <n v="0.16035104428872712"/>
    <n v="0.17233311398698545"/>
  </r>
  <r>
    <x v="0"/>
    <x v="0"/>
    <n v="1"/>
    <x v="0"/>
    <x v="11"/>
    <n v="4569"/>
    <n v="18021"/>
    <n v="16062"/>
    <n v="0.25353753953720659"/>
    <n v="0.2844602166604408"/>
  </r>
  <r>
    <x v="0"/>
    <x v="0"/>
    <n v="1"/>
    <x v="0"/>
    <x v="12"/>
    <n v="5607"/>
    <n v="14956"/>
    <n v="12457"/>
    <n v="0.37489970580369081"/>
    <n v="0.45010837280244037"/>
  </r>
  <r>
    <x v="0"/>
    <x v="0"/>
    <n v="1"/>
    <x v="0"/>
    <x v="13"/>
    <n v="4564"/>
    <n v="11490"/>
    <n v="8890"/>
    <n v="0.39721496953872931"/>
    <n v="0.51338582677165356"/>
  </r>
  <r>
    <x v="0"/>
    <x v="0"/>
    <n v="1"/>
    <x v="0"/>
    <x v="14"/>
    <n v="3402"/>
    <n v="8605"/>
    <n v="6096"/>
    <n v="0.39535153980244042"/>
    <n v="0.55807086614173229"/>
  </r>
  <r>
    <x v="0"/>
    <x v="0"/>
    <n v="1"/>
    <x v="0"/>
    <x v="15"/>
    <n v="2369"/>
    <n v="6262"/>
    <n v="3855"/>
    <n v="0.37831363781539445"/>
    <n v="0.61452658884565503"/>
  </r>
  <r>
    <x v="0"/>
    <x v="0"/>
    <n v="1"/>
    <x v="0"/>
    <x v="16"/>
    <n v="823"/>
    <n v="4103"/>
    <n v="1990"/>
    <n v="0.20058493785035339"/>
    <n v="0.41356783919597989"/>
  </r>
  <r>
    <x v="0"/>
    <x v="0"/>
    <n v="2"/>
    <x v="1"/>
    <x v="0"/>
    <n v="342"/>
    <n v="11471"/>
    <n v="11199"/>
    <n v="2.9814314357946126E-2"/>
    <n v="3.0538440932226091E-2"/>
  </r>
  <r>
    <x v="0"/>
    <x v="0"/>
    <n v="2"/>
    <x v="1"/>
    <x v="1"/>
    <n v="90"/>
    <n v="11999"/>
    <n v="11690"/>
    <n v="7.5006250520876739E-3"/>
    <n v="7.6988879384088963E-3"/>
  </r>
  <r>
    <x v="0"/>
    <x v="0"/>
    <n v="2"/>
    <x v="1"/>
    <x v="2"/>
    <n v="79"/>
    <n v="12182"/>
    <n v="11342"/>
    <n v="6.4849778361516994E-3"/>
    <n v="6.9652618585787337E-3"/>
  </r>
  <r>
    <x v="0"/>
    <x v="0"/>
    <n v="2"/>
    <x v="1"/>
    <x v="3"/>
    <n v="208"/>
    <n v="11429"/>
    <n v="9436"/>
    <n v="1.8199317525592791E-2"/>
    <n v="2.2043238660449344E-2"/>
  </r>
  <r>
    <x v="0"/>
    <x v="0"/>
    <n v="2"/>
    <x v="1"/>
    <x v="4"/>
    <n v="230"/>
    <n v="13866"/>
    <n v="12038"/>
    <n v="1.6587335929612E-2"/>
    <n v="1.910616381458714E-2"/>
  </r>
  <r>
    <x v="0"/>
    <x v="0"/>
    <n v="2"/>
    <x v="1"/>
    <x v="5"/>
    <n v="296"/>
    <n v="15553"/>
    <n v="14199"/>
    <n v="1.9031698064682055E-2"/>
    <n v="2.084653848862596E-2"/>
  </r>
  <r>
    <x v="0"/>
    <x v="0"/>
    <n v="2"/>
    <x v="1"/>
    <x v="6"/>
    <n v="542"/>
    <n v="17646"/>
    <n v="16282"/>
    <n v="3.0715176243907967E-2"/>
    <n v="3.3288293821397863E-2"/>
  </r>
  <r>
    <x v="0"/>
    <x v="0"/>
    <n v="2"/>
    <x v="1"/>
    <x v="7"/>
    <n v="445"/>
    <n v="17290"/>
    <n v="16023"/>
    <n v="2.5737420474262581E-2"/>
    <n v="2.7772576920676528E-2"/>
  </r>
  <r>
    <x v="0"/>
    <x v="0"/>
    <n v="2"/>
    <x v="1"/>
    <x v="8"/>
    <n v="469"/>
    <n v="14082"/>
    <n v="13028"/>
    <n v="3.3304928277233345E-2"/>
    <n v="3.5999385937979737E-2"/>
  </r>
  <r>
    <x v="0"/>
    <x v="0"/>
    <n v="2"/>
    <x v="1"/>
    <x v="9"/>
    <n v="620"/>
    <n v="13710"/>
    <n v="12836"/>
    <n v="4.5222465353756382E-2"/>
    <n v="4.8301651604861329E-2"/>
  </r>
  <r>
    <x v="0"/>
    <x v="0"/>
    <n v="2"/>
    <x v="1"/>
    <x v="10"/>
    <n v="779"/>
    <n v="14699"/>
    <n v="13677"/>
    <n v="5.2996802503571673E-2"/>
    <n v="5.6956935000365576E-2"/>
  </r>
  <r>
    <x v="0"/>
    <x v="0"/>
    <n v="2"/>
    <x v="1"/>
    <x v="11"/>
    <n v="1484"/>
    <n v="18021"/>
    <n v="16062"/>
    <n v="8.2348371344542481E-2"/>
    <n v="9.2391981073340804E-2"/>
  </r>
  <r>
    <x v="0"/>
    <x v="0"/>
    <n v="2"/>
    <x v="1"/>
    <x v="12"/>
    <n v="1642"/>
    <n v="14956"/>
    <n v="12457"/>
    <n v="0.10978871355977535"/>
    <n v="0.13181343822750261"/>
  </r>
  <r>
    <x v="0"/>
    <x v="0"/>
    <n v="2"/>
    <x v="1"/>
    <x v="13"/>
    <n v="1508"/>
    <n v="11490"/>
    <n v="8890"/>
    <n v="0.13124456048738034"/>
    <n v="0.16962879640044995"/>
  </r>
  <r>
    <x v="0"/>
    <x v="0"/>
    <n v="2"/>
    <x v="1"/>
    <x v="14"/>
    <n v="1228"/>
    <n v="8605"/>
    <n v="6096"/>
    <n v="0.14270772806507845"/>
    <n v="0.20144356955380577"/>
  </r>
  <r>
    <x v="0"/>
    <x v="0"/>
    <n v="2"/>
    <x v="1"/>
    <x v="15"/>
    <n v="1259"/>
    <n v="6262"/>
    <n v="3855"/>
    <n v="0.20105397636537847"/>
    <n v="0.32658884565499352"/>
  </r>
  <r>
    <x v="0"/>
    <x v="0"/>
    <n v="2"/>
    <x v="1"/>
    <x v="16"/>
    <n v="755"/>
    <n v="4103"/>
    <n v="1990"/>
    <n v="0.18401169875700707"/>
    <n v="0.37939698492462309"/>
  </r>
  <r>
    <x v="0"/>
    <x v="0"/>
    <n v="3"/>
    <x v="2"/>
    <x v="0"/>
    <n v="4432"/>
    <n v="11471"/>
    <n v="11199"/>
    <n v="0.38636561764449479"/>
    <n v="0.39574962050183055"/>
  </r>
  <r>
    <x v="0"/>
    <x v="0"/>
    <n v="3"/>
    <x v="2"/>
    <x v="1"/>
    <n v="3246"/>
    <n v="11999"/>
    <n v="11690"/>
    <n v="0.27052254354529542"/>
    <n v="0.27767322497861419"/>
  </r>
  <r>
    <x v="0"/>
    <x v="0"/>
    <n v="3"/>
    <x v="2"/>
    <x v="2"/>
    <n v="2640"/>
    <n v="12182"/>
    <n v="11342"/>
    <n v="0.21671318338532261"/>
    <n v="0.23276318109680832"/>
  </r>
  <r>
    <x v="0"/>
    <x v="0"/>
    <n v="3"/>
    <x v="2"/>
    <x v="3"/>
    <n v="2992"/>
    <n v="11429"/>
    <n v="9436"/>
    <n v="0.26179018286814243"/>
    <n v="0.31708350996184825"/>
  </r>
  <r>
    <x v="0"/>
    <x v="0"/>
    <n v="3"/>
    <x v="2"/>
    <x v="4"/>
    <n v="2853"/>
    <n v="13866"/>
    <n v="12038"/>
    <n v="0.20575508437905668"/>
    <n v="0.23699950157833527"/>
  </r>
  <r>
    <x v="0"/>
    <x v="0"/>
    <n v="3"/>
    <x v="2"/>
    <x v="5"/>
    <n v="3616"/>
    <n v="15553"/>
    <n v="14199"/>
    <n v="0.2324953385198997"/>
    <n v="0.25466582153672795"/>
  </r>
  <r>
    <x v="0"/>
    <x v="0"/>
    <n v="3"/>
    <x v="2"/>
    <x v="6"/>
    <n v="4301"/>
    <n v="17646"/>
    <n v="16282"/>
    <n v="0.24373795761078998"/>
    <n v="0.26415673750153545"/>
  </r>
  <r>
    <x v="0"/>
    <x v="0"/>
    <n v="3"/>
    <x v="2"/>
    <x v="7"/>
    <n v="4606"/>
    <n v="17290"/>
    <n v="16023"/>
    <n v="0.26639676113360322"/>
    <n v="0.28746177370030579"/>
  </r>
  <r>
    <x v="0"/>
    <x v="0"/>
    <n v="3"/>
    <x v="2"/>
    <x v="8"/>
    <n v="3672"/>
    <n v="14082"/>
    <n v="13028"/>
    <n v="0.26075841499786961"/>
    <n v="0.2818544673011974"/>
  </r>
  <r>
    <x v="0"/>
    <x v="0"/>
    <n v="3"/>
    <x v="2"/>
    <x v="9"/>
    <n v="3404"/>
    <n v="13710"/>
    <n v="12836"/>
    <n v="0.24828592268417213"/>
    <n v="0.26519164848862575"/>
  </r>
  <r>
    <x v="0"/>
    <x v="0"/>
    <n v="3"/>
    <x v="2"/>
    <x v="10"/>
    <n v="3669"/>
    <n v="14699"/>
    <n v="13677"/>
    <n v="0.24960881692632153"/>
    <n v="0.2682605834612854"/>
  </r>
  <r>
    <x v="0"/>
    <x v="0"/>
    <n v="3"/>
    <x v="2"/>
    <x v="11"/>
    <n v="8327"/>
    <n v="18021"/>
    <n v="16062"/>
    <n v="0.46207202707951833"/>
    <n v="0.51842858921678492"/>
  </r>
  <r>
    <x v="0"/>
    <x v="0"/>
    <n v="3"/>
    <x v="2"/>
    <x v="12"/>
    <n v="10900"/>
    <n v="14956"/>
    <n v="12457"/>
    <n v="0.72880449317999463"/>
    <n v="0.87501003451874448"/>
  </r>
  <r>
    <x v="0"/>
    <x v="0"/>
    <n v="3"/>
    <x v="2"/>
    <x v="13"/>
    <n v="9819"/>
    <n v="11490"/>
    <n v="8890"/>
    <n v="0.85456919060052217"/>
    <n v="1.1044994375703037"/>
  </r>
  <r>
    <x v="0"/>
    <x v="0"/>
    <n v="3"/>
    <x v="2"/>
    <x v="14"/>
    <n v="5844"/>
    <n v="8605"/>
    <n v="6096"/>
    <n v="0.67914003486345154"/>
    <n v="0.95866141732283461"/>
  </r>
  <r>
    <x v="0"/>
    <x v="0"/>
    <n v="3"/>
    <x v="2"/>
    <x v="15"/>
    <n v="2918"/>
    <n v="6262"/>
    <n v="3855"/>
    <n v="0.46598530820824019"/>
    <n v="0.75693904020752267"/>
  </r>
  <r>
    <x v="0"/>
    <x v="0"/>
    <n v="3"/>
    <x v="2"/>
    <x v="16"/>
    <n v="1240"/>
    <n v="4103"/>
    <n v="1990"/>
    <n v="0.30221788934925664"/>
    <n v="0.62311557788944727"/>
  </r>
  <r>
    <x v="0"/>
    <x v="0"/>
    <n v="4"/>
    <x v="3"/>
    <x v="2"/>
    <n v="189"/>
    <n v="12182"/>
    <n v="11342"/>
    <n v="1.5514693810540141E-2"/>
    <n v="1.6663727737612415E-2"/>
  </r>
  <r>
    <x v="0"/>
    <x v="0"/>
    <n v="4"/>
    <x v="3"/>
    <x v="3"/>
    <n v="2742"/>
    <n v="11429"/>
    <n v="9436"/>
    <n v="0.23991600314988187"/>
    <n v="0.29058923272573123"/>
  </r>
  <r>
    <x v="0"/>
    <x v="0"/>
    <n v="4"/>
    <x v="3"/>
    <x v="4"/>
    <n v="4592"/>
    <n v="13866"/>
    <n v="12038"/>
    <n v="0.33116976777729701"/>
    <n v="0.38145871407210502"/>
  </r>
  <r>
    <x v="0"/>
    <x v="0"/>
    <n v="4"/>
    <x v="3"/>
    <x v="5"/>
    <n v="10062"/>
    <n v="15553"/>
    <n v="14199"/>
    <n v="0.64694914164469874"/>
    <n v="0.70864145362349462"/>
  </r>
  <r>
    <x v="0"/>
    <x v="0"/>
    <n v="4"/>
    <x v="3"/>
    <x v="6"/>
    <n v="11879"/>
    <n v="17646"/>
    <n v="16282"/>
    <n v="0.67318372435679474"/>
    <n v="0.72957867583834912"/>
  </r>
  <r>
    <x v="0"/>
    <x v="0"/>
    <n v="4"/>
    <x v="3"/>
    <x v="7"/>
    <n v="13214"/>
    <n v="17290"/>
    <n v="16023"/>
    <n v="0.76425679583574324"/>
    <n v="0.82468950883105541"/>
  </r>
  <r>
    <x v="0"/>
    <x v="0"/>
    <n v="4"/>
    <x v="3"/>
    <x v="8"/>
    <n v="11802"/>
    <n v="14082"/>
    <n v="13028"/>
    <n v="0.838091180230081"/>
    <n v="0.90589499539453489"/>
  </r>
  <r>
    <x v="0"/>
    <x v="0"/>
    <n v="4"/>
    <x v="3"/>
    <x v="9"/>
    <n v="14130"/>
    <n v="13710"/>
    <n v="12836"/>
    <n v="1.0306345733041575"/>
    <n v="1.1008102212527267"/>
  </r>
  <r>
    <x v="0"/>
    <x v="0"/>
    <n v="4"/>
    <x v="3"/>
    <x v="10"/>
    <n v="13769"/>
    <n v="14699"/>
    <n v="13677"/>
    <n v="0.93673038982243695"/>
    <n v="1.0067266213350881"/>
  </r>
  <r>
    <x v="0"/>
    <x v="0"/>
    <n v="4"/>
    <x v="3"/>
    <x v="11"/>
    <n v="15745"/>
    <n v="18021"/>
    <n v="16062"/>
    <n v="0.87370290216969093"/>
    <n v="0.98026397708878099"/>
  </r>
  <r>
    <x v="0"/>
    <x v="0"/>
    <n v="4"/>
    <x v="3"/>
    <x v="12"/>
    <n v="7731"/>
    <n v="14956"/>
    <n v="12457"/>
    <n v="0.51691628777748067"/>
    <n v="0.62061491530866175"/>
  </r>
  <r>
    <x v="0"/>
    <x v="0"/>
    <n v="4"/>
    <x v="3"/>
    <x v="13"/>
    <n v="3045"/>
    <n v="11490"/>
    <n v="8890"/>
    <n v="0.2650130548302872"/>
    <n v="0.34251968503937008"/>
  </r>
  <r>
    <x v="0"/>
    <x v="0"/>
    <n v="4"/>
    <x v="3"/>
    <x v="14"/>
    <n v="1433"/>
    <n v="8605"/>
    <n v="6096"/>
    <n v="0.16653108657757118"/>
    <n v="0.2350721784776903"/>
  </r>
  <r>
    <x v="0"/>
    <x v="0"/>
    <n v="4"/>
    <x v="3"/>
    <x v="15"/>
    <n v="425"/>
    <n v="6262"/>
    <n v="3855"/>
    <n v="6.786969019482593E-2"/>
    <n v="0.11024643320363164"/>
  </r>
  <r>
    <x v="0"/>
    <x v="0"/>
    <n v="4"/>
    <x v="3"/>
    <x v="16"/>
    <n v="124"/>
    <n v="4103"/>
    <n v="1990"/>
    <n v="3.0221788934925664E-2"/>
    <n v="6.2311557788944726E-2"/>
  </r>
  <r>
    <x v="0"/>
    <x v="0"/>
    <n v="21"/>
    <x v="4"/>
    <x v="2"/>
    <n v="478"/>
    <n v="12182"/>
    <n v="11342"/>
    <n v="3.9238220325069774E-2"/>
    <n v="4.2144242637982721E-2"/>
  </r>
  <r>
    <x v="0"/>
    <x v="0"/>
    <n v="21"/>
    <x v="4"/>
    <x v="3"/>
    <n v="4483"/>
    <n v="11429"/>
    <n v="9436"/>
    <n v="0.39224779070784843"/>
    <n v="0.47509537939805002"/>
  </r>
  <r>
    <x v="0"/>
    <x v="0"/>
    <n v="21"/>
    <x v="4"/>
    <x v="4"/>
    <n v="9557"/>
    <n v="13866"/>
    <n v="12038"/>
    <n v="0.68923986730131259"/>
    <n v="0.79390264163482305"/>
  </r>
  <r>
    <x v="0"/>
    <x v="0"/>
    <n v="21"/>
    <x v="4"/>
    <x v="5"/>
    <n v="10844"/>
    <n v="15553"/>
    <n v="14199"/>
    <n v="0.69722883045071693"/>
    <n v="0.76371575463060781"/>
  </r>
  <r>
    <x v="0"/>
    <x v="0"/>
    <n v="21"/>
    <x v="4"/>
    <x v="6"/>
    <n v="12446"/>
    <n v="17646"/>
    <n v="16282"/>
    <n v="0.70531565227246973"/>
    <n v="0.76440240756663802"/>
  </r>
  <r>
    <x v="0"/>
    <x v="0"/>
    <n v="21"/>
    <x v="4"/>
    <x v="7"/>
    <n v="12383"/>
    <n v="17290"/>
    <n v="16023"/>
    <n v="0.71619433198380567"/>
    <n v="0.77282656181738751"/>
  </r>
  <r>
    <x v="0"/>
    <x v="0"/>
    <n v="21"/>
    <x v="4"/>
    <x v="8"/>
    <n v="10143"/>
    <n v="14082"/>
    <n v="13028"/>
    <n v="0.72028121005538981"/>
    <n v="0.7785538839422782"/>
  </r>
  <r>
    <x v="0"/>
    <x v="0"/>
    <n v="21"/>
    <x v="4"/>
    <x v="9"/>
    <n v="10057"/>
    <n v="13710"/>
    <n v="12836"/>
    <n v="0.73355215171407728"/>
    <n v="0.78349953256466187"/>
  </r>
  <r>
    <x v="0"/>
    <x v="0"/>
    <n v="21"/>
    <x v="4"/>
    <x v="10"/>
    <n v="10156"/>
    <n v="14699"/>
    <n v="13677"/>
    <n v="0.69093135587454924"/>
    <n v="0.74256050303429111"/>
  </r>
  <r>
    <x v="0"/>
    <x v="0"/>
    <n v="21"/>
    <x v="4"/>
    <x v="11"/>
    <n v="8583"/>
    <n v="18021"/>
    <n v="16062"/>
    <n v="0.47627767604461463"/>
    <n v="0.53436682853940976"/>
  </r>
  <r>
    <x v="0"/>
    <x v="0"/>
    <n v="21"/>
    <x v="4"/>
    <x v="12"/>
    <n v="2939"/>
    <n v="14956"/>
    <n v="12457"/>
    <n v="0.19650976196844075"/>
    <n v="0.23593160472023761"/>
  </r>
  <r>
    <x v="0"/>
    <x v="0"/>
    <n v="21"/>
    <x v="4"/>
    <x v="13"/>
    <n v="1033"/>
    <n v="11490"/>
    <n v="8890"/>
    <n v="8.9904264577893828E-2"/>
    <n v="0.11619797525309336"/>
  </r>
  <r>
    <x v="0"/>
    <x v="0"/>
    <n v="21"/>
    <x v="4"/>
    <x v="14"/>
    <n v="279"/>
    <n v="8605"/>
    <n v="6096"/>
    <n v="3.2423009877977922E-2"/>
    <n v="4.5767716535433073E-2"/>
  </r>
  <r>
    <x v="0"/>
    <x v="0"/>
    <n v="21"/>
    <x v="4"/>
    <x v="15"/>
    <n v="121"/>
    <n v="6262"/>
    <n v="3855"/>
    <n v="1.9322900031938678E-2"/>
    <n v="3.1387808041504539E-2"/>
  </r>
  <r>
    <x v="0"/>
    <x v="0"/>
    <n v="21"/>
    <x v="4"/>
    <x v="16"/>
    <n v="32"/>
    <n v="4103"/>
    <n v="1990"/>
    <n v="7.7991713380453328E-3"/>
    <n v="1.6080402010050253E-2"/>
  </r>
  <r>
    <x v="0"/>
    <x v="0"/>
    <n v="22"/>
    <x v="5"/>
    <x v="0"/>
    <n v="10108"/>
    <n v="11471"/>
    <n v="11199"/>
    <n v="0.88117862435707439"/>
    <n v="0.90258058755246007"/>
  </r>
  <r>
    <x v="0"/>
    <x v="0"/>
    <n v="22"/>
    <x v="5"/>
    <x v="1"/>
    <n v="11111"/>
    <n v="11999"/>
    <n v="11690"/>
    <n v="0.92599383281940162"/>
    <n v="0.95047048759623609"/>
  </r>
  <r>
    <x v="0"/>
    <x v="0"/>
    <n v="22"/>
    <x v="5"/>
    <x v="2"/>
    <n v="10139"/>
    <n v="12182"/>
    <n v="11342"/>
    <n v="0.83229354785749465"/>
    <n v="0.89393405043202256"/>
  </r>
  <r>
    <x v="0"/>
    <x v="0"/>
    <n v="22"/>
    <x v="5"/>
    <x v="3"/>
    <n v="2498"/>
    <n v="11429"/>
    <n v="9436"/>
    <n v="0.21856680374485957"/>
    <n v="0.26473081814328103"/>
  </r>
  <r>
    <x v="0"/>
    <x v="0"/>
    <n v="22"/>
    <x v="5"/>
    <x v="4"/>
    <n v="300"/>
    <n v="13866"/>
    <n v="12038"/>
    <n v="2.1635655560363478E-2"/>
    <n v="2.492108323641801E-2"/>
  </r>
  <r>
    <x v="0"/>
    <x v="0"/>
    <n v="22"/>
    <x v="5"/>
    <x v="5"/>
    <n v="80"/>
    <n v="15553"/>
    <n v="14199"/>
    <n v="5.143702179643799E-3"/>
    <n v="5.6341995915205299E-3"/>
  </r>
  <r>
    <x v="0"/>
    <x v="0"/>
    <n v="22"/>
    <x v="5"/>
    <x v="6"/>
    <n v="49"/>
    <n v="17646"/>
    <n v="16282"/>
    <n v="2.7768332766632663E-3"/>
    <n v="3.0094582975064487E-3"/>
  </r>
  <r>
    <x v="0"/>
    <x v="0"/>
    <n v="22"/>
    <x v="5"/>
    <x v="7"/>
    <n v="12"/>
    <n v="17290"/>
    <n v="16023"/>
    <n v="6.9404279930595722E-4"/>
    <n v="7.4892342258004124E-4"/>
  </r>
  <r>
    <x v="0"/>
    <x v="0"/>
    <n v="22"/>
    <x v="5"/>
    <x v="8"/>
    <n v="7"/>
    <n v="14082"/>
    <n v="13028"/>
    <n v="4.9708848174975144E-4"/>
    <n v="5.3730426773104085E-4"/>
  </r>
  <r>
    <x v="0"/>
    <x v="0"/>
    <n v="23"/>
    <x v="6"/>
    <x v="0"/>
    <n v="13554"/>
    <n v="11471"/>
    <n v="11199"/>
    <n v="1.1815883532386018"/>
    <n v="1.2102866327350656"/>
  </r>
  <r>
    <x v="0"/>
    <x v="0"/>
    <n v="23"/>
    <x v="6"/>
    <x v="1"/>
    <n v="14064"/>
    <n v="11999"/>
    <n v="11690"/>
    <n v="1.1720976748062339"/>
    <n v="1.2030795551753635"/>
  </r>
  <r>
    <x v="0"/>
    <x v="0"/>
    <n v="23"/>
    <x v="6"/>
    <x v="2"/>
    <n v="12384"/>
    <n v="12182"/>
    <n v="11342"/>
    <n v="1.0165818420620587"/>
    <n v="1.0918709222359373"/>
  </r>
  <r>
    <x v="0"/>
    <x v="0"/>
    <n v="23"/>
    <x v="6"/>
    <x v="3"/>
    <n v="10152"/>
    <n v="11429"/>
    <n v="9436"/>
    <n v="0.88826668999912506"/>
    <n v="1.0758796100042392"/>
  </r>
  <r>
    <x v="0"/>
    <x v="0"/>
    <n v="23"/>
    <x v="6"/>
    <x v="4"/>
    <n v="12745"/>
    <n v="13866"/>
    <n v="12038"/>
    <n v="0.91915476705610843"/>
    <n v="1.0587306861604917"/>
  </r>
  <r>
    <x v="0"/>
    <x v="0"/>
    <n v="23"/>
    <x v="6"/>
    <x v="5"/>
    <n v="15115"/>
    <n v="15553"/>
    <n v="14199"/>
    <n v="0.97183823056645025"/>
    <n v="1.0645115853229101"/>
  </r>
  <r>
    <x v="0"/>
    <x v="0"/>
    <n v="23"/>
    <x v="6"/>
    <x v="6"/>
    <n v="17317"/>
    <n v="17646"/>
    <n v="16282"/>
    <n v="0.98135554799954661"/>
    <n v="1.0635671293452893"/>
  </r>
  <r>
    <x v="0"/>
    <x v="0"/>
    <n v="23"/>
    <x v="6"/>
    <x v="7"/>
    <n v="17500"/>
    <n v="17290"/>
    <n v="16023"/>
    <n v="1.0121457489878543"/>
    <n v="1.09217999126256"/>
  </r>
  <r>
    <x v="0"/>
    <x v="0"/>
    <n v="23"/>
    <x v="6"/>
    <x v="8"/>
    <n v="13907"/>
    <n v="14082"/>
    <n v="13028"/>
    <n v="0.98757278795625625"/>
    <n v="1.067470064476512"/>
  </r>
  <r>
    <x v="0"/>
    <x v="0"/>
    <n v="23"/>
    <x v="6"/>
    <x v="9"/>
    <n v="13839"/>
    <n v="13710"/>
    <n v="12836"/>
    <n v="1.0094091903719913"/>
    <n v="1.0781396073543159"/>
  </r>
  <r>
    <x v="0"/>
    <x v="0"/>
    <n v="23"/>
    <x v="6"/>
    <x v="10"/>
    <n v="14810"/>
    <n v="14699"/>
    <n v="13677"/>
    <n v="1.0075515341179673"/>
    <n v="1.082839804050596"/>
  </r>
  <r>
    <x v="0"/>
    <x v="0"/>
    <n v="23"/>
    <x v="6"/>
    <x v="11"/>
    <n v="18758"/>
    <n v="18021"/>
    <n v="16062"/>
    <n v="1.0408967315909217"/>
    <n v="1.1678495828663926"/>
  </r>
  <r>
    <x v="0"/>
    <x v="0"/>
    <n v="23"/>
    <x v="6"/>
    <x v="12"/>
    <n v="15737"/>
    <n v="14956"/>
    <n v="12457"/>
    <n v="1.0522198448783098"/>
    <n v="1.2633057718551819"/>
  </r>
  <r>
    <x v="0"/>
    <x v="0"/>
    <n v="23"/>
    <x v="6"/>
    <x v="13"/>
    <n v="11491"/>
    <n v="11490"/>
    <n v="8890"/>
    <n v="1.0000870322019146"/>
    <n v="1.2925759280089988"/>
  </r>
  <r>
    <x v="0"/>
    <x v="0"/>
    <n v="23"/>
    <x v="6"/>
    <x v="14"/>
    <n v="7687"/>
    <n v="8605"/>
    <n v="6096"/>
    <n v="0.8933178384660081"/>
    <n v="1.2609908136482939"/>
  </r>
  <r>
    <x v="0"/>
    <x v="0"/>
    <n v="23"/>
    <x v="6"/>
    <x v="15"/>
    <n v="4754"/>
    <n v="6262"/>
    <n v="3855"/>
    <n v="0.75918236984988818"/>
    <n v="1.2332036316472115"/>
  </r>
  <r>
    <x v="0"/>
    <x v="0"/>
    <n v="23"/>
    <x v="6"/>
    <x v="16"/>
    <n v="2274"/>
    <n v="4103"/>
    <n v="1990"/>
    <n v="0.5542286132098464"/>
    <n v="1.142713567839196"/>
  </r>
  <r>
    <x v="0"/>
    <x v="0"/>
    <n v="24"/>
    <x v="7"/>
    <x v="2"/>
    <n v="71"/>
    <n v="12182"/>
    <n v="11342"/>
    <n v="5.8282712198325396E-3"/>
    <n v="6.2599188855581023E-3"/>
  </r>
  <r>
    <x v="0"/>
    <x v="0"/>
    <n v="24"/>
    <x v="7"/>
    <x v="3"/>
    <n v="637"/>
    <n v="11429"/>
    <n v="9436"/>
    <n v="5.5735409922127922E-2"/>
    <n v="6.7507418397626112E-2"/>
  </r>
  <r>
    <x v="0"/>
    <x v="0"/>
    <n v="24"/>
    <x v="7"/>
    <x v="4"/>
    <n v="1440"/>
    <n v="13866"/>
    <n v="12038"/>
    <n v="0.1038511466897447"/>
    <n v="0.11962119953480645"/>
  </r>
  <r>
    <x v="0"/>
    <x v="0"/>
    <n v="24"/>
    <x v="7"/>
    <x v="5"/>
    <n v="2779"/>
    <n v="15553"/>
    <n v="14199"/>
    <n v="0.17867935446537644"/>
    <n v="0.19571800831044439"/>
  </r>
  <r>
    <x v="0"/>
    <x v="0"/>
    <n v="24"/>
    <x v="7"/>
    <x v="6"/>
    <n v="3439"/>
    <n v="17646"/>
    <n v="16282"/>
    <n v="0.19488835996826476"/>
    <n v="0.2112148384719322"/>
  </r>
  <r>
    <x v="0"/>
    <x v="0"/>
    <n v="24"/>
    <x v="7"/>
    <x v="7"/>
    <n v="3552"/>
    <n v="17290"/>
    <n v="16023"/>
    <n v="0.20543666859456333"/>
    <n v="0.2216813330836922"/>
  </r>
  <r>
    <x v="0"/>
    <x v="0"/>
    <n v="24"/>
    <x v="7"/>
    <x v="8"/>
    <n v="2655"/>
    <n v="14082"/>
    <n v="13028"/>
    <n v="0.18853855986365572"/>
    <n v="0.20379183297513048"/>
  </r>
  <r>
    <x v="0"/>
    <x v="0"/>
    <n v="24"/>
    <x v="7"/>
    <x v="9"/>
    <n v="2995"/>
    <n v="13710"/>
    <n v="12836"/>
    <n v="0.21845368344274252"/>
    <n v="0.23332813960735432"/>
  </r>
  <r>
    <x v="0"/>
    <x v="0"/>
    <n v="24"/>
    <x v="7"/>
    <x v="10"/>
    <n v="2588"/>
    <n v="14699"/>
    <n v="13677"/>
    <n v="0.17606639907476698"/>
    <n v="0.18922278277400015"/>
  </r>
  <r>
    <x v="0"/>
    <x v="0"/>
    <n v="24"/>
    <x v="7"/>
    <x v="11"/>
    <n v="2525"/>
    <n v="18021"/>
    <n v="16062"/>
    <n v="0.14011431108151601"/>
    <n v="0.15720333706885817"/>
  </r>
  <r>
    <x v="0"/>
    <x v="0"/>
    <n v="24"/>
    <x v="7"/>
    <x v="12"/>
    <n v="1243"/>
    <n v="14956"/>
    <n v="12457"/>
    <n v="8.3110457341535174E-2"/>
    <n v="9.9783254395119217E-2"/>
  </r>
  <r>
    <x v="0"/>
    <x v="0"/>
    <n v="24"/>
    <x v="7"/>
    <x v="13"/>
    <n v="386"/>
    <n v="11490"/>
    <n v="8890"/>
    <n v="3.3594429939077457E-2"/>
    <n v="4.3419572553430819E-2"/>
  </r>
  <r>
    <x v="0"/>
    <x v="0"/>
    <n v="24"/>
    <x v="7"/>
    <x v="14"/>
    <n v="100"/>
    <n v="8605"/>
    <n v="6096"/>
    <n v="1.1621150493898896E-2"/>
    <n v="1.6404199475065617E-2"/>
  </r>
  <r>
    <x v="0"/>
    <x v="0"/>
    <n v="24"/>
    <x v="7"/>
    <x v="15"/>
    <n v="29"/>
    <n v="6262"/>
    <n v="3855"/>
    <n v="4.6311082721175343E-3"/>
    <n v="7.5226977950713361E-3"/>
  </r>
  <r>
    <x v="0"/>
    <x v="0"/>
    <n v="25"/>
    <x v="8"/>
    <x v="0"/>
    <n v="273"/>
    <n v="11471"/>
    <n v="11199"/>
    <n v="2.3799145671693837E-2"/>
    <n v="2.4377176533619073E-2"/>
  </r>
  <r>
    <x v="0"/>
    <x v="0"/>
    <n v="25"/>
    <x v="8"/>
    <x v="1"/>
    <n v="348"/>
    <n v="11999"/>
    <n v="11690"/>
    <n v="2.9002416868072339E-2"/>
    <n v="2.9769033361847733E-2"/>
  </r>
  <r>
    <x v="0"/>
    <x v="0"/>
    <n v="25"/>
    <x v="8"/>
    <x v="2"/>
    <n v="180"/>
    <n v="12182"/>
    <n v="11342"/>
    <n v="1.4775898867181086E-2"/>
    <n v="1.5870216892964206E-2"/>
  </r>
  <r>
    <x v="0"/>
    <x v="0"/>
    <n v="25"/>
    <x v="8"/>
    <x v="3"/>
    <n v="245"/>
    <n v="11429"/>
    <n v="9436"/>
    <n v="2.1436696123895354E-2"/>
    <n v="2.596439169139466E-2"/>
  </r>
  <r>
    <x v="0"/>
    <x v="0"/>
    <n v="25"/>
    <x v="8"/>
    <x v="9"/>
    <n v="11"/>
    <n v="13710"/>
    <n v="12836"/>
    <n v="8.0233406272793583E-4"/>
    <n v="8.5696478653786228E-4"/>
  </r>
  <r>
    <x v="0"/>
    <x v="0"/>
    <n v="99"/>
    <x v="9"/>
    <x v="0"/>
    <n v="26"/>
    <n v="11471"/>
    <n v="11199"/>
    <n v="2.2665853020660798E-3"/>
    <n v="2.3216358603446738E-3"/>
  </r>
  <r>
    <x v="0"/>
    <x v="0"/>
    <n v="99"/>
    <x v="9"/>
    <x v="2"/>
    <n v="47"/>
    <n v="12182"/>
    <n v="11342"/>
    <n v="3.8581513708750618E-3"/>
    <n v="4.143889966496209E-3"/>
  </r>
  <r>
    <x v="0"/>
    <x v="0"/>
    <n v="99"/>
    <x v="9"/>
    <x v="3"/>
    <n v="166"/>
    <n v="11429"/>
    <n v="9436"/>
    <n v="1.4524455332925016E-2"/>
    <n v="1.7592200084781687E-2"/>
  </r>
  <r>
    <x v="0"/>
    <x v="0"/>
    <n v="99"/>
    <x v="9"/>
    <x v="4"/>
    <n v="279"/>
    <n v="13866"/>
    <n v="12038"/>
    <n v="2.0121159671138037E-2"/>
    <n v="2.3176607409868748E-2"/>
  </r>
  <r>
    <x v="0"/>
    <x v="0"/>
    <n v="99"/>
    <x v="9"/>
    <x v="5"/>
    <n v="277"/>
    <n v="15553"/>
    <n v="14199"/>
    <n v="1.7810068797016652E-2"/>
    <n v="1.9508416085639833E-2"/>
  </r>
  <r>
    <x v="0"/>
    <x v="0"/>
    <n v="99"/>
    <x v="9"/>
    <x v="6"/>
    <n v="174"/>
    <n v="17646"/>
    <n v="16282"/>
    <n v="9.86059163549813E-3"/>
    <n v="1.0686647831961675E-2"/>
  </r>
  <r>
    <x v="0"/>
    <x v="0"/>
    <n v="99"/>
    <x v="9"/>
    <x v="7"/>
    <n v="329"/>
    <n v="17290"/>
    <n v="16023"/>
    <n v="1.9028340080971661E-2"/>
    <n v="2.0532983835736131E-2"/>
  </r>
  <r>
    <x v="0"/>
    <x v="0"/>
    <n v="99"/>
    <x v="9"/>
    <x v="8"/>
    <n v="273"/>
    <n v="14082"/>
    <n v="13028"/>
    <n v="1.9386450788240306E-2"/>
    <n v="2.0954866441510591E-2"/>
  </r>
  <r>
    <x v="0"/>
    <x v="0"/>
    <n v="99"/>
    <x v="9"/>
    <x v="9"/>
    <n v="204"/>
    <n v="13710"/>
    <n v="12836"/>
    <n v="1.4879649890590809E-2"/>
    <n v="1.5892801495793082E-2"/>
  </r>
  <r>
    <x v="0"/>
    <x v="0"/>
    <n v="99"/>
    <x v="9"/>
    <x v="10"/>
    <n v="330"/>
    <n v="14699"/>
    <n v="13677"/>
    <n v="2.2450506837199808E-2"/>
    <n v="2.4128098267163851E-2"/>
  </r>
  <r>
    <x v="0"/>
    <x v="0"/>
    <n v="99"/>
    <x v="9"/>
    <x v="11"/>
    <n v="469"/>
    <n v="18021"/>
    <n v="16062"/>
    <n v="2.602519283058654E-2"/>
    <n v="2.9199352509027519E-2"/>
  </r>
  <r>
    <x v="0"/>
    <x v="0"/>
    <n v="99"/>
    <x v="9"/>
    <x v="12"/>
    <n v="385"/>
    <n v="14956"/>
    <n v="12457"/>
    <n v="2.5742177052687883E-2"/>
    <n v="3.0906317733001527E-2"/>
  </r>
  <r>
    <x v="0"/>
    <x v="0"/>
    <n v="99"/>
    <x v="9"/>
    <x v="13"/>
    <n v="282"/>
    <n v="11490"/>
    <n v="8890"/>
    <n v="2.4543080939947781E-2"/>
    <n v="3.1721034870641172E-2"/>
  </r>
  <r>
    <x v="0"/>
    <x v="0"/>
    <n v="99"/>
    <x v="9"/>
    <x v="14"/>
    <n v="315"/>
    <n v="8605"/>
    <n v="6096"/>
    <n v="3.6606624055781523E-2"/>
    <n v="5.1673228346456691E-2"/>
  </r>
  <r>
    <x v="0"/>
    <x v="0"/>
    <n v="99"/>
    <x v="9"/>
    <x v="15"/>
    <n v="112"/>
    <n v="6262"/>
    <n v="3855"/>
    <n v="1.7885659533695305E-2"/>
    <n v="2.9053177691309988E-2"/>
  </r>
  <r>
    <x v="0"/>
    <x v="0"/>
    <n v="99"/>
    <x v="9"/>
    <x v="16"/>
    <n v="51"/>
    <n v="4103"/>
    <n v="1990"/>
    <n v="1.2429929320009749E-2"/>
    <n v="2.5628140703517589E-2"/>
  </r>
  <r>
    <x v="0"/>
    <x v="1"/>
    <n v="1"/>
    <x v="0"/>
    <x v="0"/>
    <n v="1063"/>
    <n v="10753"/>
    <n v="10452"/>
    <n v="9.8856133172138011E-2"/>
    <n v="0.10170302334481439"/>
  </r>
  <r>
    <x v="0"/>
    <x v="1"/>
    <n v="1"/>
    <x v="0"/>
    <x v="1"/>
    <n v="576"/>
    <n v="11683"/>
    <n v="11296"/>
    <n v="4.9302405204142773E-2"/>
    <n v="5.0991501416430593E-2"/>
  </r>
  <r>
    <x v="0"/>
    <x v="1"/>
    <n v="1"/>
    <x v="0"/>
    <x v="2"/>
    <n v="693"/>
    <n v="11423"/>
    <n v="10757"/>
    <n v="6.0667075199159592E-2"/>
    <n v="6.442316631030956E-2"/>
  </r>
  <r>
    <x v="0"/>
    <x v="1"/>
    <n v="1"/>
    <x v="0"/>
    <x v="3"/>
    <n v="1965"/>
    <n v="10863"/>
    <n v="9183"/>
    <n v="0.18088925711129522"/>
    <n v="0.21398235870630514"/>
  </r>
  <r>
    <x v="0"/>
    <x v="1"/>
    <n v="1"/>
    <x v="0"/>
    <x v="4"/>
    <n v="4748"/>
    <n v="14201"/>
    <n v="11861"/>
    <n v="0.33434265192592072"/>
    <n v="0.40030351572380068"/>
  </r>
  <r>
    <x v="0"/>
    <x v="1"/>
    <n v="1"/>
    <x v="0"/>
    <x v="5"/>
    <n v="6368"/>
    <n v="15197"/>
    <n v="12696"/>
    <n v="0.41903007172468248"/>
    <n v="0.50157529930686828"/>
  </r>
  <r>
    <x v="0"/>
    <x v="1"/>
    <n v="1"/>
    <x v="0"/>
    <x v="6"/>
    <n v="7463"/>
    <n v="17970"/>
    <n v="15613"/>
    <n v="0.41530328324986088"/>
    <n v="0.4779991033113431"/>
  </r>
  <r>
    <x v="0"/>
    <x v="1"/>
    <n v="1"/>
    <x v="0"/>
    <x v="7"/>
    <n v="7650"/>
    <n v="17790"/>
    <n v="15433"/>
    <n v="0.4300168634064081"/>
    <n v="0.49569105164258409"/>
  </r>
  <r>
    <x v="0"/>
    <x v="1"/>
    <n v="1"/>
    <x v="0"/>
    <x v="8"/>
    <n v="7372"/>
    <n v="15153"/>
    <n v="13236"/>
    <n v="0.48650432257638754"/>
    <n v="0.55696585071018434"/>
  </r>
  <r>
    <x v="0"/>
    <x v="1"/>
    <n v="1"/>
    <x v="0"/>
    <x v="9"/>
    <n v="7243"/>
    <n v="15029"/>
    <n v="13004"/>
    <n v="0.48193492581010045"/>
    <n v="0.55698246693325126"/>
  </r>
  <r>
    <x v="0"/>
    <x v="1"/>
    <n v="1"/>
    <x v="0"/>
    <x v="10"/>
    <n v="8295"/>
    <n v="16222"/>
    <n v="13603"/>
    <n v="0.51134262113179629"/>
    <n v="0.60979195765639937"/>
  </r>
  <r>
    <x v="0"/>
    <x v="1"/>
    <n v="1"/>
    <x v="0"/>
    <x v="11"/>
    <n v="10726"/>
    <n v="19461"/>
    <n v="15168"/>
    <n v="0.55115358922974156"/>
    <n v="0.70714662447257381"/>
  </r>
  <r>
    <x v="0"/>
    <x v="1"/>
    <n v="1"/>
    <x v="0"/>
    <x v="12"/>
    <n v="8979"/>
    <n v="16346"/>
    <n v="12045"/>
    <n v="0.54930869937599414"/>
    <n v="0.74545454545454548"/>
  </r>
  <r>
    <x v="0"/>
    <x v="1"/>
    <n v="1"/>
    <x v="0"/>
    <x v="13"/>
    <n v="6410"/>
    <n v="13282"/>
    <n v="8974"/>
    <n v="0.48260804095768711"/>
    <n v="0.7142857142857143"/>
  </r>
  <r>
    <x v="0"/>
    <x v="1"/>
    <n v="1"/>
    <x v="0"/>
    <x v="14"/>
    <n v="4309"/>
    <n v="11279"/>
    <n v="6480"/>
    <n v="0.38203741466442059"/>
    <n v="0.66496913580246919"/>
  </r>
  <r>
    <x v="0"/>
    <x v="1"/>
    <n v="1"/>
    <x v="0"/>
    <x v="15"/>
    <n v="2617"/>
    <n v="9234"/>
    <n v="4204"/>
    <n v="0.28340914013428631"/>
    <n v="0.62250237868696479"/>
  </r>
  <r>
    <x v="0"/>
    <x v="1"/>
    <n v="1"/>
    <x v="0"/>
    <x v="16"/>
    <n v="1113"/>
    <n v="10364"/>
    <n v="3054"/>
    <n v="0.10739096873793902"/>
    <n v="0.36444007858546168"/>
  </r>
  <r>
    <x v="0"/>
    <x v="1"/>
    <n v="2"/>
    <x v="1"/>
    <x v="0"/>
    <n v="229"/>
    <n v="10753"/>
    <n v="10452"/>
    <n v="2.1296382404910257E-2"/>
    <n v="2.190968235744355E-2"/>
  </r>
  <r>
    <x v="0"/>
    <x v="1"/>
    <n v="2"/>
    <x v="1"/>
    <x v="1"/>
    <n v="116"/>
    <n v="11683"/>
    <n v="11296"/>
    <n v="9.9289566036120866E-3"/>
    <n v="1.0269121813031162E-2"/>
  </r>
  <r>
    <x v="0"/>
    <x v="1"/>
    <n v="2"/>
    <x v="1"/>
    <x v="2"/>
    <n v="231"/>
    <n v="11423"/>
    <n v="10757"/>
    <n v="2.0222358399719864E-2"/>
    <n v="2.147438877010319E-2"/>
  </r>
  <r>
    <x v="0"/>
    <x v="1"/>
    <n v="2"/>
    <x v="1"/>
    <x v="3"/>
    <n v="311"/>
    <n v="10863"/>
    <n v="9183"/>
    <n v="2.8629292092423823E-2"/>
    <n v="3.3866928019165847E-2"/>
  </r>
  <r>
    <x v="0"/>
    <x v="1"/>
    <n v="2"/>
    <x v="1"/>
    <x v="4"/>
    <n v="793"/>
    <n v="14201"/>
    <n v="11861"/>
    <n v="5.5841137948031826E-2"/>
    <n v="6.6857769159430064E-2"/>
  </r>
  <r>
    <x v="0"/>
    <x v="1"/>
    <n v="2"/>
    <x v="1"/>
    <x v="5"/>
    <n v="921"/>
    <n v="15197"/>
    <n v="12696"/>
    <n v="6.0604066592090541E-2"/>
    <n v="7.2542533081285443E-2"/>
  </r>
  <r>
    <x v="0"/>
    <x v="1"/>
    <n v="2"/>
    <x v="1"/>
    <x v="6"/>
    <n v="1179"/>
    <n v="17970"/>
    <n v="15613"/>
    <n v="6.560934891485809E-2"/>
    <n v="7.551399474796644E-2"/>
  </r>
  <r>
    <x v="0"/>
    <x v="1"/>
    <n v="2"/>
    <x v="1"/>
    <x v="7"/>
    <n v="863"/>
    <n v="17790"/>
    <n v="15433"/>
    <n v="4.8510399100618322E-2"/>
    <n v="5.5919134322555561E-2"/>
  </r>
  <r>
    <x v="0"/>
    <x v="1"/>
    <n v="2"/>
    <x v="1"/>
    <x v="8"/>
    <n v="943"/>
    <n v="15153"/>
    <n v="13236"/>
    <n v="6.2231901273675179E-2"/>
    <n v="7.1245089150800842E-2"/>
  </r>
  <r>
    <x v="0"/>
    <x v="1"/>
    <n v="2"/>
    <x v="1"/>
    <x v="9"/>
    <n v="894"/>
    <n v="15029"/>
    <n v="13004"/>
    <n v="5.9484995675028282E-2"/>
    <n v="6.8748077514610886E-2"/>
  </r>
  <r>
    <x v="0"/>
    <x v="1"/>
    <n v="2"/>
    <x v="1"/>
    <x v="10"/>
    <n v="1753"/>
    <n v="16222"/>
    <n v="13603"/>
    <n v="0.10806312415238564"/>
    <n v="0.12886863191942954"/>
  </r>
  <r>
    <x v="0"/>
    <x v="1"/>
    <n v="2"/>
    <x v="1"/>
    <x v="11"/>
    <n v="2237"/>
    <n v="19461"/>
    <n v="15168"/>
    <n v="0.11494784440676224"/>
    <n v="0.14748154008438819"/>
  </r>
  <r>
    <x v="0"/>
    <x v="1"/>
    <n v="2"/>
    <x v="1"/>
    <x v="12"/>
    <n v="1847"/>
    <n v="16346"/>
    <n v="12045"/>
    <n v="0.11299400464945553"/>
    <n v="0.15334163553341634"/>
  </r>
  <r>
    <x v="0"/>
    <x v="1"/>
    <n v="2"/>
    <x v="1"/>
    <x v="13"/>
    <n v="1921"/>
    <n v="13282"/>
    <n v="8974"/>
    <n v="0.14463183255533804"/>
    <n v="0.21406284822821484"/>
  </r>
  <r>
    <x v="0"/>
    <x v="1"/>
    <n v="2"/>
    <x v="1"/>
    <x v="14"/>
    <n v="1778"/>
    <n v="11279"/>
    <n v="6480"/>
    <n v="0.15763808848302155"/>
    <n v="0.27438271604938269"/>
  </r>
  <r>
    <x v="0"/>
    <x v="1"/>
    <n v="2"/>
    <x v="1"/>
    <x v="15"/>
    <n v="1427"/>
    <n v="9234"/>
    <n v="4204"/>
    <n v="0.1545375785141867"/>
    <n v="0.3394386298763083"/>
  </r>
  <r>
    <x v="0"/>
    <x v="1"/>
    <n v="2"/>
    <x v="1"/>
    <x v="16"/>
    <n v="1349"/>
    <n v="10364"/>
    <n v="3054"/>
    <n v="0.13016209957545349"/>
    <n v="0.44171578258022265"/>
  </r>
  <r>
    <x v="0"/>
    <x v="1"/>
    <n v="3"/>
    <x v="2"/>
    <x v="0"/>
    <n v="4749"/>
    <n v="10753"/>
    <n v="10452"/>
    <n v="0.44164419231842278"/>
    <n v="0.45436280137772678"/>
  </r>
  <r>
    <x v="0"/>
    <x v="1"/>
    <n v="3"/>
    <x v="2"/>
    <x v="1"/>
    <n v="3349"/>
    <n v="11683"/>
    <n v="11296"/>
    <n v="0.28665582470255929"/>
    <n v="0.29647662889518411"/>
  </r>
  <r>
    <x v="0"/>
    <x v="1"/>
    <n v="3"/>
    <x v="2"/>
    <x v="2"/>
    <n v="2785"/>
    <n v="11423"/>
    <n v="10757"/>
    <n v="0.2438063555983542"/>
    <n v="0.25890118062656875"/>
  </r>
  <r>
    <x v="0"/>
    <x v="1"/>
    <n v="3"/>
    <x v="2"/>
    <x v="3"/>
    <n v="2768"/>
    <n v="10863"/>
    <n v="9183"/>
    <n v="0.25480990518273039"/>
    <n v="0.30142654905804206"/>
  </r>
  <r>
    <x v="0"/>
    <x v="1"/>
    <n v="3"/>
    <x v="2"/>
    <x v="4"/>
    <n v="6110"/>
    <n v="14201"/>
    <n v="11861"/>
    <n v="0.43025139074713048"/>
    <n v="0.51513363122839562"/>
  </r>
  <r>
    <x v="0"/>
    <x v="1"/>
    <n v="3"/>
    <x v="2"/>
    <x v="5"/>
    <n v="10027"/>
    <n v="15197"/>
    <n v="12696"/>
    <n v="0.65980127656774368"/>
    <n v="0.78977630749842465"/>
  </r>
  <r>
    <x v="0"/>
    <x v="1"/>
    <n v="3"/>
    <x v="2"/>
    <x v="6"/>
    <n v="13383"/>
    <n v="17970"/>
    <n v="15613"/>
    <n v="0.74474123539232051"/>
    <n v="0.85717030679561901"/>
  </r>
  <r>
    <x v="0"/>
    <x v="1"/>
    <n v="3"/>
    <x v="2"/>
    <x v="7"/>
    <n v="11509"/>
    <n v="17790"/>
    <n v="15433"/>
    <n v="0.64693648116919622"/>
    <n v="0.74573964880450982"/>
  </r>
  <r>
    <x v="0"/>
    <x v="1"/>
    <n v="3"/>
    <x v="2"/>
    <x v="8"/>
    <n v="7589"/>
    <n v="15153"/>
    <n v="13236"/>
    <n v="0.50082491915792249"/>
    <n v="0.57336053188274405"/>
  </r>
  <r>
    <x v="0"/>
    <x v="1"/>
    <n v="3"/>
    <x v="2"/>
    <x v="9"/>
    <n v="6050"/>
    <n v="15029"/>
    <n v="13004"/>
    <n v="0.40255506021691395"/>
    <n v="0.46524146416487233"/>
  </r>
  <r>
    <x v="0"/>
    <x v="1"/>
    <n v="3"/>
    <x v="2"/>
    <x v="10"/>
    <n v="7226"/>
    <n v="16222"/>
    <n v="13603"/>
    <n v="0.44544445814326222"/>
    <n v="0.53120635154010143"/>
  </r>
  <r>
    <x v="0"/>
    <x v="1"/>
    <n v="3"/>
    <x v="2"/>
    <x v="11"/>
    <n v="10606"/>
    <n v="19461"/>
    <n v="15168"/>
    <n v="0.54498741071887369"/>
    <n v="0.69923523206751059"/>
  </r>
  <r>
    <x v="0"/>
    <x v="1"/>
    <n v="3"/>
    <x v="2"/>
    <x v="12"/>
    <n v="9530"/>
    <n v="16346"/>
    <n v="12045"/>
    <n v="0.58301725192707698"/>
    <n v="0.7911996679119967"/>
  </r>
  <r>
    <x v="0"/>
    <x v="1"/>
    <n v="3"/>
    <x v="2"/>
    <x v="13"/>
    <n v="7377"/>
    <n v="13282"/>
    <n v="8974"/>
    <n v="0.55541334136425236"/>
    <n v="0.82204145308669485"/>
  </r>
  <r>
    <x v="0"/>
    <x v="1"/>
    <n v="3"/>
    <x v="2"/>
    <x v="14"/>
    <n v="4676"/>
    <n v="11279"/>
    <n v="6480"/>
    <n v="0.41457576026243459"/>
    <n v="0.72160493827160499"/>
  </r>
  <r>
    <x v="0"/>
    <x v="1"/>
    <n v="3"/>
    <x v="2"/>
    <x v="15"/>
    <n v="2265"/>
    <n v="9234"/>
    <n v="4204"/>
    <n v="0.24528914879792071"/>
    <n v="0.53877259752616558"/>
  </r>
  <r>
    <x v="0"/>
    <x v="1"/>
    <n v="3"/>
    <x v="2"/>
    <x v="16"/>
    <n v="1656"/>
    <n v="10364"/>
    <n v="3054"/>
    <n v="0.15978386723272867"/>
    <n v="0.54223968565815328"/>
  </r>
  <r>
    <x v="0"/>
    <x v="1"/>
    <n v="4"/>
    <x v="3"/>
    <x v="2"/>
    <n v="42"/>
    <n v="11423"/>
    <n v="10757"/>
    <n v="3.6767924363127025E-3"/>
    <n v="3.9044343218369434E-3"/>
  </r>
  <r>
    <x v="0"/>
    <x v="1"/>
    <n v="4"/>
    <x v="3"/>
    <x v="3"/>
    <n v="619"/>
    <n v="10863"/>
    <n v="9183"/>
    <n v="5.6982417380097579E-2"/>
    <n v="6.7407165414352613E-2"/>
  </r>
  <r>
    <x v="0"/>
    <x v="1"/>
    <n v="4"/>
    <x v="3"/>
    <x v="4"/>
    <n v="1129"/>
    <n v="14201"/>
    <n v="11861"/>
    <n v="7.9501443560312648E-2"/>
    <n v="9.5185903380827927E-2"/>
  </r>
  <r>
    <x v="0"/>
    <x v="1"/>
    <n v="4"/>
    <x v="3"/>
    <x v="5"/>
    <n v="1695"/>
    <n v="15197"/>
    <n v="12696"/>
    <n v="0.11153517141541093"/>
    <n v="0.13350661625708884"/>
  </r>
  <r>
    <x v="0"/>
    <x v="1"/>
    <n v="4"/>
    <x v="3"/>
    <x v="6"/>
    <n v="2237"/>
    <n v="17970"/>
    <n v="15613"/>
    <n v="0.12448525319977741"/>
    <n v="0.1432780375328252"/>
  </r>
  <r>
    <x v="0"/>
    <x v="1"/>
    <n v="4"/>
    <x v="3"/>
    <x v="7"/>
    <n v="2211"/>
    <n v="17790"/>
    <n v="15433"/>
    <n v="0.12428330522765599"/>
    <n v="0.14326443335709194"/>
  </r>
  <r>
    <x v="0"/>
    <x v="1"/>
    <n v="4"/>
    <x v="3"/>
    <x v="8"/>
    <n v="1766"/>
    <n v="15153"/>
    <n v="13236"/>
    <n v="0.11654457863129414"/>
    <n v="0.13342399516470232"/>
  </r>
  <r>
    <x v="0"/>
    <x v="1"/>
    <n v="4"/>
    <x v="3"/>
    <x v="9"/>
    <n v="2504"/>
    <n v="15029"/>
    <n v="13004"/>
    <n v="0.16661121831126488"/>
    <n v="0.19255613657336204"/>
  </r>
  <r>
    <x v="0"/>
    <x v="1"/>
    <n v="4"/>
    <x v="3"/>
    <x v="10"/>
    <n v="2626"/>
    <n v="16222"/>
    <n v="13603"/>
    <n v="0.16187892984835409"/>
    <n v="0.19304565169447915"/>
  </r>
  <r>
    <x v="0"/>
    <x v="1"/>
    <n v="4"/>
    <x v="3"/>
    <x v="11"/>
    <n v="2249"/>
    <n v="19461"/>
    <n v="15168"/>
    <n v="0.11556446225784903"/>
    <n v="0.14827267932489452"/>
  </r>
  <r>
    <x v="0"/>
    <x v="1"/>
    <n v="4"/>
    <x v="3"/>
    <x v="12"/>
    <n v="1286"/>
    <n v="16346"/>
    <n v="12045"/>
    <n v="7.8673681634650675E-2"/>
    <n v="0.10676629306766293"/>
  </r>
  <r>
    <x v="0"/>
    <x v="1"/>
    <n v="4"/>
    <x v="3"/>
    <x v="13"/>
    <n v="1122"/>
    <n v="13282"/>
    <n v="8974"/>
    <n v="8.4475229634091251E-2"/>
    <n v="0.12502785825718743"/>
  </r>
  <r>
    <x v="0"/>
    <x v="1"/>
    <n v="4"/>
    <x v="3"/>
    <x v="14"/>
    <n v="311"/>
    <n v="11279"/>
    <n v="6480"/>
    <n v="2.7573366433194434E-2"/>
    <n v="4.7993827160493829E-2"/>
  </r>
  <r>
    <x v="0"/>
    <x v="1"/>
    <n v="4"/>
    <x v="3"/>
    <x v="15"/>
    <n v="79"/>
    <n v="9234"/>
    <n v="4204"/>
    <n v="8.5553389646956905E-3"/>
    <n v="1.879162702188392E-2"/>
  </r>
  <r>
    <x v="0"/>
    <x v="1"/>
    <n v="4"/>
    <x v="3"/>
    <x v="16"/>
    <n v="168"/>
    <n v="10364"/>
    <n v="3054"/>
    <n v="1.6209957545349287E-2"/>
    <n v="5.50098231827112E-2"/>
  </r>
  <r>
    <x v="0"/>
    <x v="1"/>
    <n v="21"/>
    <x v="4"/>
    <x v="2"/>
    <n v="234"/>
    <n v="11423"/>
    <n v="10757"/>
    <n v="2.0484986430885057E-2"/>
    <n v="2.1753276935948685E-2"/>
  </r>
  <r>
    <x v="0"/>
    <x v="1"/>
    <n v="21"/>
    <x v="4"/>
    <x v="3"/>
    <n v="5360"/>
    <n v="10863"/>
    <n v="9183"/>
    <n v="0.49341802448679001"/>
    <n v="0.58368724817597739"/>
  </r>
  <r>
    <x v="0"/>
    <x v="1"/>
    <n v="21"/>
    <x v="4"/>
    <x v="4"/>
    <n v="6948"/>
    <n v="14201"/>
    <n v="11861"/>
    <n v="0.4892613196253785"/>
    <n v="0.58578534693533424"/>
  </r>
  <r>
    <x v="0"/>
    <x v="1"/>
    <n v="21"/>
    <x v="4"/>
    <x v="5"/>
    <n v="5612"/>
    <n v="15197"/>
    <n v="12696"/>
    <n v="0.36928341119957886"/>
    <n v="0.4420289855072464"/>
  </r>
  <r>
    <x v="0"/>
    <x v="1"/>
    <n v="21"/>
    <x v="4"/>
    <x v="6"/>
    <n v="7022"/>
    <n v="17970"/>
    <n v="15613"/>
    <n v="0.39076238174735672"/>
    <n v="0.44975341061935564"/>
  </r>
  <r>
    <x v="0"/>
    <x v="1"/>
    <n v="21"/>
    <x v="4"/>
    <x v="7"/>
    <n v="7745"/>
    <n v="17790"/>
    <n v="15433"/>
    <n v="0.43535694210230469"/>
    <n v="0.50184669215317823"/>
  </r>
  <r>
    <x v="0"/>
    <x v="1"/>
    <n v="21"/>
    <x v="4"/>
    <x v="8"/>
    <n v="7564"/>
    <n v="15153"/>
    <n v="13236"/>
    <n v="0.49917508084207746"/>
    <n v="0.57147174372922338"/>
  </r>
  <r>
    <x v="0"/>
    <x v="1"/>
    <n v="21"/>
    <x v="4"/>
    <x v="9"/>
    <n v="7497"/>
    <n v="15029"/>
    <n v="13004"/>
    <n v="0.49883558453656263"/>
    <n v="0.57651491848661951"/>
  </r>
  <r>
    <x v="0"/>
    <x v="1"/>
    <n v="21"/>
    <x v="4"/>
    <x v="10"/>
    <n v="6003"/>
    <n v="16222"/>
    <n v="13603"/>
    <n v="0.37005301442485511"/>
    <n v="0.44129971329853707"/>
  </r>
  <r>
    <x v="0"/>
    <x v="1"/>
    <n v="21"/>
    <x v="4"/>
    <x v="11"/>
    <n v="3707"/>
    <n v="19461"/>
    <n v="15168"/>
    <n v="0.19048353116489389"/>
    <n v="0.24439609704641349"/>
  </r>
  <r>
    <x v="0"/>
    <x v="1"/>
    <n v="21"/>
    <x v="4"/>
    <x v="12"/>
    <n v="1399"/>
    <n v="16346"/>
    <n v="12045"/>
    <n v="8.5586687874709411E-2"/>
    <n v="0.1161477791614778"/>
  </r>
  <r>
    <x v="0"/>
    <x v="1"/>
    <n v="21"/>
    <x v="4"/>
    <x v="13"/>
    <n v="405"/>
    <n v="13282"/>
    <n v="8974"/>
    <n v="3.0492395723535612E-2"/>
    <n v="4.5130376643637171E-2"/>
  </r>
  <r>
    <x v="0"/>
    <x v="1"/>
    <n v="21"/>
    <x v="4"/>
    <x v="14"/>
    <n v="97"/>
    <n v="11279"/>
    <n v="6480"/>
    <n v="8.6000531962053366E-3"/>
    <n v="1.4969135802469136E-2"/>
  </r>
  <r>
    <x v="0"/>
    <x v="1"/>
    <n v="21"/>
    <x v="4"/>
    <x v="15"/>
    <n v="60"/>
    <n v="9234"/>
    <n v="4204"/>
    <n v="6.4977257959714096E-3"/>
    <n v="1.4272121788772598E-2"/>
  </r>
  <r>
    <x v="0"/>
    <x v="1"/>
    <n v="21"/>
    <x v="4"/>
    <x v="16"/>
    <n v="31"/>
    <n v="10364"/>
    <n v="3054"/>
    <n v="2.9911231184870705E-3"/>
    <n v="1.0150622134905042E-2"/>
  </r>
  <r>
    <x v="0"/>
    <x v="1"/>
    <n v="22"/>
    <x v="5"/>
    <x v="0"/>
    <n v="9197"/>
    <n v="10753"/>
    <n v="10452"/>
    <n v="0.85529619641030408"/>
    <n v="0.87992728664370456"/>
  </r>
  <r>
    <x v="0"/>
    <x v="1"/>
    <n v="22"/>
    <x v="5"/>
    <x v="1"/>
    <n v="10723"/>
    <n v="11683"/>
    <n v="11296"/>
    <n v="0.91782932465976208"/>
    <n v="0.94927407932011332"/>
  </r>
  <r>
    <x v="0"/>
    <x v="1"/>
    <n v="22"/>
    <x v="5"/>
    <x v="2"/>
    <n v="9649"/>
    <n v="11423"/>
    <n v="10757"/>
    <n v="0.84469929090431584"/>
    <n v="0.89699730408106348"/>
  </r>
  <r>
    <x v="0"/>
    <x v="1"/>
    <n v="22"/>
    <x v="5"/>
    <x v="3"/>
    <n v="1752"/>
    <n v="10863"/>
    <n v="9183"/>
    <n v="0.16128141397404033"/>
    <n v="0.19078732440378962"/>
  </r>
  <r>
    <x v="0"/>
    <x v="1"/>
    <n v="22"/>
    <x v="5"/>
    <x v="4"/>
    <n v="46"/>
    <n v="14201"/>
    <n v="11861"/>
    <n v="3.239208506443208E-3"/>
    <n v="3.8782564707866116E-3"/>
  </r>
  <r>
    <x v="0"/>
    <x v="1"/>
    <n v="22"/>
    <x v="5"/>
    <x v="5"/>
    <n v="23"/>
    <n v="15197"/>
    <n v="12696"/>
    <n v="1.5134566032769625E-3"/>
    <n v="1.8115942028985507E-3"/>
  </r>
  <r>
    <x v="0"/>
    <x v="1"/>
    <n v="22"/>
    <x v="5"/>
    <x v="6"/>
    <n v="38"/>
    <n v="17970"/>
    <n v="15613"/>
    <n v="2.1146355036171399E-3"/>
    <n v="2.433869211554474E-3"/>
  </r>
  <r>
    <x v="0"/>
    <x v="1"/>
    <n v="22"/>
    <x v="5"/>
    <x v="7"/>
    <n v="35"/>
    <n v="17790"/>
    <n v="15433"/>
    <n v="1.9673974142776843E-3"/>
    <n v="2.2678675565346983E-3"/>
  </r>
  <r>
    <x v="0"/>
    <x v="1"/>
    <n v="22"/>
    <x v="5"/>
    <x v="8"/>
    <n v="27"/>
    <n v="15153"/>
    <n v="13236"/>
    <n v="1.7818253811126509E-3"/>
    <n v="2.0398912058023572E-3"/>
  </r>
  <r>
    <x v="0"/>
    <x v="1"/>
    <n v="23"/>
    <x v="6"/>
    <x v="0"/>
    <n v="12579"/>
    <n v="10753"/>
    <n v="10452"/>
    <n v="1.1698130754208127"/>
    <n v="1.2035017221584385"/>
  </r>
  <r>
    <x v="0"/>
    <x v="1"/>
    <n v="23"/>
    <x v="6"/>
    <x v="1"/>
    <n v="13331"/>
    <n v="11683"/>
    <n v="11296"/>
    <n v="1.1410596593340752"/>
    <n v="1.1801522662889519"/>
  </r>
  <r>
    <x v="0"/>
    <x v="1"/>
    <n v="23"/>
    <x v="6"/>
    <x v="2"/>
    <n v="11346"/>
    <n v="11423"/>
    <n v="10757"/>
    <n v="0.99325921386676008"/>
    <n v="1.0547550432276658"/>
  </r>
  <r>
    <x v="0"/>
    <x v="1"/>
    <n v="23"/>
    <x v="6"/>
    <x v="3"/>
    <n v="9786"/>
    <n v="10863"/>
    <n v="9183"/>
    <n v="0.90085611709472524"/>
    <n v="1.0656648154197974"/>
  </r>
  <r>
    <x v="0"/>
    <x v="1"/>
    <n v="23"/>
    <x v="6"/>
    <x v="4"/>
    <n v="13682"/>
    <n v="14201"/>
    <n v="11861"/>
    <n v="0.96345327793817337"/>
    <n v="1.153528370289183"/>
  </r>
  <r>
    <x v="0"/>
    <x v="1"/>
    <n v="23"/>
    <x v="6"/>
    <x v="5"/>
    <n v="16004"/>
    <n v="15197"/>
    <n v="12696"/>
    <n v="1.0531025860367178"/>
    <n v="1.2605545053560177"/>
  </r>
  <r>
    <x v="0"/>
    <x v="1"/>
    <n v="23"/>
    <x v="6"/>
    <x v="6"/>
    <n v="20217"/>
    <n v="17970"/>
    <n v="15613"/>
    <n v="1.1250417362270451"/>
    <n v="1.2948824697367578"/>
  </r>
  <r>
    <x v="0"/>
    <x v="1"/>
    <n v="23"/>
    <x v="6"/>
    <x v="7"/>
    <n v="20339"/>
    <n v="17790"/>
    <n v="15433"/>
    <n v="1.143282743114109"/>
    <n v="1.3178902352102637"/>
  </r>
  <r>
    <x v="0"/>
    <x v="1"/>
    <n v="23"/>
    <x v="6"/>
    <x v="8"/>
    <n v="16733"/>
    <n v="15153"/>
    <n v="13236"/>
    <n v="1.1042697815614069"/>
    <n v="1.2642036869144757"/>
  </r>
  <r>
    <x v="0"/>
    <x v="1"/>
    <n v="23"/>
    <x v="6"/>
    <x v="9"/>
    <n v="15413"/>
    <n v="15029"/>
    <n v="13004"/>
    <n v="1.0255506021691396"/>
    <n v="1.1852506920947401"/>
  </r>
  <r>
    <x v="0"/>
    <x v="1"/>
    <n v="23"/>
    <x v="6"/>
    <x v="10"/>
    <n v="16215"/>
    <n v="16222"/>
    <n v="13603"/>
    <n v="0.99956848723955127"/>
    <n v="1.1920164669558186"/>
  </r>
  <r>
    <x v="0"/>
    <x v="1"/>
    <n v="23"/>
    <x v="6"/>
    <x v="11"/>
    <n v="18522"/>
    <n v="19461"/>
    <n v="15168"/>
    <n v="0.95174965315245874"/>
    <n v="1.2211234177215189"/>
  </r>
  <r>
    <x v="0"/>
    <x v="1"/>
    <n v="23"/>
    <x v="6"/>
    <x v="12"/>
    <n v="14685"/>
    <n v="16346"/>
    <n v="12045"/>
    <n v="0.89838492597577391"/>
    <n v="1.2191780821917808"/>
  </r>
  <r>
    <x v="0"/>
    <x v="1"/>
    <n v="23"/>
    <x v="6"/>
    <x v="13"/>
    <n v="10453"/>
    <n v="13282"/>
    <n v="8974"/>
    <n v="0.78700496913115492"/>
    <n v="1.1648094495208379"/>
  </r>
  <r>
    <x v="0"/>
    <x v="1"/>
    <n v="23"/>
    <x v="6"/>
    <x v="14"/>
    <n v="7534"/>
    <n v="11279"/>
    <n v="6480"/>
    <n v="0.66796701835269079"/>
    <n v="1.1626543209876543"/>
  </r>
  <r>
    <x v="0"/>
    <x v="1"/>
    <n v="23"/>
    <x v="6"/>
    <x v="15"/>
    <n v="4669"/>
    <n v="9234"/>
    <n v="4204"/>
    <n v="0.50563136235650852"/>
    <n v="1.1106089438629876"/>
  </r>
  <r>
    <x v="0"/>
    <x v="1"/>
    <n v="23"/>
    <x v="6"/>
    <x v="16"/>
    <n v="3287"/>
    <n v="10364"/>
    <n v="3054"/>
    <n v="0.31715553840216132"/>
    <n v="1.0762933857236412"/>
  </r>
  <r>
    <x v="0"/>
    <x v="1"/>
    <n v="24"/>
    <x v="7"/>
    <x v="2"/>
    <n v="7"/>
    <n v="11423"/>
    <n v="10757"/>
    <n v="6.1279873938545045E-4"/>
    <n v="6.5073905363949053E-4"/>
  </r>
  <r>
    <x v="0"/>
    <x v="1"/>
    <n v="24"/>
    <x v="7"/>
    <x v="3"/>
    <n v="537"/>
    <n v="10863"/>
    <n v="9183"/>
    <n v="4.9433858050262361E-2"/>
    <n v="5.8477621692257432E-2"/>
  </r>
  <r>
    <x v="0"/>
    <x v="1"/>
    <n v="24"/>
    <x v="7"/>
    <x v="4"/>
    <n v="1105"/>
    <n v="14201"/>
    <n v="11861"/>
    <n v="7.7811421730864028E-2"/>
    <n v="9.3162465222156654E-2"/>
  </r>
  <r>
    <x v="0"/>
    <x v="1"/>
    <n v="24"/>
    <x v="7"/>
    <x v="5"/>
    <n v="1873"/>
    <n v="15197"/>
    <n v="12696"/>
    <n v="0.12324800947555438"/>
    <n v="0.14752678008821676"/>
  </r>
  <r>
    <x v="0"/>
    <x v="1"/>
    <n v="24"/>
    <x v="7"/>
    <x v="6"/>
    <n v="2217"/>
    <n v="17970"/>
    <n v="15613"/>
    <n v="0.12337228714524207"/>
    <n v="0.14199705373727023"/>
  </r>
  <r>
    <x v="0"/>
    <x v="1"/>
    <n v="24"/>
    <x v="7"/>
    <x v="7"/>
    <n v="1907"/>
    <n v="17790"/>
    <n v="15433"/>
    <n v="0.10719505340078696"/>
    <n v="0.12356638372319056"/>
  </r>
  <r>
    <x v="0"/>
    <x v="1"/>
    <n v="24"/>
    <x v="7"/>
    <x v="8"/>
    <n v="1296"/>
    <n v="15153"/>
    <n v="13236"/>
    <n v="8.5527618293407243E-2"/>
    <n v="9.7914777878513146E-2"/>
  </r>
  <r>
    <x v="0"/>
    <x v="1"/>
    <n v="24"/>
    <x v="7"/>
    <x v="9"/>
    <n v="1279"/>
    <n v="15029"/>
    <n v="13004"/>
    <n v="8.5102135870650075E-2"/>
    <n v="9.8354352506920942E-2"/>
  </r>
  <r>
    <x v="0"/>
    <x v="1"/>
    <n v="24"/>
    <x v="7"/>
    <x v="10"/>
    <n v="1150"/>
    <n v="16222"/>
    <n v="13603"/>
    <n v="7.0891382073727041E-2"/>
    <n v="8.4540174961405576E-2"/>
  </r>
  <r>
    <x v="0"/>
    <x v="1"/>
    <n v="24"/>
    <x v="7"/>
    <x v="11"/>
    <n v="858"/>
    <n v="19461"/>
    <n v="15168"/>
    <n v="4.4088176352705413E-2"/>
    <n v="5.6566455696202535E-2"/>
  </r>
  <r>
    <x v="0"/>
    <x v="1"/>
    <n v="24"/>
    <x v="7"/>
    <x v="12"/>
    <n v="256"/>
    <n v="16346"/>
    <n v="12045"/>
    <n v="1.5661323871283495E-2"/>
    <n v="2.1253632212536323E-2"/>
  </r>
  <r>
    <x v="0"/>
    <x v="1"/>
    <n v="24"/>
    <x v="7"/>
    <x v="13"/>
    <n v="121"/>
    <n v="13282"/>
    <n v="8974"/>
    <n v="9.1100737840686639E-3"/>
    <n v="1.3483396478716292E-2"/>
  </r>
  <r>
    <x v="0"/>
    <x v="1"/>
    <n v="24"/>
    <x v="7"/>
    <x v="14"/>
    <n v="62"/>
    <n v="11279"/>
    <n v="6480"/>
    <n v="5.4969412181931025E-3"/>
    <n v="9.5679012345679017E-3"/>
  </r>
  <r>
    <x v="0"/>
    <x v="1"/>
    <n v="24"/>
    <x v="7"/>
    <x v="15"/>
    <n v="13"/>
    <n v="9234"/>
    <n v="4204"/>
    <n v="1.4078405891271388E-3"/>
    <n v="3.0922930542340629E-3"/>
  </r>
  <r>
    <x v="0"/>
    <x v="1"/>
    <n v="24"/>
    <x v="7"/>
    <x v="16"/>
    <n v="23"/>
    <n v="10364"/>
    <n v="3054"/>
    <n v="2.2192203782323426E-3"/>
    <n v="7.5311067452521283E-3"/>
  </r>
  <r>
    <x v="0"/>
    <x v="1"/>
    <n v="25"/>
    <x v="8"/>
    <x v="0"/>
    <n v="415"/>
    <n v="10753"/>
    <n v="10452"/>
    <n v="3.8593880777457457E-2"/>
    <n v="3.9705319556065828E-2"/>
  </r>
  <r>
    <x v="0"/>
    <x v="1"/>
    <n v="25"/>
    <x v="8"/>
    <x v="1"/>
    <n v="182"/>
    <n v="11683"/>
    <n v="11296"/>
    <n v="1.5578190533253445E-2"/>
    <n v="1.6111898016997167E-2"/>
  </r>
  <r>
    <x v="0"/>
    <x v="1"/>
    <n v="25"/>
    <x v="8"/>
    <x v="2"/>
    <n v="225"/>
    <n v="11423"/>
    <n v="10757"/>
    <n v="1.9697102337389479E-2"/>
    <n v="2.0916612438412197E-2"/>
  </r>
  <r>
    <x v="0"/>
    <x v="1"/>
    <n v="25"/>
    <x v="8"/>
    <x v="3"/>
    <n v="223"/>
    <n v="10863"/>
    <n v="9183"/>
    <n v="2.0528399153088465E-2"/>
    <n v="2.428400304911249E-2"/>
  </r>
  <r>
    <x v="0"/>
    <x v="1"/>
    <n v="25"/>
    <x v="8"/>
    <x v="4"/>
    <n v="11"/>
    <n v="14201"/>
    <n v="11861"/>
    <n v="7.7459333849728897E-4"/>
    <n v="9.2740915605766801E-4"/>
  </r>
  <r>
    <x v="0"/>
    <x v="1"/>
    <n v="25"/>
    <x v="8"/>
    <x v="5"/>
    <n v="9"/>
    <n v="15197"/>
    <n v="12696"/>
    <n v="5.9222214910837668E-4"/>
    <n v="7.0888468809073729E-4"/>
  </r>
  <r>
    <x v="0"/>
    <x v="1"/>
    <n v="99"/>
    <x v="9"/>
    <x v="0"/>
    <n v="20"/>
    <n v="10753"/>
    <n v="10452"/>
    <n v="1.8599460615642146E-3"/>
    <n v="1.9135093761959434E-3"/>
  </r>
  <r>
    <x v="0"/>
    <x v="1"/>
    <n v="99"/>
    <x v="9"/>
    <x v="1"/>
    <n v="14"/>
    <n v="11683"/>
    <n v="11296"/>
    <n v="1.1983223487118035E-3"/>
    <n v="1.2393767705382436E-3"/>
  </r>
  <r>
    <x v="0"/>
    <x v="1"/>
    <n v="99"/>
    <x v="9"/>
    <x v="2"/>
    <n v="37"/>
    <n v="11423"/>
    <n v="10757"/>
    <n v="3.2390790510373807E-3"/>
    <n v="3.4396207120944502E-3"/>
  </r>
  <r>
    <x v="0"/>
    <x v="1"/>
    <n v="99"/>
    <x v="9"/>
    <x v="3"/>
    <n v="183"/>
    <n v="10863"/>
    <n v="9183"/>
    <n v="1.6846175089754212E-2"/>
    <n v="1.99281280627246E-2"/>
  </r>
  <r>
    <x v="0"/>
    <x v="1"/>
    <n v="99"/>
    <x v="9"/>
    <x v="4"/>
    <n v="249"/>
    <n v="14201"/>
    <n v="11861"/>
    <n v="1.7533976480529539E-2"/>
    <n v="2.0993170896214483E-2"/>
  </r>
  <r>
    <x v="0"/>
    <x v="1"/>
    <n v="99"/>
    <x v="9"/>
    <x v="5"/>
    <n v="219"/>
    <n v="15197"/>
    <n v="12696"/>
    <n v="1.4410738961637165E-2"/>
    <n v="1.7249527410207941E-2"/>
  </r>
  <r>
    <x v="0"/>
    <x v="1"/>
    <n v="99"/>
    <x v="9"/>
    <x v="6"/>
    <n v="186"/>
    <n v="17970"/>
    <n v="15613"/>
    <n v="1.0350584307178631E-2"/>
    <n v="1.1913149298661371E-2"/>
  </r>
  <r>
    <x v="0"/>
    <x v="1"/>
    <n v="99"/>
    <x v="9"/>
    <x v="7"/>
    <n v="347"/>
    <n v="17790"/>
    <n v="15433"/>
    <n v="1.9505340078695897E-2"/>
    <n v="2.2484286917644009E-2"/>
  </r>
  <r>
    <x v="0"/>
    <x v="1"/>
    <n v="99"/>
    <x v="9"/>
    <x v="8"/>
    <n v="217"/>
    <n v="15153"/>
    <n v="13236"/>
    <n v="1.4320596581535009E-2"/>
    <n v="1.6394681172559687E-2"/>
  </r>
  <r>
    <x v="0"/>
    <x v="1"/>
    <n v="99"/>
    <x v="9"/>
    <x v="9"/>
    <n v="361"/>
    <n v="15029"/>
    <n v="13004"/>
    <n v="2.402022756005057E-2"/>
    <n v="2.7760689018763458E-2"/>
  </r>
  <r>
    <x v="0"/>
    <x v="1"/>
    <n v="99"/>
    <x v="9"/>
    <x v="10"/>
    <n v="378"/>
    <n v="16222"/>
    <n v="13603"/>
    <n v="2.3301689064233758E-2"/>
    <n v="2.7787987943835919E-2"/>
  </r>
  <r>
    <x v="0"/>
    <x v="1"/>
    <n v="99"/>
    <x v="9"/>
    <x v="11"/>
    <n v="509"/>
    <n v="19461"/>
    <n v="15168"/>
    <n v="2.6154873850264632E-2"/>
    <n v="3.3557489451476796E-2"/>
  </r>
  <r>
    <x v="0"/>
    <x v="1"/>
    <n v="99"/>
    <x v="9"/>
    <x v="12"/>
    <n v="313"/>
    <n v="16346"/>
    <n v="12045"/>
    <n v="1.9148415514498959E-2"/>
    <n v="2.5985886259858863E-2"/>
  </r>
  <r>
    <x v="0"/>
    <x v="1"/>
    <n v="99"/>
    <x v="9"/>
    <x v="13"/>
    <n v="422"/>
    <n v="13282"/>
    <n v="8974"/>
    <n v="3.1772323445264268E-2"/>
    <n v="4.7024738132382435E-2"/>
  </r>
  <r>
    <x v="0"/>
    <x v="1"/>
    <n v="99"/>
    <x v="9"/>
    <x v="14"/>
    <n v="248"/>
    <n v="11279"/>
    <n v="6480"/>
    <n v="2.198776487277241E-2"/>
    <n v="3.8271604938271607E-2"/>
  </r>
  <r>
    <x v="0"/>
    <x v="1"/>
    <n v="99"/>
    <x v="9"/>
    <x v="15"/>
    <n v="63"/>
    <n v="9234"/>
    <n v="4204"/>
    <n v="6.8226120857699801E-3"/>
    <n v="1.4985727878211227E-2"/>
  </r>
  <r>
    <x v="0"/>
    <x v="1"/>
    <n v="99"/>
    <x v="9"/>
    <x v="16"/>
    <n v="37"/>
    <n v="10364"/>
    <n v="3054"/>
    <n v="3.5700501736781166E-3"/>
    <n v="1.2115258677144728E-2"/>
  </r>
  <r>
    <x v="1"/>
    <x v="0"/>
    <n v="1"/>
    <x v="0"/>
    <x v="0"/>
    <n v="181"/>
    <n v="2460"/>
    <n v="2370"/>
    <n v="7.3577235772357724E-2"/>
    <n v="7.6371308016877637E-2"/>
  </r>
  <r>
    <x v="1"/>
    <x v="0"/>
    <n v="1"/>
    <x v="0"/>
    <x v="1"/>
    <n v="53"/>
    <n v="2406"/>
    <n v="2341"/>
    <n v="2.2028262676641729E-2"/>
    <n v="2.2639897479709525E-2"/>
  </r>
  <r>
    <x v="1"/>
    <x v="0"/>
    <n v="1"/>
    <x v="0"/>
    <x v="2"/>
    <n v="75"/>
    <n v="2874"/>
    <n v="2746"/>
    <n v="2.6096033402922755E-2"/>
    <n v="2.7312454479242534E-2"/>
  </r>
  <r>
    <x v="1"/>
    <x v="0"/>
    <n v="1"/>
    <x v="0"/>
    <x v="3"/>
    <n v="357"/>
    <n v="2690"/>
    <n v="2007"/>
    <n v="0.13271375464684015"/>
    <n v="0.17787742899850523"/>
  </r>
  <r>
    <x v="1"/>
    <x v="0"/>
    <n v="1"/>
    <x v="0"/>
    <x v="4"/>
    <n v="836"/>
    <n v="3527"/>
    <n v="2951"/>
    <n v="0.23702863623476042"/>
    <n v="0.28329379871230093"/>
  </r>
  <r>
    <x v="1"/>
    <x v="0"/>
    <n v="1"/>
    <x v="0"/>
    <x v="5"/>
    <n v="549"/>
    <n v="3117"/>
    <n v="2697"/>
    <n v="0.17613089509143406"/>
    <n v="0.20355951056729699"/>
  </r>
  <r>
    <x v="1"/>
    <x v="0"/>
    <n v="1"/>
    <x v="0"/>
    <x v="6"/>
    <n v="717"/>
    <n v="3890"/>
    <n v="3461"/>
    <n v="0.18431876606683806"/>
    <n v="0.2071655590869691"/>
  </r>
  <r>
    <x v="1"/>
    <x v="0"/>
    <n v="1"/>
    <x v="0"/>
    <x v="7"/>
    <n v="765"/>
    <n v="3775"/>
    <n v="3448"/>
    <n v="0.20264900662251656"/>
    <n v="0.2218677494199536"/>
  </r>
  <r>
    <x v="1"/>
    <x v="0"/>
    <n v="1"/>
    <x v="0"/>
    <x v="8"/>
    <n v="750"/>
    <n v="3262"/>
    <n v="2927"/>
    <n v="0.2299202942979767"/>
    <n v="0.25623505295524429"/>
  </r>
  <r>
    <x v="1"/>
    <x v="0"/>
    <n v="1"/>
    <x v="0"/>
    <x v="9"/>
    <n v="726"/>
    <n v="3265"/>
    <n v="2962"/>
    <n v="0.2223583460949464"/>
    <n v="0.2451046590141796"/>
  </r>
  <r>
    <x v="1"/>
    <x v="0"/>
    <n v="1"/>
    <x v="0"/>
    <x v="10"/>
    <n v="699"/>
    <n v="3417"/>
    <n v="3159"/>
    <n v="0.20456540825285338"/>
    <n v="0.22127255460588793"/>
  </r>
  <r>
    <x v="1"/>
    <x v="0"/>
    <n v="1"/>
    <x v="0"/>
    <x v="11"/>
    <n v="1407"/>
    <n v="4520"/>
    <n v="3983"/>
    <n v="0.31128318584070797"/>
    <n v="0.35325131810193322"/>
  </r>
  <r>
    <x v="1"/>
    <x v="0"/>
    <n v="1"/>
    <x v="0"/>
    <x v="12"/>
    <n v="1539"/>
    <n v="4144"/>
    <n v="3306"/>
    <n v="0.37138030888030887"/>
    <n v="0.46551724137931033"/>
  </r>
  <r>
    <x v="1"/>
    <x v="0"/>
    <n v="1"/>
    <x v="0"/>
    <x v="13"/>
    <n v="1242"/>
    <n v="3350"/>
    <n v="2498"/>
    <n v="0.37074626865671639"/>
    <n v="0.49719775820656525"/>
  </r>
  <r>
    <x v="1"/>
    <x v="0"/>
    <n v="1"/>
    <x v="0"/>
    <x v="14"/>
    <n v="1106"/>
    <n v="2937"/>
    <n v="2070"/>
    <n v="0.3765747361252979"/>
    <n v="0.53429951690821254"/>
  </r>
  <r>
    <x v="1"/>
    <x v="0"/>
    <n v="1"/>
    <x v="0"/>
    <x v="15"/>
    <n v="700"/>
    <n v="2208"/>
    <n v="1325"/>
    <n v="0.3170289855072464"/>
    <n v="0.52830188679245282"/>
  </r>
  <r>
    <x v="1"/>
    <x v="0"/>
    <n v="1"/>
    <x v="0"/>
    <x v="16"/>
    <n v="285"/>
    <n v="1513"/>
    <n v="842"/>
    <n v="0.18836748182419036"/>
    <n v="0.33847980997624705"/>
  </r>
  <r>
    <x v="1"/>
    <x v="0"/>
    <n v="2"/>
    <x v="1"/>
    <x v="0"/>
    <n v="83"/>
    <n v="2460"/>
    <n v="2370"/>
    <n v="3.3739837398373981E-2"/>
    <n v="3.5021097046413499E-2"/>
  </r>
  <r>
    <x v="1"/>
    <x v="0"/>
    <n v="2"/>
    <x v="1"/>
    <x v="1"/>
    <n v="23"/>
    <n v="2406"/>
    <n v="2341"/>
    <n v="9.5594347464671662E-3"/>
    <n v="9.8248611704399823E-3"/>
  </r>
  <r>
    <x v="1"/>
    <x v="0"/>
    <n v="2"/>
    <x v="1"/>
    <x v="3"/>
    <n v="28"/>
    <n v="2690"/>
    <n v="2007"/>
    <n v="1.0408921933085501E-2"/>
    <n v="1.3951170901843548E-2"/>
  </r>
  <r>
    <x v="1"/>
    <x v="0"/>
    <n v="2"/>
    <x v="1"/>
    <x v="4"/>
    <n v="127"/>
    <n v="3527"/>
    <n v="2951"/>
    <n v="3.6007938758151406E-2"/>
    <n v="4.3036258895289732E-2"/>
  </r>
  <r>
    <x v="1"/>
    <x v="0"/>
    <n v="2"/>
    <x v="1"/>
    <x v="5"/>
    <n v="118"/>
    <n v="3117"/>
    <n v="2697"/>
    <n v="3.7856913699069621E-2"/>
    <n v="4.375231738969225E-2"/>
  </r>
  <r>
    <x v="1"/>
    <x v="0"/>
    <n v="2"/>
    <x v="1"/>
    <x v="6"/>
    <n v="146"/>
    <n v="3890"/>
    <n v="3461"/>
    <n v="3.7532133676092545E-2"/>
    <n v="4.2184339786188962E-2"/>
  </r>
  <r>
    <x v="1"/>
    <x v="0"/>
    <n v="2"/>
    <x v="1"/>
    <x v="7"/>
    <n v="110"/>
    <n v="3775"/>
    <n v="3448"/>
    <n v="2.9139072847682121E-2"/>
    <n v="3.1902552204176336E-2"/>
  </r>
  <r>
    <x v="1"/>
    <x v="0"/>
    <n v="2"/>
    <x v="1"/>
    <x v="8"/>
    <n v="83"/>
    <n v="3262"/>
    <n v="2927"/>
    <n v="2.5444512568976087E-2"/>
    <n v="2.8356679193713701E-2"/>
  </r>
  <r>
    <x v="1"/>
    <x v="0"/>
    <n v="2"/>
    <x v="1"/>
    <x v="9"/>
    <n v="213"/>
    <n v="3265"/>
    <n v="2962"/>
    <n v="6.5237366003062791E-2"/>
    <n v="7.1910871033085758E-2"/>
  </r>
  <r>
    <x v="1"/>
    <x v="0"/>
    <n v="2"/>
    <x v="1"/>
    <x v="10"/>
    <n v="367"/>
    <n v="3417"/>
    <n v="3159"/>
    <n v="0.10740415569212759"/>
    <n v="0.11617600506489395"/>
  </r>
  <r>
    <x v="1"/>
    <x v="0"/>
    <n v="2"/>
    <x v="1"/>
    <x v="11"/>
    <n v="433"/>
    <n v="4520"/>
    <n v="3983"/>
    <n v="9.5796460176991144E-2"/>
    <n v="0.10871202611097162"/>
  </r>
  <r>
    <x v="1"/>
    <x v="0"/>
    <n v="2"/>
    <x v="1"/>
    <x v="12"/>
    <n v="559"/>
    <n v="4144"/>
    <n v="3306"/>
    <n v="0.13489382239382239"/>
    <n v="0.16908650937689051"/>
  </r>
  <r>
    <x v="1"/>
    <x v="0"/>
    <n v="2"/>
    <x v="1"/>
    <x v="13"/>
    <n v="464"/>
    <n v="3350"/>
    <n v="2498"/>
    <n v="0.13850746268656716"/>
    <n v="0.18574859887910328"/>
  </r>
  <r>
    <x v="1"/>
    <x v="0"/>
    <n v="2"/>
    <x v="1"/>
    <x v="14"/>
    <n v="418"/>
    <n v="2937"/>
    <n v="2070"/>
    <n v="0.14232209737827714"/>
    <n v="0.20193236714975846"/>
  </r>
  <r>
    <x v="1"/>
    <x v="0"/>
    <n v="2"/>
    <x v="1"/>
    <x v="15"/>
    <n v="347"/>
    <n v="2208"/>
    <n v="1325"/>
    <n v="0.15715579710144928"/>
    <n v="0.2618867924528302"/>
  </r>
  <r>
    <x v="1"/>
    <x v="0"/>
    <n v="2"/>
    <x v="1"/>
    <x v="16"/>
    <n v="344"/>
    <n v="1513"/>
    <n v="842"/>
    <n v="0.22736285525446134"/>
    <n v="0.40855106888361042"/>
  </r>
  <r>
    <x v="1"/>
    <x v="0"/>
    <n v="3"/>
    <x v="2"/>
    <x v="0"/>
    <n v="894"/>
    <n v="2460"/>
    <n v="2370"/>
    <n v="0.36341463414634145"/>
    <n v="0.37721518987341773"/>
  </r>
  <r>
    <x v="1"/>
    <x v="0"/>
    <n v="3"/>
    <x v="2"/>
    <x v="1"/>
    <n v="820"/>
    <n v="2406"/>
    <n v="2341"/>
    <n v="0.34081463009143809"/>
    <n v="0.35027765912003417"/>
  </r>
  <r>
    <x v="1"/>
    <x v="0"/>
    <n v="3"/>
    <x v="2"/>
    <x v="2"/>
    <n v="680"/>
    <n v="2874"/>
    <n v="2746"/>
    <n v="0.23660403618649964"/>
    <n v="0.24763292061179898"/>
  </r>
  <r>
    <x v="1"/>
    <x v="0"/>
    <n v="3"/>
    <x v="2"/>
    <x v="3"/>
    <n v="722"/>
    <n v="2690"/>
    <n v="2007"/>
    <n v="0.26840148698884758"/>
    <n v="0.3597409068261086"/>
  </r>
  <r>
    <x v="1"/>
    <x v="0"/>
    <n v="3"/>
    <x v="2"/>
    <x v="4"/>
    <n v="855"/>
    <n v="3527"/>
    <n v="2951"/>
    <n v="0.24241565069464133"/>
    <n v="0.2897322941375805"/>
  </r>
  <r>
    <x v="1"/>
    <x v="0"/>
    <n v="3"/>
    <x v="2"/>
    <x v="5"/>
    <n v="836"/>
    <n v="3117"/>
    <n v="2697"/>
    <n v="0.26820660891883219"/>
    <n v="0.3099740452354468"/>
  </r>
  <r>
    <x v="1"/>
    <x v="0"/>
    <n v="3"/>
    <x v="2"/>
    <x v="6"/>
    <n v="1031"/>
    <n v="3890"/>
    <n v="3461"/>
    <n v="0.26503856041131107"/>
    <n v="0.29789078301069055"/>
  </r>
  <r>
    <x v="1"/>
    <x v="0"/>
    <n v="3"/>
    <x v="2"/>
    <x v="7"/>
    <n v="894"/>
    <n v="3775"/>
    <n v="3448"/>
    <n v="0.23682119205298013"/>
    <n v="0.25928074245939675"/>
  </r>
  <r>
    <x v="1"/>
    <x v="0"/>
    <n v="3"/>
    <x v="2"/>
    <x v="8"/>
    <n v="1034"/>
    <n v="3262"/>
    <n v="2927"/>
    <n v="0.31698344573881054"/>
    <n v="0.35326272634096345"/>
  </r>
  <r>
    <x v="1"/>
    <x v="0"/>
    <n v="3"/>
    <x v="2"/>
    <x v="9"/>
    <n v="950"/>
    <n v="3265"/>
    <n v="2962"/>
    <n v="0.29096477794793263"/>
    <n v="0.32072923700202566"/>
  </r>
  <r>
    <x v="1"/>
    <x v="0"/>
    <n v="3"/>
    <x v="2"/>
    <x v="10"/>
    <n v="1200"/>
    <n v="3417"/>
    <n v="3159"/>
    <n v="0.35118525021949076"/>
    <n v="0.37986704653371323"/>
  </r>
  <r>
    <x v="1"/>
    <x v="0"/>
    <n v="3"/>
    <x v="2"/>
    <x v="11"/>
    <n v="2319"/>
    <n v="4520"/>
    <n v="3983"/>
    <n v="0.51305309734513271"/>
    <n v="0.58222445392919908"/>
  </r>
  <r>
    <x v="1"/>
    <x v="0"/>
    <n v="3"/>
    <x v="2"/>
    <x v="12"/>
    <n v="2573"/>
    <n v="4144"/>
    <n v="3306"/>
    <n v="0.62089768339768336"/>
    <n v="0.77828191167574112"/>
  </r>
  <r>
    <x v="1"/>
    <x v="0"/>
    <n v="3"/>
    <x v="2"/>
    <x v="13"/>
    <n v="2473"/>
    <n v="3350"/>
    <n v="2498"/>
    <n v="0.73820895522388064"/>
    <n v="0.98999199359487589"/>
  </r>
  <r>
    <x v="1"/>
    <x v="0"/>
    <n v="3"/>
    <x v="2"/>
    <x v="14"/>
    <n v="1919"/>
    <n v="2937"/>
    <n v="2070"/>
    <n v="0.65338781069118146"/>
    <n v="0.92705314009661832"/>
  </r>
  <r>
    <x v="1"/>
    <x v="0"/>
    <n v="3"/>
    <x v="2"/>
    <x v="15"/>
    <n v="1140"/>
    <n v="2208"/>
    <n v="1325"/>
    <n v="0.51630434782608692"/>
    <n v="0.86037735849056607"/>
  </r>
  <r>
    <x v="1"/>
    <x v="0"/>
    <n v="3"/>
    <x v="2"/>
    <x v="16"/>
    <n v="659"/>
    <n v="1513"/>
    <n v="842"/>
    <n v="0.43555849306014538"/>
    <n v="0.78266033254156775"/>
  </r>
  <r>
    <x v="1"/>
    <x v="0"/>
    <n v="4"/>
    <x v="3"/>
    <x v="3"/>
    <n v="1121"/>
    <n v="2690"/>
    <n v="2007"/>
    <n v="0.41672862453531601"/>
    <n v="0.55854509217737913"/>
  </r>
  <r>
    <x v="1"/>
    <x v="0"/>
    <n v="4"/>
    <x v="3"/>
    <x v="4"/>
    <n v="1908"/>
    <n v="3527"/>
    <n v="2951"/>
    <n v="0.54096966260277857"/>
    <n v="0.64656048797017962"/>
  </r>
  <r>
    <x v="1"/>
    <x v="0"/>
    <n v="4"/>
    <x v="3"/>
    <x v="5"/>
    <n v="1298"/>
    <n v="3117"/>
    <n v="2697"/>
    <n v="0.41642605068976579"/>
    <n v="0.48127549128661473"/>
  </r>
  <r>
    <x v="1"/>
    <x v="0"/>
    <n v="4"/>
    <x v="3"/>
    <x v="6"/>
    <n v="2451"/>
    <n v="3890"/>
    <n v="3461"/>
    <n v="0.63007712082262213"/>
    <n v="0.70817682750650102"/>
  </r>
  <r>
    <x v="1"/>
    <x v="0"/>
    <n v="4"/>
    <x v="3"/>
    <x v="7"/>
    <n v="2943"/>
    <n v="3775"/>
    <n v="3448"/>
    <n v="0.77960264900662246"/>
    <n v="0.85353828306264501"/>
  </r>
  <r>
    <x v="1"/>
    <x v="0"/>
    <n v="4"/>
    <x v="3"/>
    <x v="8"/>
    <n v="3025"/>
    <n v="3262"/>
    <n v="2927"/>
    <n v="0.92734518700183932"/>
    <n v="1.0334813802528187"/>
  </r>
  <r>
    <x v="1"/>
    <x v="0"/>
    <n v="4"/>
    <x v="3"/>
    <x v="9"/>
    <n v="2711"/>
    <n v="3265"/>
    <n v="2962"/>
    <n v="0.83032159264931082"/>
    <n v="0.91525995948683325"/>
  </r>
  <r>
    <x v="1"/>
    <x v="0"/>
    <n v="4"/>
    <x v="3"/>
    <x v="10"/>
    <n v="2454"/>
    <n v="3417"/>
    <n v="3159"/>
    <n v="0.7181738366988587"/>
    <n v="0.77682811016144349"/>
  </r>
  <r>
    <x v="1"/>
    <x v="0"/>
    <n v="4"/>
    <x v="3"/>
    <x v="11"/>
    <n v="3252"/>
    <n v="4520"/>
    <n v="3983"/>
    <n v="0.71946902654867262"/>
    <n v="0.81646999748932969"/>
  </r>
  <r>
    <x v="1"/>
    <x v="0"/>
    <n v="4"/>
    <x v="3"/>
    <x v="12"/>
    <n v="2340"/>
    <n v="4144"/>
    <n v="3306"/>
    <n v="0.56467181467181471"/>
    <n v="0.7078039927404719"/>
  </r>
  <r>
    <x v="1"/>
    <x v="0"/>
    <n v="4"/>
    <x v="3"/>
    <x v="13"/>
    <n v="447"/>
    <n v="3350"/>
    <n v="2498"/>
    <n v="0.13343283582089552"/>
    <n v="0.17894315452361889"/>
  </r>
  <r>
    <x v="1"/>
    <x v="0"/>
    <n v="4"/>
    <x v="3"/>
    <x v="14"/>
    <n v="663"/>
    <n v="2937"/>
    <n v="2070"/>
    <n v="0.22574055158324821"/>
    <n v="0.32028985507246377"/>
  </r>
  <r>
    <x v="1"/>
    <x v="0"/>
    <n v="4"/>
    <x v="3"/>
    <x v="15"/>
    <n v="219"/>
    <n v="2208"/>
    <n v="1325"/>
    <n v="9.9184782608695649E-2"/>
    <n v="0.16528301886792454"/>
  </r>
  <r>
    <x v="1"/>
    <x v="0"/>
    <n v="4"/>
    <x v="3"/>
    <x v="16"/>
    <n v="115"/>
    <n v="1513"/>
    <n v="842"/>
    <n v="7.6007931262392595E-2"/>
    <n v="0.13657957244655583"/>
  </r>
  <r>
    <x v="1"/>
    <x v="0"/>
    <n v="21"/>
    <x v="4"/>
    <x v="2"/>
    <n v="123"/>
    <n v="2874"/>
    <n v="2746"/>
    <n v="4.2797494780793317E-2"/>
    <n v="4.4792425345957759E-2"/>
  </r>
  <r>
    <x v="1"/>
    <x v="0"/>
    <n v="21"/>
    <x v="4"/>
    <x v="3"/>
    <n v="949"/>
    <n v="2690"/>
    <n v="2007"/>
    <n v="0.35278810408921935"/>
    <n v="0.47284504235176883"/>
  </r>
  <r>
    <x v="1"/>
    <x v="0"/>
    <n v="21"/>
    <x v="4"/>
    <x v="4"/>
    <n v="2118"/>
    <n v="3527"/>
    <n v="2951"/>
    <n v="0.60051034873830456"/>
    <n v="0.71772280582853265"/>
  </r>
  <r>
    <x v="1"/>
    <x v="0"/>
    <n v="21"/>
    <x v="4"/>
    <x v="5"/>
    <n v="2033"/>
    <n v="3117"/>
    <n v="2697"/>
    <n v="0.65222970805261471"/>
    <n v="0.75380051909529111"/>
  </r>
  <r>
    <x v="1"/>
    <x v="0"/>
    <n v="21"/>
    <x v="4"/>
    <x v="6"/>
    <n v="2646"/>
    <n v="3890"/>
    <n v="3461"/>
    <n v="0.6802056555269923"/>
    <n v="0.76451892516613695"/>
  </r>
  <r>
    <x v="1"/>
    <x v="0"/>
    <n v="21"/>
    <x v="4"/>
    <x v="7"/>
    <n v="2471"/>
    <n v="3775"/>
    <n v="3448"/>
    <n v="0.65456953642384108"/>
    <n v="0.71664733178654294"/>
  </r>
  <r>
    <x v="1"/>
    <x v="0"/>
    <n v="21"/>
    <x v="4"/>
    <x v="8"/>
    <n v="2035"/>
    <n v="3262"/>
    <n v="2927"/>
    <n v="0.6238503985285101"/>
    <n v="0.69525111035189613"/>
  </r>
  <r>
    <x v="1"/>
    <x v="0"/>
    <n v="21"/>
    <x v="4"/>
    <x v="9"/>
    <n v="2173"/>
    <n v="3265"/>
    <n v="2962"/>
    <n v="0.66554364471669214"/>
    <n v="0.73362592842673868"/>
  </r>
  <r>
    <x v="1"/>
    <x v="0"/>
    <n v="21"/>
    <x v="4"/>
    <x v="10"/>
    <n v="2020"/>
    <n v="3417"/>
    <n v="3159"/>
    <n v="0.59116183786947618"/>
    <n v="0.63944286166508391"/>
  </r>
  <r>
    <x v="1"/>
    <x v="0"/>
    <n v="21"/>
    <x v="4"/>
    <x v="11"/>
    <n v="1865"/>
    <n v="4520"/>
    <n v="3983"/>
    <n v="0.41261061946902655"/>
    <n v="0.46824002008536281"/>
  </r>
  <r>
    <x v="1"/>
    <x v="0"/>
    <n v="21"/>
    <x v="4"/>
    <x v="12"/>
    <n v="810"/>
    <n v="4144"/>
    <n v="3306"/>
    <n v="0.19546332046332046"/>
    <n v="0.24500907441016334"/>
  </r>
  <r>
    <x v="1"/>
    <x v="0"/>
    <n v="21"/>
    <x v="4"/>
    <x v="13"/>
    <n v="281"/>
    <n v="3350"/>
    <n v="2498"/>
    <n v="8.3880597014925368E-2"/>
    <n v="0.11248999199359487"/>
  </r>
  <r>
    <x v="1"/>
    <x v="0"/>
    <n v="21"/>
    <x v="4"/>
    <x v="14"/>
    <n v="132"/>
    <n v="2937"/>
    <n v="2070"/>
    <n v="4.49438202247191E-2"/>
    <n v="6.3768115942028983E-2"/>
  </r>
  <r>
    <x v="1"/>
    <x v="0"/>
    <n v="21"/>
    <x v="4"/>
    <x v="15"/>
    <n v="46"/>
    <n v="2208"/>
    <n v="1325"/>
    <n v="2.0833333333333332E-2"/>
    <n v="3.471698113207547E-2"/>
  </r>
  <r>
    <x v="1"/>
    <x v="0"/>
    <n v="21"/>
    <x v="4"/>
    <x v="16"/>
    <n v="25"/>
    <n v="1513"/>
    <n v="842"/>
    <n v="1.6523463317911435E-2"/>
    <n v="2.9691211401425176E-2"/>
  </r>
  <r>
    <x v="1"/>
    <x v="0"/>
    <n v="22"/>
    <x v="5"/>
    <x v="0"/>
    <n v="2234"/>
    <n v="2460"/>
    <n v="2370"/>
    <n v="0.90813008130081296"/>
    <n v="0.94261603375527425"/>
  </r>
  <r>
    <x v="1"/>
    <x v="0"/>
    <n v="22"/>
    <x v="5"/>
    <x v="1"/>
    <n v="2182"/>
    <n v="2406"/>
    <n v="2341"/>
    <n v="0.90689941812136321"/>
    <n v="0.93208030756087146"/>
  </r>
  <r>
    <x v="1"/>
    <x v="0"/>
    <n v="22"/>
    <x v="5"/>
    <x v="2"/>
    <n v="2481"/>
    <n v="2874"/>
    <n v="2746"/>
    <n v="0.86325678496868474"/>
    <n v="0.90349599417334303"/>
  </r>
  <r>
    <x v="1"/>
    <x v="0"/>
    <n v="22"/>
    <x v="5"/>
    <x v="3"/>
    <n v="498"/>
    <n v="2690"/>
    <n v="2007"/>
    <n v="0.18513011152416356"/>
    <n v="0.24813153961136025"/>
  </r>
  <r>
    <x v="1"/>
    <x v="0"/>
    <n v="22"/>
    <x v="5"/>
    <x v="4"/>
    <n v="14"/>
    <n v="3527"/>
    <n v="2951"/>
    <n v="3.9693790757017299E-3"/>
    <n v="4.7441545238902068E-3"/>
  </r>
  <r>
    <x v="1"/>
    <x v="0"/>
    <n v="22"/>
    <x v="5"/>
    <x v="5"/>
    <n v="13"/>
    <n v="3117"/>
    <n v="2697"/>
    <n v="4.1706769329483478E-3"/>
    <n v="4.82017055988135E-3"/>
  </r>
  <r>
    <x v="1"/>
    <x v="0"/>
    <n v="22"/>
    <x v="5"/>
    <x v="10"/>
    <n v="8"/>
    <n v="3417"/>
    <n v="3159"/>
    <n v="2.3412350014632719E-3"/>
    <n v="2.5324469768914213E-3"/>
  </r>
  <r>
    <x v="1"/>
    <x v="0"/>
    <n v="23"/>
    <x v="6"/>
    <x v="0"/>
    <n v="2836"/>
    <n v="2460"/>
    <n v="2370"/>
    <n v="1.1528455284552845"/>
    <n v="1.1966244725738397"/>
  </r>
  <r>
    <x v="1"/>
    <x v="0"/>
    <n v="23"/>
    <x v="6"/>
    <x v="1"/>
    <n v="2723"/>
    <n v="2406"/>
    <n v="2341"/>
    <n v="1.1317539484621779"/>
    <n v="1.1631781290046987"/>
  </r>
  <r>
    <x v="1"/>
    <x v="0"/>
    <n v="23"/>
    <x v="6"/>
    <x v="2"/>
    <n v="2978"/>
    <n v="2874"/>
    <n v="2746"/>
    <n v="1.0361864996520529"/>
    <n v="1.0844865258557903"/>
  </r>
  <r>
    <x v="1"/>
    <x v="0"/>
    <n v="23"/>
    <x v="6"/>
    <x v="3"/>
    <n v="2131"/>
    <n v="2690"/>
    <n v="2007"/>
    <n v="0.79219330855018588"/>
    <n v="1.0617837568510213"/>
  </r>
  <r>
    <x v="1"/>
    <x v="0"/>
    <n v="23"/>
    <x v="6"/>
    <x v="4"/>
    <n v="3281"/>
    <n v="3527"/>
    <n v="2951"/>
    <n v="0.9302523390983839"/>
    <n v="1.1118264994916978"/>
  </r>
  <r>
    <x v="1"/>
    <x v="0"/>
    <n v="23"/>
    <x v="6"/>
    <x v="5"/>
    <n v="2992"/>
    <n v="3117"/>
    <n v="2697"/>
    <n v="0.95989733718318893"/>
    <n v="1.1093807934742306"/>
  </r>
  <r>
    <x v="1"/>
    <x v="0"/>
    <n v="23"/>
    <x v="6"/>
    <x v="6"/>
    <n v="3898"/>
    <n v="3890"/>
    <n v="3461"/>
    <n v="1.002056555269923"/>
    <n v="1.1262640855244148"/>
  </r>
  <r>
    <x v="1"/>
    <x v="0"/>
    <n v="23"/>
    <x v="6"/>
    <x v="7"/>
    <n v="3904"/>
    <n v="3775"/>
    <n v="3448"/>
    <n v="1.0341721854304635"/>
    <n v="1.1322505800464038"/>
  </r>
  <r>
    <x v="1"/>
    <x v="0"/>
    <n v="23"/>
    <x v="6"/>
    <x v="8"/>
    <n v="3289"/>
    <n v="3262"/>
    <n v="2927"/>
    <n v="1.0082771305947271"/>
    <n v="1.1236761188930646"/>
  </r>
  <r>
    <x v="1"/>
    <x v="0"/>
    <n v="23"/>
    <x v="6"/>
    <x v="9"/>
    <n v="3301"/>
    <n v="3265"/>
    <n v="2962"/>
    <n v="1.0110260336906585"/>
    <n v="1.1144496961512491"/>
  </r>
  <r>
    <x v="1"/>
    <x v="0"/>
    <n v="23"/>
    <x v="6"/>
    <x v="10"/>
    <n v="3503"/>
    <n v="3417"/>
    <n v="3159"/>
    <n v="1.0251682762657301"/>
    <n v="1.1088952200063311"/>
  </r>
  <r>
    <x v="1"/>
    <x v="0"/>
    <n v="23"/>
    <x v="6"/>
    <x v="11"/>
    <n v="4761"/>
    <n v="4520"/>
    <n v="3983"/>
    <n v="1.0533185840707964"/>
    <n v="1.1953301531508913"/>
  </r>
  <r>
    <x v="1"/>
    <x v="0"/>
    <n v="23"/>
    <x v="6"/>
    <x v="12"/>
    <n v="4170"/>
    <n v="4144"/>
    <n v="3306"/>
    <n v="1.0062741312741312"/>
    <n v="1.2613430127041743"/>
  </r>
  <r>
    <x v="1"/>
    <x v="0"/>
    <n v="23"/>
    <x v="6"/>
    <x v="13"/>
    <n v="3301"/>
    <n v="3350"/>
    <n v="2498"/>
    <n v="0.98537313432835816"/>
    <n v="1.321457165732586"/>
  </r>
  <r>
    <x v="1"/>
    <x v="0"/>
    <n v="23"/>
    <x v="6"/>
    <x v="14"/>
    <n v="2575"/>
    <n v="2937"/>
    <n v="2070"/>
    <n v="0.87674497786857342"/>
    <n v="1.2439613526570048"/>
  </r>
  <r>
    <x v="1"/>
    <x v="0"/>
    <n v="23"/>
    <x v="6"/>
    <x v="15"/>
    <n v="1590"/>
    <n v="2208"/>
    <n v="1325"/>
    <n v="0.72010869565217395"/>
    <n v="1.2"/>
  </r>
  <r>
    <x v="1"/>
    <x v="0"/>
    <n v="23"/>
    <x v="6"/>
    <x v="16"/>
    <n v="1056"/>
    <n v="1513"/>
    <n v="842"/>
    <n v="0.69795109054857896"/>
    <n v="1.2541567695961995"/>
  </r>
  <r>
    <x v="1"/>
    <x v="0"/>
    <n v="24"/>
    <x v="7"/>
    <x v="3"/>
    <n v="169"/>
    <n v="2690"/>
    <n v="2007"/>
    <n v="6.2825278810408919E-2"/>
    <n v="8.4205281514698554E-2"/>
  </r>
  <r>
    <x v="1"/>
    <x v="0"/>
    <n v="24"/>
    <x v="7"/>
    <x v="4"/>
    <n v="375"/>
    <n v="3527"/>
    <n v="2951"/>
    <n v="0.10632265381343918"/>
    <n v="0.12707556760420197"/>
  </r>
  <r>
    <x v="1"/>
    <x v="0"/>
    <n v="24"/>
    <x v="7"/>
    <x v="5"/>
    <n v="485"/>
    <n v="3117"/>
    <n v="2697"/>
    <n v="0.15559833172922682"/>
    <n v="0.17982944011865035"/>
  </r>
  <r>
    <x v="1"/>
    <x v="0"/>
    <n v="24"/>
    <x v="7"/>
    <x v="6"/>
    <n v="782"/>
    <n v="3890"/>
    <n v="3461"/>
    <n v="0.20102827763496145"/>
    <n v="0.22594625830684772"/>
  </r>
  <r>
    <x v="1"/>
    <x v="0"/>
    <n v="24"/>
    <x v="7"/>
    <x v="7"/>
    <n v="937"/>
    <n v="3775"/>
    <n v="3448"/>
    <n v="0.24821192052980132"/>
    <n v="0.27175174013921116"/>
  </r>
  <r>
    <x v="1"/>
    <x v="0"/>
    <n v="24"/>
    <x v="7"/>
    <x v="8"/>
    <n v="642"/>
    <n v="3262"/>
    <n v="2927"/>
    <n v="0.19681177191906807"/>
    <n v="0.21933720532968909"/>
  </r>
  <r>
    <x v="1"/>
    <x v="0"/>
    <n v="24"/>
    <x v="7"/>
    <x v="9"/>
    <n v="576"/>
    <n v="3265"/>
    <n v="2962"/>
    <n v="0.17641653905053598"/>
    <n v="0.19446320054017555"/>
  </r>
  <r>
    <x v="1"/>
    <x v="0"/>
    <n v="24"/>
    <x v="7"/>
    <x v="10"/>
    <n v="428"/>
    <n v="3417"/>
    <n v="3159"/>
    <n v="0.12525607257828505"/>
    <n v="0.13548591326369105"/>
  </r>
  <r>
    <x v="1"/>
    <x v="0"/>
    <n v="24"/>
    <x v="7"/>
    <x v="11"/>
    <n v="571"/>
    <n v="4520"/>
    <n v="3983"/>
    <n v="0.12632743362831858"/>
    <n v="0.14335927692693951"/>
  </r>
  <r>
    <x v="1"/>
    <x v="0"/>
    <n v="24"/>
    <x v="7"/>
    <x v="12"/>
    <n v="307"/>
    <n v="4144"/>
    <n v="3306"/>
    <n v="7.4083011583011588E-2"/>
    <n v="9.2861464004839689E-2"/>
  </r>
  <r>
    <x v="1"/>
    <x v="0"/>
    <n v="24"/>
    <x v="7"/>
    <x v="13"/>
    <n v="87"/>
    <n v="3350"/>
    <n v="2498"/>
    <n v="2.5970149253731343E-2"/>
    <n v="3.4827862289831868E-2"/>
  </r>
  <r>
    <x v="1"/>
    <x v="0"/>
    <n v="24"/>
    <x v="7"/>
    <x v="14"/>
    <n v="24"/>
    <n v="2937"/>
    <n v="2070"/>
    <n v="8.171603677221655E-3"/>
    <n v="1.1594202898550725E-2"/>
  </r>
  <r>
    <x v="1"/>
    <x v="0"/>
    <n v="24"/>
    <x v="7"/>
    <x v="15"/>
    <n v="15"/>
    <n v="2208"/>
    <n v="1325"/>
    <n v="6.793478260869565E-3"/>
    <n v="1.1320754716981131E-2"/>
  </r>
  <r>
    <x v="1"/>
    <x v="0"/>
    <n v="24"/>
    <x v="7"/>
    <x v="16"/>
    <n v="14"/>
    <n v="1513"/>
    <n v="842"/>
    <n v="9.253139458030404E-3"/>
    <n v="1.66270783847981E-2"/>
  </r>
  <r>
    <x v="1"/>
    <x v="0"/>
    <n v="25"/>
    <x v="8"/>
    <x v="0"/>
    <n v="55"/>
    <n v="2460"/>
    <n v="2370"/>
    <n v="2.2357723577235773E-2"/>
    <n v="2.3206751054852322E-2"/>
  </r>
  <r>
    <x v="1"/>
    <x v="0"/>
    <n v="25"/>
    <x v="8"/>
    <x v="1"/>
    <n v="86"/>
    <n v="2406"/>
    <n v="2341"/>
    <n v="3.5743973399833748E-2"/>
    <n v="3.6736437419906023E-2"/>
  </r>
  <r>
    <x v="1"/>
    <x v="0"/>
    <n v="25"/>
    <x v="8"/>
    <x v="2"/>
    <n v="28"/>
    <n v="2874"/>
    <n v="2746"/>
    <n v="9.7425191370911629E-3"/>
    <n v="1.0196649672250545E-2"/>
  </r>
  <r>
    <x v="1"/>
    <x v="0"/>
    <n v="25"/>
    <x v="8"/>
    <x v="3"/>
    <n v="92"/>
    <n v="2690"/>
    <n v="2007"/>
    <n v="3.4200743494423792E-2"/>
    <n v="4.58395615346288E-2"/>
  </r>
  <r>
    <x v="1"/>
    <x v="0"/>
    <n v="25"/>
    <x v="8"/>
    <x v="6"/>
    <n v="14"/>
    <n v="3890"/>
    <n v="3461"/>
    <n v="3.5989717223650387E-3"/>
    <n v="4.0450736781277091E-3"/>
  </r>
  <r>
    <x v="1"/>
    <x v="0"/>
    <n v="99"/>
    <x v="9"/>
    <x v="1"/>
    <n v="6"/>
    <n v="2406"/>
    <n v="2341"/>
    <n v="2.4937655860349127E-3"/>
    <n v="2.5630072618539087E-3"/>
  </r>
  <r>
    <x v="1"/>
    <x v="0"/>
    <n v="99"/>
    <x v="9"/>
    <x v="2"/>
    <n v="9"/>
    <n v="2874"/>
    <n v="2746"/>
    <n v="3.1315240083507308E-3"/>
    <n v="3.2774945375091042E-3"/>
  </r>
  <r>
    <x v="1"/>
    <x v="0"/>
    <n v="99"/>
    <x v="9"/>
    <x v="3"/>
    <n v="104"/>
    <n v="2690"/>
    <n v="2007"/>
    <n v="3.8661710037174724E-2"/>
    <n v="5.1818634778276036E-2"/>
  </r>
  <r>
    <x v="1"/>
    <x v="0"/>
    <n v="99"/>
    <x v="9"/>
    <x v="4"/>
    <n v="73"/>
    <n v="3527"/>
    <n v="2951"/>
    <n v="2.069747660901616E-2"/>
    <n v="2.4737377160284648E-2"/>
  </r>
  <r>
    <x v="1"/>
    <x v="0"/>
    <n v="99"/>
    <x v="9"/>
    <x v="5"/>
    <n v="68"/>
    <n v="3117"/>
    <n v="2697"/>
    <n v="2.1815848572345205E-2"/>
    <n v="2.521319985168706E-2"/>
  </r>
  <r>
    <x v="1"/>
    <x v="0"/>
    <n v="99"/>
    <x v="9"/>
    <x v="6"/>
    <n v="80"/>
    <n v="3890"/>
    <n v="3461"/>
    <n v="2.056555269922879E-2"/>
    <n v="2.3114706732158336E-2"/>
  </r>
  <r>
    <x v="1"/>
    <x v="0"/>
    <n v="99"/>
    <x v="9"/>
    <x v="7"/>
    <n v="60"/>
    <n v="3775"/>
    <n v="3448"/>
    <n v="1.5894039735099338E-2"/>
    <n v="1.7401392111368909E-2"/>
  </r>
  <r>
    <x v="1"/>
    <x v="0"/>
    <n v="99"/>
    <x v="9"/>
    <x v="8"/>
    <n v="65"/>
    <n v="3262"/>
    <n v="2927"/>
    <n v="1.9926425505824647E-2"/>
    <n v="2.2207037922787838E-2"/>
  </r>
  <r>
    <x v="1"/>
    <x v="0"/>
    <n v="99"/>
    <x v="9"/>
    <x v="9"/>
    <n v="79"/>
    <n v="3265"/>
    <n v="2962"/>
    <n v="2.4196018376722819E-2"/>
    <n v="2.6671168129642132E-2"/>
  </r>
  <r>
    <x v="1"/>
    <x v="0"/>
    <n v="99"/>
    <x v="9"/>
    <x v="10"/>
    <n v="114"/>
    <n v="3417"/>
    <n v="3159"/>
    <n v="3.3362598770851626E-2"/>
    <n v="3.6087369420702751E-2"/>
  </r>
  <r>
    <x v="1"/>
    <x v="0"/>
    <n v="99"/>
    <x v="9"/>
    <x v="11"/>
    <n v="135"/>
    <n v="4520"/>
    <n v="3983"/>
    <n v="2.9867256637168143E-2"/>
    <n v="3.3894049711272911E-2"/>
  </r>
  <r>
    <x v="1"/>
    <x v="0"/>
    <n v="99"/>
    <x v="9"/>
    <x v="12"/>
    <n v="212"/>
    <n v="4144"/>
    <n v="3306"/>
    <n v="5.115830115830116E-2"/>
    <n v="6.4125831820931636E-2"/>
  </r>
  <r>
    <x v="1"/>
    <x v="0"/>
    <n v="99"/>
    <x v="9"/>
    <x v="13"/>
    <n v="137"/>
    <n v="3350"/>
    <n v="2498"/>
    <n v="4.0895522388059699E-2"/>
    <n v="5.4843875100080063E-2"/>
  </r>
  <r>
    <x v="1"/>
    <x v="0"/>
    <n v="99"/>
    <x v="9"/>
    <x v="14"/>
    <n v="92"/>
    <n v="2937"/>
    <n v="2070"/>
    <n v="3.1324480762683009E-2"/>
    <n v="4.4444444444444446E-2"/>
  </r>
  <r>
    <x v="1"/>
    <x v="0"/>
    <n v="99"/>
    <x v="9"/>
    <x v="15"/>
    <n v="55"/>
    <n v="2208"/>
    <n v="1325"/>
    <n v="2.4909420289855072E-2"/>
    <n v="4.1509433962264149E-2"/>
  </r>
  <r>
    <x v="1"/>
    <x v="0"/>
    <n v="99"/>
    <x v="9"/>
    <x v="16"/>
    <n v="99"/>
    <n v="1513"/>
    <n v="842"/>
    <n v="6.5432914738929274E-2"/>
    <n v="0.11757719714964371"/>
  </r>
  <r>
    <x v="1"/>
    <x v="1"/>
    <n v="1"/>
    <x v="0"/>
    <x v="0"/>
    <n v="240"/>
    <n v="2261"/>
    <n v="2235"/>
    <n v="0.10614772224679346"/>
    <n v="0.10738255033557047"/>
  </r>
  <r>
    <x v="1"/>
    <x v="1"/>
    <n v="1"/>
    <x v="0"/>
    <x v="1"/>
    <n v="59"/>
    <n v="2257"/>
    <n v="2195"/>
    <n v="2.6140894993354008E-2"/>
    <n v="2.6879271070615034E-2"/>
  </r>
  <r>
    <x v="1"/>
    <x v="1"/>
    <n v="1"/>
    <x v="0"/>
    <x v="2"/>
    <n v="228"/>
    <n v="3042"/>
    <n v="2835"/>
    <n v="7.4950690335305714E-2"/>
    <n v="8.0423280423280424E-2"/>
  </r>
  <r>
    <x v="1"/>
    <x v="1"/>
    <n v="1"/>
    <x v="0"/>
    <x v="3"/>
    <n v="901"/>
    <n v="3391"/>
    <n v="2930"/>
    <n v="0.26570333235033911"/>
    <n v="0.30750853242320819"/>
  </r>
  <r>
    <x v="1"/>
    <x v="1"/>
    <n v="1"/>
    <x v="0"/>
    <x v="4"/>
    <n v="1203"/>
    <n v="3390"/>
    <n v="2737"/>
    <n v="0.35486725663716812"/>
    <n v="0.43953233467299963"/>
  </r>
  <r>
    <x v="1"/>
    <x v="1"/>
    <n v="1"/>
    <x v="0"/>
    <x v="5"/>
    <n v="1164"/>
    <n v="3347"/>
    <n v="2814"/>
    <n v="0.34777412608305946"/>
    <n v="0.4136460554371002"/>
  </r>
  <r>
    <x v="1"/>
    <x v="1"/>
    <n v="1"/>
    <x v="0"/>
    <x v="6"/>
    <n v="1423"/>
    <n v="3906"/>
    <n v="3318"/>
    <n v="0.36431131592421917"/>
    <n v="0.42887281494876434"/>
  </r>
  <r>
    <x v="1"/>
    <x v="1"/>
    <n v="1"/>
    <x v="0"/>
    <x v="7"/>
    <n v="1793"/>
    <n v="4006"/>
    <n v="3448"/>
    <n v="0.44757863205192211"/>
    <n v="0.52001160092807419"/>
  </r>
  <r>
    <x v="1"/>
    <x v="1"/>
    <n v="1"/>
    <x v="0"/>
    <x v="8"/>
    <n v="1617"/>
    <n v="3744"/>
    <n v="3273"/>
    <n v="0.43189102564102566"/>
    <n v="0.49404216315307059"/>
  </r>
  <r>
    <x v="1"/>
    <x v="1"/>
    <n v="1"/>
    <x v="0"/>
    <x v="9"/>
    <n v="1704"/>
    <n v="3654"/>
    <n v="2915"/>
    <n v="0.4663382594417077"/>
    <n v="0.58456260720411668"/>
  </r>
  <r>
    <x v="1"/>
    <x v="1"/>
    <n v="1"/>
    <x v="0"/>
    <x v="10"/>
    <n v="1637"/>
    <n v="3854"/>
    <n v="3295"/>
    <n v="0.42475350285417746"/>
    <n v="0.49681335356600909"/>
  </r>
  <r>
    <x v="1"/>
    <x v="1"/>
    <n v="1"/>
    <x v="0"/>
    <x v="11"/>
    <n v="2941"/>
    <n v="5389"/>
    <n v="4272"/>
    <n v="0.5457413249211357"/>
    <n v="0.68843632958801493"/>
  </r>
  <r>
    <x v="1"/>
    <x v="1"/>
    <n v="1"/>
    <x v="0"/>
    <x v="12"/>
    <n v="2797"/>
    <n v="5288"/>
    <n v="4030"/>
    <n v="0.52893343419062022"/>
    <n v="0.69404466501240691"/>
  </r>
  <r>
    <x v="1"/>
    <x v="1"/>
    <n v="1"/>
    <x v="0"/>
    <x v="13"/>
    <n v="2356"/>
    <n v="4666"/>
    <n v="3179"/>
    <n v="0.50492927561080159"/>
    <n v="0.74111355772255427"/>
  </r>
  <r>
    <x v="1"/>
    <x v="1"/>
    <n v="1"/>
    <x v="0"/>
    <x v="14"/>
    <n v="1772"/>
    <n v="4356"/>
    <n v="2657"/>
    <n v="0.40679522497704318"/>
    <n v="0.6669175762137749"/>
  </r>
  <r>
    <x v="1"/>
    <x v="1"/>
    <n v="1"/>
    <x v="0"/>
    <x v="15"/>
    <n v="1050"/>
    <n v="3810"/>
    <n v="1738"/>
    <n v="0.27559055118110237"/>
    <n v="0.60414269275028765"/>
  </r>
  <r>
    <x v="1"/>
    <x v="1"/>
    <n v="1"/>
    <x v="0"/>
    <x v="16"/>
    <n v="485"/>
    <n v="3920"/>
    <n v="1215"/>
    <n v="0.12372448979591837"/>
    <n v="0.3991769547325103"/>
  </r>
  <r>
    <x v="1"/>
    <x v="1"/>
    <n v="2"/>
    <x v="1"/>
    <x v="0"/>
    <n v="53"/>
    <n v="2261"/>
    <n v="2235"/>
    <n v="2.3440955329500222E-2"/>
    <n v="2.371364653243848E-2"/>
  </r>
  <r>
    <x v="1"/>
    <x v="1"/>
    <n v="2"/>
    <x v="1"/>
    <x v="1"/>
    <n v="25"/>
    <n v="2257"/>
    <n v="2195"/>
    <n v="1.1076650420912717E-2"/>
    <n v="1.1389521640091117E-2"/>
  </r>
  <r>
    <x v="1"/>
    <x v="1"/>
    <n v="2"/>
    <x v="1"/>
    <x v="3"/>
    <n v="131"/>
    <n v="3391"/>
    <n v="2930"/>
    <n v="3.8631672073134768E-2"/>
    <n v="4.4709897610921499E-2"/>
  </r>
  <r>
    <x v="1"/>
    <x v="1"/>
    <n v="2"/>
    <x v="1"/>
    <x v="4"/>
    <n v="191"/>
    <n v="3390"/>
    <n v="2737"/>
    <n v="5.6342182890855456E-2"/>
    <n v="6.9784435513335769E-2"/>
  </r>
  <r>
    <x v="1"/>
    <x v="1"/>
    <n v="2"/>
    <x v="1"/>
    <x v="5"/>
    <n v="189"/>
    <n v="3347"/>
    <n v="2814"/>
    <n v="5.646847923513594E-2"/>
    <n v="6.7164179104477612E-2"/>
  </r>
  <r>
    <x v="1"/>
    <x v="1"/>
    <n v="2"/>
    <x v="1"/>
    <x v="6"/>
    <n v="200"/>
    <n v="3906"/>
    <n v="3318"/>
    <n v="5.1203277009728626E-2"/>
    <n v="6.0277275467148887E-2"/>
  </r>
  <r>
    <x v="1"/>
    <x v="1"/>
    <n v="2"/>
    <x v="1"/>
    <x v="7"/>
    <n v="224"/>
    <n v="4006"/>
    <n v="3448"/>
    <n v="5.5916125811283073E-2"/>
    <n v="6.4965197215777259E-2"/>
  </r>
  <r>
    <x v="1"/>
    <x v="1"/>
    <n v="2"/>
    <x v="1"/>
    <x v="8"/>
    <n v="310"/>
    <n v="3744"/>
    <n v="3273"/>
    <n v="8.2799145299145296E-2"/>
    <n v="9.4714329361442098E-2"/>
  </r>
  <r>
    <x v="1"/>
    <x v="1"/>
    <n v="2"/>
    <x v="1"/>
    <x v="9"/>
    <n v="262"/>
    <n v="3654"/>
    <n v="2915"/>
    <n v="7.170224411603722E-2"/>
    <n v="8.9879931389365356E-2"/>
  </r>
  <r>
    <x v="1"/>
    <x v="1"/>
    <n v="2"/>
    <x v="1"/>
    <x v="10"/>
    <n v="440"/>
    <n v="3854"/>
    <n v="3295"/>
    <n v="0.11416709911779969"/>
    <n v="0.13353566009104703"/>
  </r>
  <r>
    <x v="1"/>
    <x v="1"/>
    <n v="2"/>
    <x v="1"/>
    <x v="11"/>
    <n v="609"/>
    <n v="5389"/>
    <n v="4272"/>
    <n v="0.11300797921692336"/>
    <n v="0.1425561797752809"/>
  </r>
  <r>
    <x v="1"/>
    <x v="1"/>
    <n v="2"/>
    <x v="1"/>
    <x v="12"/>
    <n v="673"/>
    <n v="5288"/>
    <n v="4030"/>
    <n v="0.12726928895612707"/>
    <n v="0.16699751861042184"/>
  </r>
  <r>
    <x v="1"/>
    <x v="1"/>
    <n v="2"/>
    <x v="1"/>
    <x v="13"/>
    <n v="616"/>
    <n v="4666"/>
    <n v="3179"/>
    <n v="0.13201885983711958"/>
    <n v="0.19377162629757785"/>
  </r>
  <r>
    <x v="1"/>
    <x v="1"/>
    <n v="2"/>
    <x v="1"/>
    <x v="14"/>
    <n v="771"/>
    <n v="4356"/>
    <n v="2657"/>
    <n v="0.17699724517906337"/>
    <n v="0.29017689123071133"/>
  </r>
  <r>
    <x v="1"/>
    <x v="1"/>
    <n v="2"/>
    <x v="1"/>
    <x v="15"/>
    <n v="462"/>
    <n v="3810"/>
    <n v="1738"/>
    <n v="0.12125984251968504"/>
    <n v="0.26582278481012656"/>
  </r>
  <r>
    <x v="1"/>
    <x v="1"/>
    <n v="2"/>
    <x v="1"/>
    <x v="16"/>
    <n v="434"/>
    <n v="3920"/>
    <n v="1215"/>
    <n v="0.11071428571428571"/>
    <n v="0.35720164609053495"/>
  </r>
  <r>
    <x v="1"/>
    <x v="1"/>
    <n v="3"/>
    <x v="2"/>
    <x v="0"/>
    <n v="647"/>
    <n v="2261"/>
    <n v="2235"/>
    <n v="0.28615656789031402"/>
    <n v="0.28948545861297537"/>
  </r>
  <r>
    <x v="1"/>
    <x v="1"/>
    <n v="3"/>
    <x v="2"/>
    <x v="1"/>
    <n v="576"/>
    <n v="2257"/>
    <n v="2195"/>
    <n v="0.25520602569782896"/>
    <n v="0.26241457858769934"/>
  </r>
  <r>
    <x v="1"/>
    <x v="1"/>
    <n v="3"/>
    <x v="2"/>
    <x v="2"/>
    <n v="500"/>
    <n v="3042"/>
    <n v="2835"/>
    <n v="0.16436554898093358"/>
    <n v="0.17636684303350969"/>
  </r>
  <r>
    <x v="1"/>
    <x v="1"/>
    <n v="3"/>
    <x v="2"/>
    <x v="3"/>
    <n v="812"/>
    <n v="3391"/>
    <n v="2930"/>
    <n v="0.23945738720141552"/>
    <n v="0.27713310580204781"/>
  </r>
  <r>
    <x v="1"/>
    <x v="1"/>
    <n v="3"/>
    <x v="2"/>
    <x v="4"/>
    <n v="1688"/>
    <n v="3390"/>
    <n v="2737"/>
    <n v="0.49793510324483775"/>
    <n v="0.61673364998173186"/>
  </r>
  <r>
    <x v="1"/>
    <x v="1"/>
    <n v="3"/>
    <x v="2"/>
    <x v="5"/>
    <n v="1771"/>
    <n v="3347"/>
    <n v="2814"/>
    <n v="0.52913056468479236"/>
    <n v="0.62935323383084574"/>
  </r>
  <r>
    <x v="1"/>
    <x v="1"/>
    <n v="3"/>
    <x v="2"/>
    <x v="6"/>
    <n v="2529"/>
    <n v="3906"/>
    <n v="3318"/>
    <n v="0.64746543778801846"/>
    <n v="0.76220614828209765"/>
  </r>
  <r>
    <x v="1"/>
    <x v="1"/>
    <n v="3"/>
    <x v="2"/>
    <x v="7"/>
    <n v="2313"/>
    <n v="4006"/>
    <n v="3448"/>
    <n v="0.57738392411382922"/>
    <n v="0.67082366589327147"/>
  </r>
  <r>
    <x v="1"/>
    <x v="1"/>
    <n v="3"/>
    <x v="2"/>
    <x v="8"/>
    <n v="2203"/>
    <n v="3744"/>
    <n v="3273"/>
    <n v="0.58840811965811968"/>
    <n v="0.67308279865566756"/>
  </r>
  <r>
    <x v="1"/>
    <x v="1"/>
    <n v="3"/>
    <x v="2"/>
    <x v="9"/>
    <n v="1570"/>
    <n v="3654"/>
    <n v="2915"/>
    <n v="0.42966611932129173"/>
    <n v="0.53859348198970836"/>
  </r>
  <r>
    <x v="1"/>
    <x v="1"/>
    <n v="3"/>
    <x v="2"/>
    <x v="10"/>
    <n v="1818"/>
    <n v="3854"/>
    <n v="3295"/>
    <n v="0.47171769590036328"/>
    <n v="0.55174506828528069"/>
  </r>
  <r>
    <x v="1"/>
    <x v="1"/>
    <n v="3"/>
    <x v="2"/>
    <x v="11"/>
    <n v="2972"/>
    <n v="5389"/>
    <n v="4272"/>
    <n v="0.55149378363332713"/>
    <n v="0.69569288389513106"/>
  </r>
  <r>
    <x v="1"/>
    <x v="1"/>
    <n v="3"/>
    <x v="2"/>
    <x v="12"/>
    <n v="3079"/>
    <n v="5288"/>
    <n v="4030"/>
    <n v="0.58226172465960668"/>
    <n v="0.76401985111662529"/>
  </r>
  <r>
    <x v="1"/>
    <x v="1"/>
    <n v="3"/>
    <x v="2"/>
    <x v="13"/>
    <n v="2304"/>
    <n v="4666"/>
    <n v="3179"/>
    <n v="0.49378482640377197"/>
    <n v="0.72475621264548595"/>
  </r>
  <r>
    <x v="1"/>
    <x v="1"/>
    <n v="3"/>
    <x v="2"/>
    <x v="14"/>
    <n v="1792"/>
    <n v="4356"/>
    <n v="2657"/>
    <n v="0.411386593204775"/>
    <n v="0.67444486262702297"/>
  </r>
  <r>
    <x v="1"/>
    <x v="1"/>
    <n v="3"/>
    <x v="2"/>
    <x v="15"/>
    <n v="1032"/>
    <n v="3810"/>
    <n v="1738"/>
    <n v="0.27086614173228346"/>
    <n v="0.59378596087456847"/>
  </r>
  <r>
    <x v="1"/>
    <x v="1"/>
    <n v="3"/>
    <x v="2"/>
    <x v="16"/>
    <n v="756"/>
    <n v="3920"/>
    <n v="1215"/>
    <n v="0.19285714285714287"/>
    <n v="0.62222222222222223"/>
  </r>
  <r>
    <x v="1"/>
    <x v="1"/>
    <n v="4"/>
    <x v="3"/>
    <x v="3"/>
    <n v="101"/>
    <n v="3391"/>
    <n v="2930"/>
    <n v="2.9784724270126805E-2"/>
    <n v="3.4470989761092148E-2"/>
  </r>
  <r>
    <x v="1"/>
    <x v="1"/>
    <n v="4"/>
    <x v="3"/>
    <x v="4"/>
    <n v="109"/>
    <n v="3390"/>
    <n v="2737"/>
    <n v="3.215339233038348E-2"/>
    <n v="3.9824625502374866E-2"/>
  </r>
  <r>
    <x v="1"/>
    <x v="1"/>
    <n v="4"/>
    <x v="3"/>
    <x v="5"/>
    <n v="288"/>
    <n v="3347"/>
    <n v="2814"/>
    <n v="8.6047206453540484E-2"/>
    <n v="0.1023454157782516"/>
  </r>
  <r>
    <x v="1"/>
    <x v="1"/>
    <n v="4"/>
    <x v="3"/>
    <x v="6"/>
    <n v="320"/>
    <n v="3906"/>
    <n v="3318"/>
    <n v="8.1925243215565796E-2"/>
    <n v="9.644364074743822E-2"/>
  </r>
  <r>
    <x v="1"/>
    <x v="1"/>
    <n v="4"/>
    <x v="3"/>
    <x v="7"/>
    <n v="399"/>
    <n v="4006"/>
    <n v="3448"/>
    <n v="9.9600599101347984E-2"/>
    <n v="0.11571925754060325"/>
  </r>
  <r>
    <x v="1"/>
    <x v="1"/>
    <n v="4"/>
    <x v="3"/>
    <x v="8"/>
    <n v="305"/>
    <n v="3744"/>
    <n v="3273"/>
    <n v="8.1463675213675216E-2"/>
    <n v="9.3186678887870453E-2"/>
  </r>
  <r>
    <x v="1"/>
    <x v="1"/>
    <n v="4"/>
    <x v="3"/>
    <x v="9"/>
    <n v="485"/>
    <n v="3654"/>
    <n v="2915"/>
    <n v="0.13273125342090861"/>
    <n v="0.16638078902229847"/>
  </r>
  <r>
    <x v="1"/>
    <x v="1"/>
    <n v="4"/>
    <x v="3"/>
    <x v="10"/>
    <n v="241"/>
    <n v="3854"/>
    <n v="3295"/>
    <n v="6.2532433834976642E-2"/>
    <n v="7.3141122913505316E-2"/>
  </r>
  <r>
    <x v="1"/>
    <x v="1"/>
    <n v="4"/>
    <x v="3"/>
    <x v="11"/>
    <n v="599"/>
    <n v="5389"/>
    <n v="4272"/>
    <n v="0.11115234737428094"/>
    <n v="0.14021535580524344"/>
  </r>
  <r>
    <x v="1"/>
    <x v="1"/>
    <n v="4"/>
    <x v="3"/>
    <x v="12"/>
    <n v="386"/>
    <n v="5288"/>
    <n v="4030"/>
    <n v="7.2995461422087751E-2"/>
    <n v="9.5781637717121587E-2"/>
  </r>
  <r>
    <x v="1"/>
    <x v="1"/>
    <n v="4"/>
    <x v="3"/>
    <x v="13"/>
    <n v="73"/>
    <n v="4666"/>
    <n v="3179"/>
    <n v="1.5645092156022288E-2"/>
    <n v="2.2963195973576597E-2"/>
  </r>
  <r>
    <x v="1"/>
    <x v="1"/>
    <n v="4"/>
    <x v="3"/>
    <x v="14"/>
    <n v="23"/>
    <n v="4356"/>
    <n v="2657"/>
    <n v="5.2800734618916436E-3"/>
    <n v="8.6563793752352271E-3"/>
  </r>
  <r>
    <x v="1"/>
    <x v="1"/>
    <n v="4"/>
    <x v="3"/>
    <x v="15"/>
    <n v="28"/>
    <n v="3810"/>
    <n v="1738"/>
    <n v="7.3490813648293962E-3"/>
    <n v="1.611047180667434E-2"/>
  </r>
  <r>
    <x v="1"/>
    <x v="1"/>
    <n v="4"/>
    <x v="3"/>
    <x v="16"/>
    <n v="21"/>
    <n v="3920"/>
    <n v="1215"/>
    <n v="5.3571428571428572E-3"/>
    <n v="1.7283950617283949E-2"/>
  </r>
  <r>
    <x v="1"/>
    <x v="1"/>
    <n v="21"/>
    <x v="4"/>
    <x v="2"/>
    <n v="137"/>
    <n v="3042"/>
    <n v="2835"/>
    <n v="4.5036160420775809E-2"/>
    <n v="4.8324514991181657E-2"/>
  </r>
  <r>
    <x v="1"/>
    <x v="1"/>
    <n v="21"/>
    <x v="4"/>
    <x v="3"/>
    <n v="1600"/>
    <n v="3391"/>
    <n v="2930"/>
    <n v="0.47183721616042468"/>
    <n v="0.5460750853242321"/>
  </r>
  <r>
    <x v="1"/>
    <x v="1"/>
    <n v="21"/>
    <x v="4"/>
    <x v="4"/>
    <n v="1551"/>
    <n v="3390"/>
    <n v="2737"/>
    <n v="0.45752212389380531"/>
    <n v="0.56667884545122393"/>
  </r>
  <r>
    <x v="1"/>
    <x v="1"/>
    <n v="21"/>
    <x v="4"/>
    <x v="5"/>
    <n v="1535"/>
    <n v="3347"/>
    <n v="2814"/>
    <n v="0.45861965939647448"/>
    <n v="0.54548685145700071"/>
  </r>
  <r>
    <x v="1"/>
    <x v="1"/>
    <n v="21"/>
    <x v="4"/>
    <x v="6"/>
    <n v="1632"/>
    <n v="3906"/>
    <n v="3318"/>
    <n v="0.41781874039938555"/>
    <n v="0.49186256781193488"/>
  </r>
  <r>
    <x v="1"/>
    <x v="1"/>
    <n v="21"/>
    <x v="4"/>
    <x v="7"/>
    <n v="1791"/>
    <n v="4006"/>
    <n v="3448"/>
    <n v="0.44707938092860711"/>
    <n v="0.51943155452436196"/>
  </r>
  <r>
    <x v="1"/>
    <x v="1"/>
    <n v="21"/>
    <x v="4"/>
    <x v="8"/>
    <n v="1756"/>
    <n v="3744"/>
    <n v="3273"/>
    <n v="0.46901709401709402"/>
    <n v="0.53651084631836232"/>
  </r>
  <r>
    <x v="1"/>
    <x v="1"/>
    <n v="21"/>
    <x v="4"/>
    <x v="9"/>
    <n v="1525"/>
    <n v="3654"/>
    <n v="2915"/>
    <n v="0.41735084838533115"/>
    <n v="0.52315608919382506"/>
  </r>
  <r>
    <x v="1"/>
    <x v="1"/>
    <n v="21"/>
    <x v="4"/>
    <x v="10"/>
    <n v="1541"/>
    <n v="3854"/>
    <n v="3295"/>
    <n v="0.39984431759211209"/>
    <n v="0.46767830045523523"/>
  </r>
  <r>
    <x v="1"/>
    <x v="1"/>
    <n v="21"/>
    <x v="4"/>
    <x v="11"/>
    <n v="1119"/>
    <n v="5389"/>
    <n v="4272"/>
    <n v="0.20764520319168678"/>
    <n v="0.261938202247191"/>
  </r>
  <r>
    <x v="1"/>
    <x v="1"/>
    <n v="21"/>
    <x v="4"/>
    <x v="12"/>
    <n v="624"/>
    <n v="5288"/>
    <n v="4030"/>
    <n v="0.11800302571860817"/>
    <n v="0.15483870967741936"/>
  </r>
  <r>
    <x v="1"/>
    <x v="1"/>
    <n v="21"/>
    <x v="4"/>
    <x v="13"/>
    <n v="231"/>
    <n v="4666"/>
    <n v="3179"/>
    <n v="4.9507072438919844E-2"/>
    <n v="7.2664359861591699E-2"/>
  </r>
  <r>
    <x v="1"/>
    <x v="1"/>
    <n v="21"/>
    <x v="4"/>
    <x v="14"/>
    <n v="80"/>
    <n v="4356"/>
    <n v="2657"/>
    <n v="1.8365472910927456E-2"/>
    <n v="3.0109145652992095E-2"/>
  </r>
  <r>
    <x v="1"/>
    <x v="1"/>
    <n v="21"/>
    <x v="4"/>
    <x v="15"/>
    <n v="37"/>
    <n v="3810"/>
    <n v="1738"/>
    <n v="9.711286089238845E-3"/>
    <n v="2.1288837744533946E-2"/>
  </r>
  <r>
    <x v="1"/>
    <x v="1"/>
    <n v="21"/>
    <x v="4"/>
    <x v="16"/>
    <n v="7"/>
    <n v="3920"/>
    <n v="1215"/>
    <n v="1.7857142857142857E-3"/>
    <n v="5.7613168724279839E-3"/>
  </r>
  <r>
    <x v="1"/>
    <x v="1"/>
    <n v="22"/>
    <x v="5"/>
    <x v="0"/>
    <n v="2055"/>
    <n v="2261"/>
    <n v="2235"/>
    <n v="0.90888987173816893"/>
    <n v="0.91946308724832215"/>
  </r>
  <r>
    <x v="1"/>
    <x v="1"/>
    <n v="22"/>
    <x v="5"/>
    <x v="1"/>
    <n v="2078"/>
    <n v="2257"/>
    <n v="2195"/>
    <n v="0.92069118298626496"/>
    <n v="0.94669703872437361"/>
  </r>
  <r>
    <x v="1"/>
    <x v="1"/>
    <n v="22"/>
    <x v="5"/>
    <x v="2"/>
    <n v="2530"/>
    <n v="3042"/>
    <n v="2835"/>
    <n v="0.83168967784352399"/>
    <n v="0.89241622574955903"/>
  </r>
  <r>
    <x v="1"/>
    <x v="1"/>
    <n v="22"/>
    <x v="5"/>
    <x v="3"/>
    <n v="682"/>
    <n v="3391"/>
    <n v="2930"/>
    <n v="0.201120613388381"/>
    <n v="0.23276450511945393"/>
  </r>
  <r>
    <x v="1"/>
    <x v="1"/>
    <n v="22"/>
    <x v="5"/>
    <x v="4"/>
    <n v="46"/>
    <n v="3390"/>
    <n v="2737"/>
    <n v="1.3569321533923304E-2"/>
    <n v="1.680672268907563E-2"/>
  </r>
  <r>
    <x v="1"/>
    <x v="1"/>
    <n v="22"/>
    <x v="5"/>
    <x v="5"/>
    <n v="38"/>
    <n v="3347"/>
    <n v="2814"/>
    <n v="1.1353450851508814E-2"/>
    <n v="1.3503909026297086E-2"/>
  </r>
  <r>
    <x v="1"/>
    <x v="1"/>
    <n v="22"/>
    <x v="5"/>
    <x v="6"/>
    <n v="19"/>
    <n v="3906"/>
    <n v="3318"/>
    <n v="4.8643113159242196E-3"/>
    <n v="5.7263411693791438E-3"/>
  </r>
  <r>
    <x v="1"/>
    <x v="1"/>
    <n v="22"/>
    <x v="5"/>
    <x v="7"/>
    <n v="22"/>
    <n v="4006"/>
    <n v="3448"/>
    <n v="5.4917623564653024E-3"/>
    <n v="6.3805104408352666E-3"/>
  </r>
  <r>
    <x v="1"/>
    <x v="1"/>
    <n v="23"/>
    <x v="6"/>
    <x v="0"/>
    <n v="2501"/>
    <n v="2261"/>
    <n v="2235"/>
    <n v="1.1061477222467935"/>
    <n v="1.1190156599552572"/>
  </r>
  <r>
    <x v="1"/>
    <x v="1"/>
    <n v="23"/>
    <x v="6"/>
    <x v="1"/>
    <n v="2478"/>
    <n v="2257"/>
    <n v="2195"/>
    <n v="1.0979175897208684"/>
    <n v="1.1289293849658315"/>
  </r>
  <r>
    <x v="1"/>
    <x v="1"/>
    <n v="23"/>
    <x v="6"/>
    <x v="2"/>
    <n v="3050"/>
    <n v="3042"/>
    <n v="2835"/>
    <n v="1.0026298487836949"/>
    <n v="1.0758377425044092"/>
  </r>
  <r>
    <x v="1"/>
    <x v="1"/>
    <n v="23"/>
    <x v="6"/>
    <x v="3"/>
    <n v="3248"/>
    <n v="3391"/>
    <n v="2930"/>
    <n v="0.95782954880566207"/>
    <n v="1.1085324232081912"/>
  </r>
  <r>
    <x v="1"/>
    <x v="1"/>
    <n v="23"/>
    <x v="6"/>
    <x v="4"/>
    <n v="3310"/>
    <n v="3390"/>
    <n v="2737"/>
    <n v="0.97640117994100295"/>
    <n v="1.2093533065400073"/>
  </r>
  <r>
    <x v="1"/>
    <x v="1"/>
    <n v="23"/>
    <x v="6"/>
    <x v="5"/>
    <n v="3334"/>
    <n v="3347"/>
    <n v="2814"/>
    <n v="0.99611592470869437"/>
    <n v="1.1847903340440653"/>
  </r>
  <r>
    <x v="1"/>
    <x v="1"/>
    <n v="23"/>
    <x v="6"/>
    <x v="6"/>
    <n v="4300"/>
    <n v="3906"/>
    <n v="3318"/>
    <n v="1.1008704557091653"/>
    <n v="1.2959614225437011"/>
  </r>
  <r>
    <x v="1"/>
    <x v="1"/>
    <n v="23"/>
    <x v="6"/>
    <x v="7"/>
    <n v="4617"/>
    <n v="4006"/>
    <n v="3448"/>
    <n v="1.1525212181727409"/>
    <n v="1.3390371229698377"/>
  </r>
  <r>
    <x v="1"/>
    <x v="1"/>
    <n v="23"/>
    <x v="6"/>
    <x v="8"/>
    <n v="4247"/>
    <n v="3744"/>
    <n v="3273"/>
    <n v="1.1343482905982907"/>
    <n v="1.2975863122517568"/>
  </r>
  <r>
    <x v="1"/>
    <x v="1"/>
    <n v="23"/>
    <x v="6"/>
    <x v="9"/>
    <n v="3611"/>
    <n v="3654"/>
    <n v="2915"/>
    <n v="0.98823207443897099"/>
    <n v="1.2387650085763293"/>
  </r>
  <r>
    <x v="1"/>
    <x v="1"/>
    <n v="23"/>
    <x v="6"/>
    <x v="10"/>
    <n v="3950"/>
    <n v="3854"/>
    <n v="3295"/>
    <n v="1.0249091852620653"/>
    <n v="1.1987860394537178"/>
  </r>
  <r>
    <x v="1"/>
    <x v="1"/>
    <n v="23"/>
    <x v="6"/>
    <x v="11"/>
    <n v="5367"/>
    <n v="5389"/>
    <n v="4272"/>
    <n v="0.99591760994618672"/>
    <n v="1.2563202247191012"/>
  </r>
  <r>
    <x v="1"/>
    <x v="1"/>
    <n v="23"/>
    <x v="6"/>
    <x v="12"/>
    <n v="4759"/>
    <n v="5288"/>
    <n v="4030"/>
    <n v="0.8999621785173979"/>
    <n v="1.180893300248139"/>
  </r>
  <r>
    <x v="1"/>
    <x v="1"/>
    <n v="23"/>
    <x v="6"/>
    <x v="13"/>
    <n v="3863"/>
    <n v="4666"/>
    <n v="3179"/>
    <n v="0.82790398628375483"/>
    <n v="1.2151620006291286"/>
  </r>
  <r>
    <x v="1"/>
    <x v="1"/>
    <n v="23"/>
    <x v="6"/>
    <x v="14"/>
    <n v="3132"/>
    <n v="4356"/>
    <n v="2657"/>
    <n v="0.71900826446280997"/>
    <n v="1.1787730523146405"/>
  </r>
  <r>
    <x v="1"/>
    <x v="1"/>
    <n v="23"/>
    <x v="6"/>
    <x v="15"/>
    <n v="1878"/>
    <n v="3810"/>
    <n v="1738"/>
    <n v="0.49291338582677163"/>
    <n v="1.0805523590333717"/>
  </r>
  <r>
    <x v="1"/>
    <x v="1"/>
    <n v="23"/>
    <x v="6"/>
    <x v="16"/>
    <n v="1404"/>
    <n v="3920"/>
    <n v="1215"/>
    <n v="0.35816326530612247"/>
    <n v="1.1555555555555554"/>
  </r>
  <r>
    <x v="1"/>
    <x v="1"/>
    <n v="24"/>
    <x v="7"/>
    <x v="2"/>
    <n v="16"/>
    <n v="3042"/>
    <n v="2835"/>
    <n v="5.2596975673898753E-3"/>
    <n v="5.6437389770723108E-3"/>
  </r>
  <r>
    <x v="1"/>
    <x v="1"/>
    <n v="24"/>
    <x v="7"/>
    <x v="3"/>
    <n v="230"/>
    <n v="3391"/>
    <n v="2930"/>
    <n v="6.7826599823061037E-2"/>
    <n v="7.8498293515358364E-2"/>
  </r>
  <r>
    <x v="1"/>
    <x v="1"/>
    <n v="24"/>
    <x v="7"/>
    <x v="4"/>
    <n v="299"/>
    <n v="3390"/>
    <n v="2737"/>
    <n v="8.8200589970501481E-2"/>
    <n v="0.1092436974789916"/>
  </r>
  <r>
    <x v="1"/>
    <x v="1"/>
    <n v="24"/>
    <x v="7"/>
    <x v="5"/>
    <n v="330"/>
    <n v="3347"/>
    <n v="2814"/>
    <n v="9.8595757394681807E-2"/>
    <n v="0.11727078891257996"/>
  </r>
  <r>
    <x v="1"/>
    <x v="1"/>
    <n v="24"/>
    <x v="7"/>
    <x v="6"/>
    <n v="529"/>
    <n v="3906"/>
    <n v="3318"/>
    <n v="0.1354326676907322"/>
    <n v="0.15943339361060879"/>
  </r>
  <r>
    <x v="1"/>
    <x v="1"/>
    <n v="24"/>
    <x v="7"/>
    <x v="7"/>
    <n v="523"/>
    <n v="4006"/>
    <n v="3448"/>
    <n v="0.13055416874687967"/>
    <n v="0.15168213457076565"/>
  </r>
  <r>
    <x v="1"/>
    <x v="1"/>
    <n v="24"/>
    <x v="7"/>
    <x v="8"/>
    <n v="447"/>
    <n v="3744"/>
    <n v="3273"/>
    <n v="0.11939102564102565"/>
    <n v="0.13657195233730524"/>
  </r>
  <r>
    <x v="1"/>
    <x v="1"/>
    <n v="24"/>
    <x v="7"/>
    <x v="9"/>
    <n v="306"/>
    <n v="3654"/>
    <n v="2915"/>
    <n v="8.3743842364532015E-2"/>
    <n v="0.10497427101200686"/>
  </r>
  <r>
    <x v="1"/>
    <x v="1"/>
    <n v="24"/>
    <x v="7"/>
    <x v="10"/>
    <n v="286"/>
    <n v="3854"/>
    <n v="3295"/>
    <n v="7.4208614426569799E-2"/>
    <n v="8.679817905918058E-2"/>
  </r>
  <r>
    <x v="1"/>
    <x v="1"/>
    <n v="24"/>
    <x v="7"/>
    <x v="11"/>
    <n v="287"/>
    <n v="5389"/>
    <n v="4272"/>
    <n v="5.3256633883837445E-2"/>
    <n v="6.7181647940074904E-2"/>
  </r>
  <r>
    <x v="1"/>
    <x v="1"/>
    <n v="24"/>
    <x v="7"/>
    <x v="12"/>
    <n v="101"/>
    <n v="5288"/>
    <n v="4030"/>
    <n v="1.9099848714069591E-2"/>
    <n v="2.5062034739454096E-2"/>
  </r>
  <r>
    <x v="1"/>
    <x v="1"/>
    <n v="24"/>
    <x v="7"/>
    <x v="13"/>
    <n v="43"/>
    <n v="4666"/>
    <n v="3179"/>
    <n v="9.2156022288898409E-3"/>
    <n v="1.3526266121421831E-2"/>
  </r>
  <r>
    <x v="1"/>
    <x v="1"/>
    <n v="24"/>
    <x v="7"/>
    <x v="14"/>
    <n v="8"/>
    <n v="4356"/>
    <n v="2657"/>
    <n v="1.8365472910927456E-3"/>
    <n v="3.0109145652992097E-3"/>
  </r>
  <r>
    <x v="1"/>
    <x v="1"/>
    <n v="24"/>
    <x v="7"/>
    <x v="16"/>
    <n v="24"/>
    <n v="3920"/>
    <n v="1215"/>
    <n v="6.1224489795918364E-3"/>
    <n v="1.9753086419753086E-2"/>
  </r>
  <r>
    <x v="1"/>
    <x v="1"/>
    <n v="25"/>
    <x v="8"/>
    <x v="0"/>
    <n v="31"/>
    <n v="2261"/>
    <n v="2235"/>
    <n v="1.3710747456877488E-2"/>
    <n v="1.3870246085011185E-2"/>
  </r>
  <r>
    <x v="1"/>
    <x v="1"/>
    <n v="25"/>
    <x v="8"/>
    <x v="1"/>
    <n v="31"/>
    <n v="2257"/>
    <n v="2195"/>
    <n v="1.3735046521931768E-2"/>
    <n v="1.4123006833712985E-2"/>
  </r>
  <r>
    <x v="1"/>
    <x v="1"/>
    <n v="25"/>
    <x v="8"/>
    <x v="2"/>
    <n v="96"/>
    <n v="3042"/>
    <n v="2835"/>
    <n v="3.1558185404339252E-2"/>
    <n v="3.3862433862433865E-2"/>
  </r>
  <r>
    <x v="1"/>
    <x v="1"/>
    <n v="25"/>
    <x v="8"/>
    <x v="3"/>
    <n v="135"/>
    <n v="3391"/>
    <n v="2930"/>
    <n v="3.9811265113535832E-2"/>
    <n v="4.607508532423208E-2"/>
  </r>
  <r>
    <x v="1"/>
    <x v="1"/>
    <n v="99"/>
    <x v="9"/>
    <x v="1"/>
    <n v="10"/>
    <n v="2257"/>
    <n v="2195"/>
    <n v="4.4306601683650861E-3"/>
    <n v="4.5558086560364463E-3"/>
  </r>
  <r>
    <x v="1"/>
    <x v="1"/>
    <n v="99"/>
    <x v="9"/>
    <x v="3"/>
    <n v="43"/>
    <n v="3391"/>
    <n v="2930"/>
    <n v="1.2680625184311413E-2"/>
    <n v="1.4675767918088738E-2"/>
  </r>
  <r>
    <x v="1"/>
    <x v="1"/>
    <n v="99"/>
    <x v="9"/>
    <x v="4"/>
    <n v="11"/>
    <n v="3390"/>
    <n v="2737"/>
    <n v="3.2448377581120944E-3"/>
    <n v="4.0189989039093902E-3"/>
  </r>
  <r>
    <x v="1"/>
    <x v="1"/>
    <n v="99"/>
    <x v="9"/>
    <x v="5"/>
    <n v="47"/>
    <n v="3347"/>
    <n v="2814"/>
    <n v="1.4042426053181954E-2"/>
    <n v="1.6702203269367447E-2"/>
  </r>
  <r>
    <x v="1"/>
    <x v="1"/>
    <n v="99"/>
    <x v="9"/>
    <x v="6"/>
    <n v="80"/>
    <n v="3906"/>
    <n v="3318"/>
    <n v="2.0481310803891449E-2"/>
    <n v="2.4110910186859555E-2"/>
  </r>
  <r>
    <x v="1"/>
    <x v="1"/>
    <n v="99"/>
    <x v="9"/>
    <x v="7"/>
    <n v="119"/>
    <n v="4006"/>
    <n v="3448"/>
    <n v="2.9705441837244134E-2"/>
    <n v="3.4512761020881667E-2"/>
  </r>
  <r>
    <x v="1"/>
    <x v="1"/>
    <n v="99"/>
    <x v="9"/>
    <x v="8"/>
    <n v="39"/>
    <n v="3744"/>
    <n v="3273"/>
    <n v="1.0416666666666666E-2"/>
    <n v="1.1915673693858845E-2"/>
  </r>
  <r>
    <x v="1"/>
    <x v="1"/>
    <n v="99"/>
    <x v="9"/>
    <x v="9"/>
    <n v="112"/>
    <n v="3654"/>
    <n v="2915"/>
    <n v="3.0651340996168581E-2"/>
    <n v="3.8421955403087481E-2"/>
  </r>
  <r>
    <x v="1"/>
    <x v="1"/>
    <n v="99"/>
    <x v="9"/>
    <x v="10"/>
    <n v="125"/>
    <n v="3854"/>
    <n v="3295"/>
    <n v="3.2433834976647639E-2"/>
    <n v="3.7936267071320182E-2"/>
  </r>
  <r>
    <x v="1"/>
    <x v="1"/>
    <n v="99"/>
    <x v="9"/>
    <x v="11"/>
    <n v="174"/>
    <n v="5389"/>
    <n v="4272"/>
    <n v="3.2287994061978104E-2"/>
    <n v="4.0730337078651688E-2"/>
  </r>
  <r>
    <x v="1"/>
    <x v="1"/>
    <n v="99"/>
    <x v="9"/>
    <x v="12"/>
    <n v="253"/>
    <n v="5288"/>
    <n v="4030"/>
    <n v="4.7844175491679276E-2"/>
    <n v="6.2779156327543426E-2"/>
  </r>
  <r>
    <x v="1"/>
    <x v="1"/>
    <n v="99"/>
    <x v="9"/>
    <x v="13"/>
    <n v="123"/>
    <n v="4666"/>
    <n v="3179"/>
    <n v="2.6360908701243035E-2"/>
    <n v="3.8691412393834536E-2"/>
  </r>
  <r>
    <x v="1"/>
    <x v="1"/>
    <n v="99"/>
    <x v="9"/>
    <x v="14"/>
    <n v="66"/>
    <n v="4356"/>
    <n v="2657"/>
    <n v="1.5151515151515152E-2"/>
    <n v="2.4840045163718478E-2"/>
  </r>
  <r>
    <x v="1"/>
    <x v="1"/>
    <n v="99"/>
    <x v="9"/>
    <x v="15"/>
    <n v="69"/>
    <n v="3810"/>
    <n v="1738"/>
    <n v="1.8110236220472441E-2"/>
    <n v="3.9700805523590336E-2"/>
  </r>
  <r>
    <x v="1"/>
    <x v="1"/>
    <n v="99"/>
    <x v="9"/>
    <x v="16"/>
    <n v="28"/>
    <n v="3920"/>
    <n v="1215"/>
    <n v="7.1428571428571426E-3"/>
    <n v="2.3045267489711935E-2"/>
  </r>
  <r>
    <x v="2"/>
    <x v="0"/>
    <n v="1"/>
    <x v="0"/>
    <x v="0"/>
    <n v="74"/>
    <n v="786"/>
    <n v="786"/>
    <n v="9.4147582697201013E-2"/>
    <n v="9.4147582697201013E-2"/>
  </r>
  <r>
    <x v="2"/>
    <x v="0"/>
    <n v="1"/>
    <x v="0"/>
    <x v="1"/>
    <n v="50"/>
    <n v="971"/>
    <n v="947"/>
    <n v="5.1493305870236872E-2"/>
    <n v="5.2798310454065467E-2"/>
  </r>
  <r>
    <x v="2"/>
    <x v="0"/>
    <n v="1"/>
    <x v="0"/>
    <x v="2"/>
    <n v="43"/>
    <n v="841"/>
    <n v="759"/>
    <n v="5.1129607609988109E-2"/>
    <n v="5.6653491436100128E-2"/>
  </r>
  <r>
    <x v="2"/>
    <x v="0"/>
    <n v="1"/>
    <x v="0"/>
    <x v="3"/>
    <n v="68"/>
    <n v="687"/>
    <n v="477"/>
    <n v="9.8981077147016011E-2"/>
    <n v="0.14255765199161424"/>
  </r>
  <r>
    <x v="2"/>
    <x v="0"/>
    <n v="1"/>
    <x v="0"/>
    <x v="4"/>
    <n v="138"/>
    <n v="934"/>
    <n v="810"/>
    <n v="0.14775160599571735"/>
    <n v="0.17037037037037037"/>
  </r>
  <r>
    <x v="2"/>
    <x v="0"/>
    <n v="1"/>
    <x v="0"/>
    <x v="5"/>
    <n v="68"/>
    <n v="1000"/>
    <n v="827"/>
    <n v="6.8000000000000005E-2"/>
    <n v="8.222490931076179E-2"/>
  </r>
  <r>
    <x v="2"/>
    <x v="0"/>
    <n v="1"/>
    <x v="0"/>
    <x v="6"/>
    <n v="111"/>
    <n v="1204"/>
    <n v="1051"/>
    <n v="9.2192691029900325E-2"/>
    <n v="0.10561370123691723"/>
  </r>
  <r>
    <x v="2"/>
    <x v="0"/>
    <n v="1"/>
    <x v="0"/>
    <x v="7"/>
    <n v="156"/>
    <n v="1105"/>
    <n v="964"/>
    <n v="0.14117647058823529"/>
    <n v="0.16182572614107885"/>
  </r>
  <r>
    <x v="2"/>
    <x v="0"/>
    <n v="1"/>
    <x v="0"/>
    <x v="8"/>
    <n v="186"/>
    <n v="1019"/>
    <n v="888"/>
    <n v="0.18253189401373895"/>
    <n v="0.20945945945945946"/>
  </r>
  <r>
    <x v="2"/>
    <x v="0"/>
    <n v="1"/>
    <x v="0"/>
    <x v="9"/>
    <n v="140"/>
    <n v="1190"/>
    <n v="1109"/>
    <n v="0.11764705882352941"/>
    <n v="0.12623985572587917"/>
  </r>
  <r>
    <x v="2"/>
    <x v="0"/>
    <n v="1"/>
    <x v="0"/>
    <x v="10"/>
    <n v="184"/>
    <n v="1396"/>
    <n v="1287"/>
    <n v="0.1318051575931232"/>
    <n v="0.14296814296814297"/>
  </r>
  <r>
    <x v="2"/>
    <x v="0"/>
    <n v="1"/>
    <x v="0"/>
    <x v="11"/>
    <n v="590"/>
    <n v="1865"/>
    <n v="1651"/>
    <n v="0.3163538873994638"/>
    <n v="0.35735917625681407"/>
  </r>
  <r>
    <x v="2"/>
    <x v="0"/>
    <n v="1"/>
    <x v="0"/>
    <x v="12"/>
    <n v="539"/>
    <n v="1582"/>
    <n v="1328"/>
    <n v="0.34070796460176989"/>
    <n v="0.40587349397590361"/>
  </r>
  <r>
    <x v="2"/>
    <x v="0"/>
    <n v="1"/>
    <x v="0"/>
    <x v="13"/>
    <n v="472"/>
    <n v="1328"/>
    <n v="1064"/>
    <n v="0.35542168674698793"/>
    <n v="0.44360902255639095"/>
  </r>
  <r>
    <x v="2"/>
    <x v="0"/>
    <n v="1"/>
    <x v="0"/>
    <x v="14"/>
    <n v="427"/>
    <n v="1139"/>
    <n v="797"/>
    <n v="0.37489025460930642"/>
    <n v="0.53575909661229615"/>
  </r>
  <r>
    <x v="2"/>
    <x v="0"/>
    <n v="1"/>
    <x v="0"/>
    <x v="15"/>
    <n v="320"/>
    <n v="1044"/>
    <n v="636"/>
    <n v="0.3065134099616858"/>
    <n v="0.50314465408805031"/>
  </r>
  <r>
    <x v="2"/>
    <x v="0"/>
    <n v="1"/>
    <x v="0"/>
    <x v="16"/>
    <n v="150"/>
    <n v="684"/>
    <n v="348"/>
    <n v="0.21929824561403508"/>
    <n v="0.43103448275862066"/>
  </r>
  <r>
    <x v="2"/>
    <x v="0"/>
    <n v="2"/>
    <x v="1"/>
    <x v="0"/>
    <n v="26"/>
    <n v="786"/>
    <n v="786"/>
    <n v="3.3078880407124679E-2"/>
    <n v="3.3078880407124679E-2"/>
  </r>
  <r>
    <x v="2"/>
    <x v="0"/>
    <n v="2"/>
    <x v="1"/>
    <x v="1"/>
    <n v="39"/>
    <n v="971"/>
    <n v="947"/>
    <n v="4.0164778578784761E-2"/>
    <n v="4.118268215417107E-2"/>
  </r>
  <r>
    <x v="2"/>
    <x v="0"/>
    <n v="2"/>
    <x v="1"/>
    <x v="4"/>
    <n v="16"/>
    <n v="934"/>
    <n v="810"/>
    <n v="1.7130620985010708E-2"/>
    <n v="1.9753086419753086E-2"/>
  </r>
  <r>
    <x v="2"/>
    <x v="0"/>
    <n v="2"/>
    <x v="1"/>
    <x v="5"/>
    <n v="31"/>
    <n v="1000"/>
    <n v="827"/>
    <n v="3.1E-2"/>
    <n v="3.7484885126964934E-2"/>
  </r>
  <r>
    <x v="2"/>
    <x v="0"/>
    <n v="2"/>
    <x v="1"/>
    <x v="6"/>
    <n v="14"/>
    <n v="1204"/>
    <n v="1051"/>
    <n v="1.1627906976744186E-2"/>
    <n v="1.3320647002854425E-2"/>
  </r>
  <r>
    <x v="2"/>
    <x v="0"/>
    <n v="2"/>
    <x v="1"/>
    <x v="7"/>
    <n v="29"/>
    <n v="1105"/>
    <n v="964"/>
    <n v="2.6244343891402715E-2"/>
    <n v="3.0082987551867221E-2"/>
  </r>
  <r>
    <x v="2"/>
    <x v="0"/>
    <n v="2"/>
    <x v="1"/>
    <x v="8"/>
    <n v="28"/>
    <n v="1019"/>
    <n v="888"/>
    <n v="2.747791952894995E-2"/>
    <n v="3.1531531531531529E-2"/>
  </r>
  <r>
    <x v="2"/>
    <x v="0"/>
    <n v="2"/>
    <x v="1"/>
    <x v="9"/>
    <n v="105"/>
    <n v="1190"/>
    <n v="1109"/>
    <n v="8.8235294117647065E-2"/>
    <n v="9.4679891794409374E-2"/>
  </r>
  <r>
    <x v="2"/>
    <x v="0"/>
    <n v="2"/>
    <x v="1"/>
    <x v="10"/>
    <n v="55"/>
    <n v="1396"/>
    <n v="1287"/>
    <n v="3.9398280802292261E-2"/>
    <n v="4.2735042735042736E-2"/>
  </r>
  <r>
    <x v="2"/>
    <x v="0"/>
    <n v="2"/>
    <x v="1"/>
    <x v="11"/>
    <n v="117"/>
    <n v="1865"/>
    <n v="1651"/>
    <n v="6.2734584450402142E-2"/>
    <n v="7.0866141732283464E-2"/>
  </r>
  <r>
    <x v="2"/>
    <x v="0"/>
    <n v="2"/>
    <x v="1"/>
    <x v="12"/>
    <n v="174"/>
    <n v="1582"/>
    <n v="1328"/>
    <n v="0.10998735777496839"/>
    <n v="0.13102409638554216"/>
  </r>
  <r>
    <x v="2"/>
    <x v="0"/>
    <n v="2"/>
    <x v="1"/>
    <x v="13"/>
    <n v="176"/>
    <n v="1328"/>
    <n v="1064"/>
    <n v="0.13253012048192772"/>
    <n v="0.16541353383458646"/>
  </r>
  <r>
    <x v="2"/>
    <x v="0"/>
    <n v="2"/>
    <x v="1"/>
    <x v="14"/>
    <n v="210"/>
    <n v="1139"/>
    <n v="797"/>
    <n v="0.18437225636523266"/>
    <n v="0.26348808030112925"/>
  </r>
  <r>
    <x v="2"/>
    <x v="0"/>
    <n v="2"/>
    <x v="1"/>
    <x v="15"/>
    <n v="222"/>
    <n v="1044"/>
    <n v="636"/>
    <n v="0.21264367816091953"/>
    <n v="0.34905660377358488"/>
  </r>
  <r>
    <x v="2"/>
    <x v="0"/>
    <n v="2"/>
    <x v="1"/>
    <x v="16"/>
    <n v="138"/>
    <n v="684"/>
    <n v="348"/>
    <n v="0.20175438596491227"/>
    <n v="0.39655172413793105"/>
  </r>
  <r>
    <x v="2"/>
    <x v="0"/>
    <n v="3"/>
    <x v="2"/>
    <x v="0"/>
    <n v="234"/>
    <n v="786"/>
    <n v="786"/>
    <n v="0.29770992366412213"/>
    <n v="0.29770992366412213"/>
  </r>
  <r>
    <x v="2"/>
    <x v="0"/>
    <n v="3"/>
    <x v="2"/>
    <x v="1"/>
    <n v="180"/>
    <n v="971"/>
    <n v="947"/>
    <n v="0.18537590113285274"/>
    <n v="0.19007391763463569"/>
  </r>
  <r>
    <x v="2"/>
    <x v="0"/>
    <n v="3"/>
    <x v="2"/>
    <x v="2"/>
    <n v="288"/>
    <n v="841"/>
    <n v="759"/>
    <n v="0.34244946492271106"/>
    <n v="0.37944664031620551"/>
  </r>
  <r>
    <x v="2"/>
    <x v="0"/>
    <n v="3"/>
    <x v="2"/>
    <x v="3"/>
    <n v="126"/>
    <n v="687"/>
    <n v="477"/>
    <n v="0.18340611353711792"/>
    <n v="0.26415094339622641"/>
  </r>
  <r>
    <x v="2"/>
    <x v="0"/>
    <n v="3"/>
    <x v="2"/>
    <x v="4"/>
    <n v="210"/>
    <n v="934"/>
    <n v="810"/>
    <n v="0.22483940042826553"/>
    <n v="0.25925925925925924"/>
  </r>
  <r>
    <x v="2"/>
    <x v="0"/>
    <n v="3"/>
    <x v="2"/>
    <x v="5"/>
    <n v="136"/>
    <n v="1000"/>
    <n v="827"/>
    <n v="0.13600000000000001"/>
    <n v="0.16444981862152358"/>
  </r>
  <r>
    <x v="2"/>
    <x v="0"/>
    <n v="3"/>
    <x v="2"/>
    <x v="6"/>
    <n v="210"/>
    <n v="1204"/>
    <n v="1051"/>
    <n v="0.1744186046511628"/>
    <n v="0.19980970504281637"/>
  </r>
  <r>
    <x v="2"/>
    <x v="0"/>
    <n v="3"/>
    <x v="2"/>
    <x v="7"/>
    <n v="238"/>
    <n v="1105"/>
    <n v="964"/>
    <n v="0.2153846153846154"/>
    <n v="0.24688796680497926"/>
  </r>
  <r>
    <x v="2"/>
    <x v="0"/>
    <n v="3"/>
    <x v="2"/>
    <x v="8"/>
    <n v="234"/>
    <n v="1019"/>
    <n v="888"/>
    <n v="0.22963689892051031"/>
    <n v="0.26351351351351349"/>
  </r>
  <r>
    <x v="2"/>
    <x v="0"/>
    <n v="3"/>
    <x v="2"/>
    <x v="9"/>
    <n v="392"/>
    <n v="1190"/>
    <n v="1109"/>
    <n v="0.32941176470588235"/>
    <n v="0.3534715960324617"/>
  </r>
  <r>
    <x v="2"/>
    <x v="0"/>
    <n v="3"/>
    <x v="2"/>
    <x v="10"/>
    <n v="281"/>
    <n v="1396"/>
    <n v="1287"/>
    <n v="0.20128939828080228"/>
    <n v="0.21833721833721834"/>
  </r>
  <r>
    <x v="2"/>
    <x v="0"/>
    <n v="3"/>
    <x v="2"/>
    <x v="11"/>
    <n v="885"/>
    <n v="1865"/>
    <n v="1651"/>
    <n v="0.47453083109919569"/>
    <n v="0.53603876438522102"/>
  </r>
  <r>
    <x v="2"/>
    <x v="0"/>
    <n v="3"/>
    <x v="2"/>
    <x v="12"/>
    <n v="1026"/>
    <n v="1582"/>
    <n v="1328"/>
    <n v="0.64854614412136535"/>
    <n v="0.77259036144578308"/>
  </r>
  <r>
    <x v="2"/>
    <x v="0"/>
    <n v="3"/>
    <x v="2"/>
    <x v="13"/>
    <n v="1032"/>
    <n v="1328"/>
    <n v="1064"/>
    <n v="0.77710843373493976"/>
    <n v="0.96992481203007519"/>
  </r>
  <r>
    <x v="2"/>
    <x v="0"/>
    <n v="3"/>
    <x v="2"/>
    <x v="14"/>
    <n v="775"/>
    <n v="1139"/>
    <n v="797"/>
    <n v="0.68042142230026337"/>
    <n v="0.97239648682559598"/>
  </r>
  <r>
    <x v="2"/>
    <x v="0"/>
    <n v="3"/>
    <x v="2"/>
    <x v="15"/>
    <n v="534"/>
    <n v="1044"/>
    <n v="636"/>
    <n v="0.5114942528735632"/>
    <n v="0.839622641509434"/>
  </r>
  <r>
    <x v="2"/>
    <x v="0"/>
    <n v="3"/>
    <x v="2"/>
    <x v="16"/>
    <n v="158"/>
    <n v="684"/>
    <n v="348"/>
    <n v="0.23099415204678361"/>
    <n v="0.45402298850574713"/>
  </r>
  <r>
    <x v="2"/>
    <x v="0"/>
    <n v="4"/>
    <x v="3"/>
    <x v="3"/>
    <n v="42"/>
    <n v="687"/>
    <n v="477"/>
    <n v="6.1135371179039298E-2"/>
    <n v="8.8050314465408799E-2"/>
  </r>
  <r>
    <x v="2"/>
    <x v="0"/>
    <n v="4"/>
    <x v="3"/>
    <x v="4"/>
    <n v="1088"/>
    <n v="934"/>
    <n v="810"/>
    <n v="1.164882226980728"/>
    <n v="1.3432098765432099"/>
  </r>
  <r>
    <x v="2"/>
    <x v="0"/>
    <n v="4"/>
    <x v="3"/>
    <x v="5"/>
    <n v="421"/>
    <n v="1000"/>
    <n v="827"/>
    <n v="0.42099999999999999"/>
    <n v="0.50906892382103985"/>
  </r>
  <r>
    <x v="2"/>
    <x v="0"/>
    <n v="4"/>
    <x v="3"/>
    <x v="6"/>
    <n v="582"/>
    <n v="1204"/>
    <n v="1051"/>
    <n v="0.48338870431893688"/>
    <n v="0.55375832540437675"/>
  </r>
  <r>
    <x v="2"/>
    <x v="0"/>
    <n v="4"/>
    <x v="3"/>
    <x v="7"/>
    <n v="315"/>
    <n v="1105"/>
    <n v="964"/>
    <n v="0.28506787330316741"/>
    <n v="0.32676348547717843"/>
  </r>
  <r>
    <x v="2"/>
    <x v="0"/>
    <n v="4"/>
    <x v="3"/>
    <x v="8"/>
    <n v="1135"/>
    <n v="1019"/>
    <n v="888"/>
    <n v="1.1138370951913641"/>
    <n v="1.2781531531531531"/>
  </r>
  <r>
    <x v="2"/>
    <x v="0"/>
    <n v="4"/>
    <x v="3"/>
    <x v="9"/>
    <n v="1347"/>
    <n v="1190"/>
    <n v="1109"/>
    <n v="1.1319327731092437"/>
    <n v="1.2146077547339946"/>
  </r>
  <r>
    <x v="2"/>
    <x v="0"/>
    <n v="4"/>
    <x v="3"/>
    <x v="10"/>
    <n v="1546"/>
    <n v="1396"/>
    <n v="1287"/>
    <n v="1.1074498567335243"/>
    <n v="1.2012432012432013"/>
  </r>
  <r>
    <x v="2"/>
    <x v="0"/>
    <n v="4"/>
    <x v="3"/>
    <x v="11"/>
    <n v="1771"/>
    <n v="1865"/>
    <n v="1651"/>
    <n v="0.94959785522788209"/>
    <n v="1.0726832222895215"/>
  </r>
  <r>
    <x v="2"/>
    <x v="0"/>
    <n v="4"/>
    <x v="3"/>
    <x v="12"/>
    <n v="1849"/>
    <n v="1582"/>
    <n v="1328"/>
    <n v="1.1687737041719342"/>
    <n v="1.3923192771084338"/>
  </r>
  <r>
    <x v="2"/>
    <x v="0"/>
    <n v="4"/>
    <x v="3"/>
    <x v="13"/>
    <n v="628"/>
    <n v="1328"/>
    <n v="1064"/>
    <n v="0.47289156626506024"/>
    <n v="0.59022556390977443"/>
  </r>
  <r>
    <x v="2"/>
    <x v="0"/>
    <n v="4"/>
    <x v="3"/>
    <x v="14"/>
    <n v="128"/>
    <n v="1139"/>
    <n v="797"/>
    <n v="0.11237928007023705"/>
    <n v="0.16060225846925971"/>
  </r>
  <r>
    <x v="2"/>
    <x v="0"/>
    <n v="4"/>
    <x v="3"/>
    <x v="15"/>
    <n v="76"/>
    <n v="1044"/>
    <n v="636"/>
    <n v="7.2796934865900387E-2"/>
    <n v="0.11949685534591195"/>
  </r>
  <r>
    <x v="2"/>
    <x v="0"/>
    <n v="4"/>
    <x v="3"/>
    <x v="16"/>
    <n v="73"/>
    <n v="684"/>
    <n v="348"/>
    <n v="0.1067251461988304"/>
    <n v="0.20977011494252873"/>
  </r>
  <r>
    <x v="2"/>
    <x v="0"/>
    <n v="21"/>
    <x v="4"/>
    <x v="2"/>
    <n v="26"/>
    <n v="841"/>
    <n v="759"/>
    <n v="3.0915576694411414E-2"/>
    <n v="3.4255599472990776E-2"/>
  </r>
  <r>
    <x v="2"/>
    <x v="0"/>
    <n v="21"/>
    <x v="4"/>
    <x v="3"/>
    <n v="367"/>
    <n v="687"/>
    <n v="477"/>
    <n v="0.53420669577874813"/>
    <n v="0.76939203354297692"/>
  </r>
  <r>
    <x v="2"/>
    <x v="0"/>
    <n v="21"/>
    <x v="4"/>
    <x v="4"/>
    <n v="602"/>
    <n v="934"/>
    <n v="810"/>
    <n v="0.64453961456102782"/>
    <n v="0.74320987654320991"/>
  </r>
  <r>
    <x v="2"/>
    <x v="0"/>
    <n v="21"/>
    <x v="4"/>
    <x v="5"/>
    <n v="688"/>
    <n v="1000"/>
    <n v="827"/>
    <n v="0.68799999999999994"/>
    <n v="0.83192261185006044"/>
  </r>
  <r>
    <x v="2"/>
    <x v="0"/>
    <n v="21"/>
    <x v="4"/>
    <x v="6"/>
    <n v="832"/>
    <n v="1204"/>
    <n v="1051"/>
    <n v="0.69102990033222589"/>
    <n v="0.79162702188392009"/>
  </r>
  <r>
    <x v="2"/>
    <x v="0"/>
    <n v="21"/>
    <x v="4"/>
    <x v="7"/>
    <n v="795"/>
    <n v="1105"/>
    <n v="964"/>
    <n v="0.71945701357466063"/>
    <n v="0.82468879668049788"/>
  </r>
  <r>
    <x v="2"/>
    <x v="0"/>
    <n v="21"/>
    <x v="4"/>
    <x v="8"/>
    <n v="606"/>
    <n v="1019"/>
    <n v="888"/>
    <n v="0.59470068694798828"/>
    <n v="0.68243243243243246"/>
  </r>
  <r>
    <x v="2"/>
    <x v="0"/>
    <n v="21"/>
    <x v="4"/>
    <x v="9"/>
    <n v="792"/>
    <n v="1190"/>
    <n v="1109"/>
    <n v="0.66554621848739492"/>
    <n v="0.71415689810640215"/>
  </r>
  <r>
    <x v="2"/>
    <x v="0"/>
    <n v="21"/>
    <x v="4"/>
    <x v="10"/>
    <n v="949"/>
    <n v="1396"/>
    <n v="1287"/>
    <n v="0.67979942693409745"/>
    <n v="0.73737373737373735"/>
  </r>
  <r>
    <x v="2"/>
    <x v="0"/>
    <n v="21"/>
    <x v="4"/>
    <x v="11"/>
    <n v="719"/>
    <n v="1865"/>
    <n v="1651"/>
    <n v="0.38552278820375335"/>
    <n v="0.43549364021804965"/>
  </r>
  <r>
    <x v="2"/>
    <x v="0"/>
    <n v="21"/>
    <x v="4"/>
    <x v="12"/>
    <n v="305"/>
    <n v="1582"/>
    <n v="1328"/>
    <n v="0.19279393173198484"/>
    <n v="0.22966867469879518"/>
  </r>
  <r>
    <x v="2"/>
    <x v="0"/>
    <n v="21"/>
    <x v="4"/>
    <x v="13"/>
    <n v="104"/>
    <n v="1328"/>
    <n v="1064"/>
    <n v="7.8313253012048195E-2"/>
    <n v="9.7744360902255634E-2"/>
  </r>
  <r>
    <x v="2"/>
    <x v="0"/>
    <n v="21"/>
    <x v="4"/>
    <x v="14"/>
    <n v="36"/>
    <n v="1139"/>
    <n v="797"/>
    <n v="3.1606672519754173E-2"/>
    <n v="4.51693851944793E-2"/>
  </r>
  <r>
    <x v="2"/>
    <x v="0"/>
    <n v="21"/>
    <x v="4"/>
    <x v="15"/>
    <n v="42"/>
    <n v="1044"/>
    <n v="636"/>
    <n v="4.0229885057471264E-2"/>
    <n v="6.6037735849056603E-2"/>
  </r>
  <r>
    <x v="2"/>
    <x v="0"/>
    <n v="21"/>
    <x v="4"/>
    <x v="16"/>
    <n v="13"/>
    <n v="684"/>
    <n v="348"/>
    <n v="1.9005847953216373E-2"/>
    <n v="3.7356321839080463E-2"/>
  </r>
  <r>
    <x v="2"/>
    <x v="0"/>
    <n v="22"/>
    <x v="5"/>
    <x v="0"/>
    <n v="731"/>
    <n v="786"/>
    <n v="786"/>
    <n v="0.93002544529262088"/>
    <n v="0.93002544529262088"/>
  </r>
  <r>
    <x v="2"/>
    <x v="0"/>
    <n v="22"/>
    <x v="5"/>
    <x v="1"/>
    <n v="908"/>
    <n v="971"/>
    <n v="947"/>
    <n v="0.93511843460350152"/>
    <n v="0.95881731784582891"/>
  </r>
  <r>
    <x v="2"/>
    <x v="0"/>
    <n v="22"/>
    <x v="5"/>
    <x v="2"/>
    <n v="672"/>
    <n v="841"/>
    <n v="759"/>
    <n v="0.79904875148632581"/>
    <n v="0.88537549407114624"/>
  </r>
  <r>
    <x v="2"/>
    <x v="0"/>
    <n v="22"/>
    <x v="5"/>
    <x v="4"/>
    <n v="16"/>
    <n v="934"/>
    <n v="810"/>
    <n v="1.7130620985010708E-2"/>
    <n v="1.9753086419753086E-2"/>
  </r>
  <r>
    <x v="2"/>
    <x v="0"/>
    <n v="23"/>
    <x v="6"/>
    <x v="0"/>
    <n v="898"/>
    <n v="786"/>
    <n v="786"/>
    <n v="1.1424936386768447"/>
    <n v="1.1424936386768447"/>
  </r>
  <r>
    <x v="2"/>
    <x v="0"/>
    <n v="23"/>
    <x v="6"/>
    <x v="1"/>
    <n v="1036"/>
    <n v="971"/>
    <n v="947"/>
    <n v="1.066941297631308"/>
    <n v="1.0939809926082364"/>
  </r>
  <r>
    <x v="2"/>
    <x v="0"/>
    <n v="23"/>
    <x v="6"/>
    <x v="2"/>
    <n v="749"/>
    <n v="841"/>
    <n v="759"/>
    <n v="0.89060642092746733"/>
    <n v="0.98682476943346509"/>
  </r>
  <r>
    <x v="2"/>
    <x v="0"/>
    <n v="23"/>
    <x v="6"/>
    <x v="3"/>
    <n v="540"/>
    <n v="687"/>
    <n v="477"/>
    <n v="0.78602620087336239"/>
    <n v="1.1320754716981132"/>
  </r>
  <r>
    <x v="2"/>
    <x v="0"/>
    <n v="23"/>
    <x v="6"/>
    <x v="4"/>
    <n v="852"/>
    <n v="934"/>
    <n v="810"/>
    <n v="0.91220556745182013"/>
    <n v="1.0518518518518518"/>
  </r>
  <r>
    <x v="2"/>
    <x v="0"/>
    <n v="23"/>
    <x v="6"/>
    <x v="5"/>
    <n v="882"/>
    <n v="1000"/>
    <n v="827"/>
    <n v="0.88200000000000001"/>
    <n v="1.0665054413542927"/>
  </r>
  <r>
    <x v="2"/>
    <x v="0"/>
    <n v="23"/>
    <x v="6"/>
    <x v="6"/>
    <n v="1100"/>
    <n v="1204"/>
    <n v="1051"/>
    <n v="0.91362126245847175"/>
    <n v="1.0466222645099905"/>
  </r>
  <r>
    <x v="2"/>
    <x v="0"/>
    <n v="23"/>
    <x v="6"/>
    <x v="7"/>
    <n v="1034"/>
    <n v="1105"/>
    <n v="964"/>
    <n v="0.93574660633484164"/>
    <n v="1.0726141078838174"/>
  </r>
  <r>
    <x v="2"/>
    <x v="0"/>
    <n v="23"/>
    <x v="6"/>
    <x v="8"/>
    <n v="1003"/>
    <n v="1019"/>
    <n v="888"/>
    <n v="0.98429833169774283"/>
    <n v="1.1295045045045045"/>
  </r>
  <r>
    <x v="2"/>
    <x v="0"/>
    <n v="23"/>
    <x v="6"/>
    <x v="9"/>
    <n v="1256"/>
    <n v="1190"/>
    <n v="1109"/>
    <n v="1.0554621848739496"/>
    <n v="1.1325518485121731"/>
  </r>
  <r>
    <x v="2"/>
    <x v="0"/>
    <n v="23"/>
    <x v="6"/>
    <x v="10"/>
    <n v="1479"/>
    <n v="1396"/>
    <n v="1287"/>
    <n v="1.0594555873925502"/>
    <n v="1.1491841491841492"/>
  </r>
  <r>
    <x v="2"/>
    <x v="0"/>
    <n v="23"/>
    <x v="6"/>
    <x v="11"/>
    <n v="1933"/>
    <n v="1865"/>
    <n v="1651"/>
    <n v="1.036461126005362"/>
    <n v="1.1708055723803756"/>
  </r>
  <r>
    <x v="2"/>
    <x v="0"/>
    <n v="23"/>
    <x v="6"/>
    <x v="12"/>
    <n v="1699"/>
    <n v="1582"/>
    <n v="1328"/>
    <n v="1.0739570164348926"/>
    <n v="1.2793674698795181"/>
  </r>
  <r>
    <x v="2"/>
    <x v="0"/>
    <n v="23"/>
    <x v="6"/>
    <x v="13"/>
    <n v="1424"/>
    <n v="1328"/>
    <n v="1064"/>
    <n v="1.072289156626506"/>
    <n v="1.3383458646616542"/>
  </r>
  <r>
    <x v="2"/>
    <x v="0"/>
    <n v="23"/>
    <x v="6"/>
    <x v="14"/>
    <n v="1059"/>
    <n v="1139"/>
    <n v="797"/>
    <n v="0.92976294995610187"/>
    <n v="1.3287327478042661"/>
  </r>
  <r>
    <x v="2"/>
    <x v="0"/>
    <n v="23"/>
    <x v="6"/>
    <x v="15"/>
    <n v="852"/>
    <n v="1044"/>
    <n v="636"/>
    <n v="0.81609195402298851"/>
    <n v="1.3396226415094339"/>
  </r>
  <r>
    <x v="2"/>
    <x v="0"/>
    <n v="23"/>
    <x v="6"/>
    <x v="16"/>
    <n v="405"/>
    <n v="684"/>
    <n v="348"/>
    <n v="0.59210526315789469"/>
    <n v="1.1637931034482758"/>
  </r>
  <r>
    <x v="2"/>
    <x v="0"/>
    <n v="24"/>
    <x v="7"/>
    <x v="3"/>
    <n v="63"/>
    <n v="687"/>
    <n v="477"/>
    <n v="9.1703056768558958E-2"/>
    <n v="0.13207547169811321"/>
  </r>
  <r>
    <x v="2"/>
    <x v="0"/>
    <n v="24"/>
    <x v="7"/>
    <x v="4"/>
    <n v="142"/>
    <n v="934"/>
    <n v="810"/>
    <n v="0.15203426124197003"/>
    <n v="0.17530864197530865"/>
  </r>
  <r>
    <x v="2"/>
    <x v="0"/>
    <n v="24"/>
    <x v="7"/>
    <x v="5"/>
    <n v="147"/>
    <n v="1000"/>
    <n v="827"/>
    <n v="0.14699999999999999"/>
    <n v="0.1777509068923821"/>
  </r>
  <r>
    <x v="2"/>
    <x v="0"/>
    <n v="24"/>
    <x v="7"/>
    <x v="6"/>
    <n v="154"/>
    <n v="1204"/>
    <n v="1051"/>
    <n v="0.12790697674418605"/>
    <n v="0.14652711703139867"/>
  </r>
  <r>
    <x v="2"/>
    <x v="0"/>
    <n v="24"/>
    <x v="7"/>
    <x v="7"/>
    <n v="127"/>
    <n v="1105"/>
    <n v="964"/>
    <n v="0.11493212669683257"/>
    <n v="0.13174273858921162"/>
  </r>
  <r>
    <x v="2"/>
    <x v="0"/>
    <n v="24"/>
    <x v="7"/>
    <x v="8"/>
    <n v="204"/>
    <n v="1019"/>
    <n v="888"/>
    <n v="0.20019627085377822"/>
    <n v="0.22972972972972974"/>
  </r>
  <r>
    <x v="2"/>
    <x v="0"/>
    <n v="24"/>
    <x v="7"/>
    <x v="9"/>
    <n v="186"/>
    <n v="1190"/>
    <n v="1109"/>
    <n v="0.15630252100840336"/>
    <n v="0.16771866546438233"/>
  </r>
  <r>
    <x v="2"/>
    <x v="0"/>
    <n v="24"/>
    <x v="7"/>
    <x v="10"/>
    <n v="169"/>
    <n v="1396"/>
    <n v="1287"/>
    <n v="0.12106017191977077"/>
    <n v="0.13131313131313133"/>
  </r>
  <r>
    <x v="2"/>
    <x v="0"/>
    <n v="24"/>
    <x v="7"/>
    <x v="11"/>
    <n v="248"/>
    <n v="1865"/>
    <n v="1651"/>
    <n v="0.13297587131367292"/>
    <n v="0.15021199273167776"/>
  </r>
  <r>
    <x v="2"/>
    <x v="0"/>
    <n v="24"/>
    <x v="7"/>
    <x v="12"/>
    <n v="146"/>
    <n v="1582"/>
    <n v="1328"/>
    <n v="9.2288242730720602E-2"/>
    <n v="0.10993975903614457"/>
  </r>
  <r>
    <x v="2"/>
    <x v="0"/>
    <n v="24"/>
    <x v="7"/>
    <x v="13"/>
    <n v="40"/>
    <n v="1328"/>
    <n v="1064"/>
    <n v="3.0120481927710843E-2"/>
    <n v="3.7593984962406013E-2"/>
  </r>
  <r>
    <x v="2"/>
    <x v="0"/>
    <n v="24"/>
    <x v="7"/>
    <x v="14"/>
    <n v="10"/>
    <n v="1139"/>
    <n v="797"/>
    <n v="8.7796312554872698E-3"/>
    <n v="1.2547051442910916E-2"/>
  </r>
  <r>
    <x v="2"/>
    <x v="0"/>
    <n v="24"/>
    <x v="7"/>
    <x v="15"/>
    <n v="10"/>
    <n v="1044"/>
    <n v="636"/>
    <n v="9.5785440613026813E-3"/>
    <n v="1.5723270440251572E-2"/>
  </r>
  <r>
    <x v="2"/>
    <x v="0"/>
    <n v="25"/>
    <x v="8"/>
    <x v="0"/>
    <n v="16"/>
    <n v="786"/>
    <n v="786"/>
    <n v="2.0356234096692113E-2"/>
    <n v="2.0356234096692113E-2"/>
  </r>
  <r>
    <x v="2"/>
    <x v="0"/>
    <n v="25"/>
    <x v="8"/>
    <x v="1"/>
    <n v="65"/>
    <n v="971"/>
    <n v="947"/>
    <n v="6.6941297631307933E-2"/>
    <n v="6.863780359028511E-2"/>
  </r>
  <r>
    <x v="2"/>
    <x v="0"/>
    <n v="25"/>
    <x v="8"/>
    <x v="2"/>
    <n v="13"/>
    <n v="841"/>
    <n v="759"/>
    <n v="1.5457788347205707E-2"/>
    <n v="1.7127799736495388E-2"/>
  </r>
  <r>
    <x v="2"/>
    <x v="0"/>
    <n v="25"/>
    <x v="8"/>
    <x v="12"/>
    <n v="7"/>
    <n v="1582"/>
    <n v="1328"/>
    <n v="4.4247787610619468E-3"/>
    <n v="5.2710843373493972E-3"/>
  </r>
  <r>
    <x v="2"/>
    <x v="0"/>
    <n v="99"/>
    <x v="9"/>
    <x v="3"/>
    <n v="21"/>
    <n v="687"/>
    <n v="477"/>
    <n v="3.0567685589519649E-2"/>
    <n v="4.40251572327044E-2"/>
  </r>
  <r>
    <x v="2"/>
    <x v="0"/>
    <n v="99"/>
    <x v="9"/>
    <x v="4"/>
    <n v="16"/>
    <n v="934"/>
    <n v="810"/>
    <n v="1.7130620985010708E-2"/>
    <n v="1.9753086419753086E-2"/>
  </r>
  <r>
    <x v="2"/>
    <x v="0"/>
    <n v="99"/>
    <x v="9"/>
    <x v="6"/>
    <n v="14"/>
    <n v="1204"/>
    <n v="1051"/>
    <n v="1.1627906976744186E-2"/>
    <n v="1.3320647002854425E-2"/>
  </r>
  <r>
    <x v="2"/>
    <x v="0"/>
    <n v="99"/>
    <x v="9"/>
    <x v="7"/>
    <n v="14"/>
    <n v="1105"/>
    <n v="964"/>
    <n v="1.2669683257918552E-2"/>
    <n v="1.4522821576763486E-2"/>
  </r>
  <r>
    <x v="2"/>
    <x v="0"/>
    <n v="99"/>
    <x v="9"/>
    <x v="9"/>
    <n v="13"/>
    <n v="1190"/>
    <n v="1109"/>
    <n v="1.0924369747899159E-2"/>
    <n v="1.1722272317403066E-2"/>
  </r>
  <r>
    <x v="2"/>
    <x v="0"/>
    <n v="99"/>
    <x v="9"/>
    <x v="10"/>
    <n v="57"/>
    <n v="1396"/>
    <n v="1287"/>
    <n v="4.0830945558739257E-2"/>
    <n v="4.4289044289044288E-2"/>
  </r>
  <r>
    <x v="2"/>
    <x v="0"/>
    <n v="99"/>
    <x v="9"/>
    <x v="11"/>
    <n v="38"/>
    <n v="1865"/>
    <n v="1651"/>
    <n v="2.0375335120643431E-2"/>
    <n v="2.3016353725015141E-2"/>
  </r>
  <r>
    <x v="2"/>
    <x v="0"/>
    <n v="99"/>
    <x v="9"/>
    <x v="12"/>
    <n v="7"/>
    <n v="1582"/>
    <n v="1328"/>
    <n v="4.4247787610619468E-3"/>
    <n v="5.2710843373493972E-3"/>
  </r>
  <r>
    <x v="2"/>
    <x v="0"/>
    <n v="99"/>
    <x v="9"/>
    <x v="13"/>
    <n v="16"/>
    <n v="1328"/>
    <n v="1064"/>
    <n v="1.2048192771084338E-2"/>
    <n v="1.5037593984962405E-2"/>
  </r>
  <r>
    <x v="2"/>
    <x v="0"/>
    <n v="99"/>
    <x v="9"/>
    <x v="14"/>
    <n v="11"/>
    <n v="1139"/>
    <n v="797"/>
    <n v="9.6575943810359964E-3"/>
    <n v="1.3801756587202008E-2"/>
  </r>
  <r>
    <x v="2"/>
    <x v="0"/>
    <n v="99"/>
    <x v="9"/>
    <x v="15"/>
    <n v="20"/>
    <n v="1044"/>
    <n v="636"/>
    <n v="1.9157088122605363E-2"/>
    <n v="3.1446540880503145E-2"/>
  </r>
  <r>
    <x v="2"/>
    <x v="1"/>
    <n v="1"/>
    <x v="0"/>
    <x v="0"/>
    <n v="36"/>
    <n v="712"/>
    <n v="680"/>
    <n v="5.0561797752808987E-2"/>
    <n v="5.2941176470588235E-2"/>
  </r>
  <r>
    <x v="2"/>
    <x v="1"/>
    <n v="1"/>
    <x v="0"/>
    <x v="1"/>
    <n v="30"/>
    <n v="833"/>
    <n v="815"/>
    <n v="3.601440576230492E-2"/>
    <n v="3.6809815950920248E-2"/>
  </r>
  <r>
    <x v="2"/>
    <x v="1"/>
    <n v="1"/>
    <x v="0"/>
    <x v="2"/>
    <n v="16"/>
    <n v="858"/>
    <n v="812"/>
    <n v="1.8648018648018648E-2"/>
    <n v="1.9704433497536946E-2"/>
  </r>
  <r>
    <x v="2"/>
    <x v="1"/>
    <n v="1"/>
    <x v="0"/>
    <x v="3"/>
    <n v="260"/>
    <n v="745"/>
    <n v="624"/>
    <n v="0.34899328859060402"/>
    <n v="0.41666666666666669"/>
  </r>
  <r>
    <x v="2"/>
    <x v="1"/>
    <n v="1"/>
    <x v="0"/>
    <x v="4"/>
    <n v="255"/>
    <n v="824"/>
    <n v="661"/>
    <n v="0.3094660194174757"/>
    <n v="0.38577912254160363"/>
  </r>
  <r>
    <x v="2"/>
    <x v="1"/>
    <n v="1"/>
    <x v="0"/>
    <x v="5"/>
    <n v="338"/>
    <n v="961"/>
    <n v="786"/>
    <n v="0.35171696149843912"/>
    <n v="0.43002544529262088"/>
  </r>
  <r>
    <x v="2"/>
    <x v="1"/>
    <n v="1"/>
    <x v="0"/>
    <x v="6"/>
    <n v="345"/>
    <n v="1153"/>
    <n v="975"/>
    <n v="0.29921942758022552"/>
    <n v="0.35384615384615387"/>
  </r>
  <r>
    <x v="2"/>
    <x v="1"/>
    <n v="1"/>
    <x v="0"/>
    <x v="7"/>
    <n v="338"/>
    <n v="1119"/>
    <n v="991"/>
    <n v="0.30205540661304736"/>
    <n v="0.34106962663975782"/>
  </r>
  <r>
    <x v="2"/>
    <x v="1"/>
    <n v="1"/>
    <x v="0"/>
    <x v="8"/>
    <n v="417"/>
    <n v="1032"/>
    <n v="938"/>
    <n v="0.40406976744186046"/>
    <n v="0.44456289978678037"/>
  </r>
  <r>
    <x v="2"/>
    <x v="1"/>
    <n v="1"/>
    <x v="0"/>
    <x v="9"/>
    <n v="537"/>
    <n v="1230"/>
    <n v="1044"/>
    <n v="0.43658536585365854"/>
    <n v="0.51436781609195403"/>
  </r>
  <r>
    <x v="2"/>
    <x v="1"/>
    <n v="1"/>
    <x v="0"/>
    <x v="10"/>
    <n v="717"/>
    <n v="1509"/>
    <n v="1246"/>
    <n v="0.47514910536779326"/>
    <n v="0.5754414125200642"/>
  </r>
  <r>
    <x v="2"/>
    <x v="1"/>
    <n v="1"/>
    <x v="0"/>
    <x v="11"/>
    <n v="910"/>
    <n v="1901"/>
    <n v="1479"/>
    <n v="0.47869542346133614"/>
    <n v="0.61528059499661936"/>
  </r>
  <r>
    <x v="2"/>
    <x v="1"/>
    <n v="1"/>
    <x v="0"/>
    <x v="12"/>
    <n v="808"/>
    <n v="1752"/>
    <n v="1328"/>
    <n v="0.46118721461187212"/>
    <n v="0.60843373493975905"/>
  </r>
  <r>
    <x v="2"/>
    <x v="1"/>
    <n v="1"/>
    <x v="0"/>
    <x v="13"/>
    <n v="707"/>
    <n v="1612"/>
    <n v="1086"/>
    <n v="0.43858560794044665"/>
    <n v="0.651012891344383"/>
  </r>
  <r>
    <x v="2"/>
    <x v="1"/>
    <n v="1"/>
    <x v="0"/>
    <x v="14"/>
    <n v="586"/>
    <n v="1663"/>
    <n v="899"/>
    <n v="0.3523752254960914"/>
    <n v="0.65183537263626257"/>
  </r>
  <r>
    <x v="2"/>
    <x v="1"/>
    <n v="1"/>
    <x v="0"/>
    <x v="15"/>
    <n v="203"/>
    <n v="1577"/>
    <n v="458"/>
    <n v="0.12872542802790107"/>
    <n v="0.44323144104803491"/>
  </r>
  <r>
    <x v="2"/>
    <x v="1"/>
    <n v="1"/>
    <x v="0"/>
    <x v="16"/>
    <n v="180"/>
    <n v="1746"/>
    <n v="408"/>
    <n v="0.10309278350515463"/>
    <n v="0.44117647058823528"/>
  </r>
  <r>
    <x v="2"/>
    <x v="1"/>
    <n v="2"/>
    <x v="1"/>
    <x v="0"/>
    <n v="17"/>
    <n v="712"/>
    <n v="680"/>
    <n v="2.3876404494382022E-2"/>
    <n v="2.5000000000000001E-2"/>
  </r>
  <r>
    <x v="2"/>
    <x v="1"/>
    <n v="2"/>
    <x v="1"/>
    <x v="2"/>
    <n v="16"/>
    <n v="858"/>
    <n v="812"/>
    <n v="1.8648018648018648E-2"/>
    <n v="1.9704433497536946E-2"/>
  </r>
  <r>
    <x v="2"/>
    <x v="1"/>
    <n v="2"/>
    <x v="1"/>
    <x v="3"/>
    <n v="20"/>
    <n v="745"/>
    <n v="624"/>
    <n v="2.6845637583892617E-2"/>
    <n v="3.2051282051282048E-2"/>
  </r>
  <r>
    <x v="2"/>
    <x v="1"/>
    <n v="2"/>
    <x v="1"/>
    <x v="4"/>
    <n v="24"/>
    <n v="824"/>
    <n v="661"/>
    <n v="2.9126213592233011E-2"/>
    <n v="3.6308623298033284E-2"/>
  </r>
  <r>
    <x v="2"/>
    <x v="1"/>
    <n v="2"/>
    <x v="1"/>
    <x v="5"/>
    <n v="35"/>
    <n v="961"/>
    <n v="786"/>
    <n v="3.6420395421436005E-2"/>
    <n v="4.4529262086513997E-2"/>
  </r>
  <r>
    <x v="2"/>
    <x v="1"/>
    <n v="2"/>
    <x v="1"/>
    <x v="6"/>
    <n v="53"/>
    <n v="1153"/>
    <n v="975"/>
    <n v="4.5967042497831741E-2"/>
    <n v="5.4358974358974362E-2"/>
  </r>
  <r>
    <x v="2"/>
    <x v="1"/>
    <n v="2"/>
    <x v="1"/>
    <x v="7"/>
    <n v="58"/>
    <n v="1119"/>
    <n v="991"/>
    <n v="5.1831992850759609E-2"/>
    <n v="5.8526740665993948E-2"/>
  </r>
  <r>
    <x v="2"/>
    <x v="1"/>
    <n v="2"/>
    <x v="1"/>
    <x v="8"/>
    <n v="99"/>
    <n v="1032"/>
    <n v="938"/>
    <n v="9.5930232558139539E-2"/>
    <n v="0.10554371002132196"/>
  </r>
  <r>
    <x v="2"/>
    <x v="1"/>
    <n v="2"/>
    <x v="1"/>
    <x v="9"/>
    <n v="36"/>
    <n v="1230"/>
    <n v="1044"/>
    <n v="2.9268292682926831E-2"/>
    <n v="3.4482758620689655E-2"/>
  </r>
  <r>
    <x v="2"/>
    <x v="1"/>
    <n v="2"/>
    <x v="1"/>
    <x v="10"/>
    <n v="123"/>
    <n v="1509"/>
    <n v="1246"/>
    <n v="8.1510934393638171E-2"/>
    <n v="9.8715890850722313E-2"/>
  </r>
  <r>
    <x v="2"/>
    <x v="1"/>
    <n v="2"/>
    <x v="1"/>
    <x v="11"/>
    <n v="169"/>
    <n v="1901"/>
    <n v="1479"/>
    <n v="8.8900578642819569E-2"/>
    <n v="0.11426639621365788"/>
  </r>
  <r>
    <x v="2"/>
    <x v="1"/>
    <n v="2"/>
    <x v="1"/>
    <x v="12"/>
    <n v="208"/>
    <n v="1752"/>
    <n v="1328"/>
    <n v="0.11872146118721461"/>
    <n v="0.15662650602409639"/>
  </r>
  <r>
    <x v="2"/>
    <x v="1"/>
    <n v="2"/>
    <x v="1"/>
    <x v="13"/>
    <n v="258"/>
    <n v="1612"/>
    <n v="1086"/>
    <n v="0.16004962779156329"/>
    <n v="0.23756906077348067"/>
  </r>
  <r>
    <x v="2"/>
    <x v="1"/>
    <n v="2"/>
    <x v="1"/>
    <x v="14"/>
    <n v="208"/>
    <n v="1663"/>
    <n v="899"/>
    <n v="0.12507516536380037"/>
    <n v="0.23136818687430477"/>
  </r>
  <r>
    <x v="2"/>
    <x v="1"/>
    <n v="2"/>
    <x v="1"/>
    <x v="15"/>
    <n v="222"/>
    <n v="1577"/>
    <n v="458"/>
    <n v="0.14077362079898542"/>
    <n v="0.48471615720524019"/>
  </r>
  <r>
    <x v="2"/>
    <x v="1"/>
    <n v="2"/>
    <x v="1"/>
    <x v="16"/>
    <n v="178"/>
    <n v="1746"/>
    <n v="408"/>
    <n v="0.10194730813287514"/>
    <n v="0.43627450980392157"/>
  </r>
  <r>
    <x v="2"/>
    <x v="1"/>
    <n v="3"/>
    <x v="2"/>
    <x v="0"/>
    <n v="224"/>
    <n v="712"/>
    <n v="680"/>
    <n v="0.3146067415730337"/>
    <n v="0.32941176470588235"/>
  </r>
  <r>
    <x v="2"/>
    <x v="1"/>
    <n v="3"/>
    <x v="2"/>
    <x v="1"/>
    <n v="302"/>
    <n v="833"/>
    <n v="815"/>
    <n v="0.3625450180072029"/>
    <n v="0.37055214723926383"/>
  </r>
  <r>
    <x v="2"/>
    <x v="1"/>
    <n v="3"/>
    <x v="2"/>
    <x v="2"/>
    <n v="90"/>
    <n v="858"/>
    <n v="812"/>
    <n v="0.1048951048951049"/>
    <n v="0.11083743842364532"/>
  </r>
  <r>
    <x v="2"/>
    <x v="1"/>
    <n v="3"/>
    <x v="2"/>
    <x v="3"/>
    <n v="224"/>
    <n v="745"/>
    <n v="624"/>
    <n v="0.30067114093959729"/>
    <n v="0.35897435897435898"/>
  </r>
  <r>
    <x v="2"/>
    <x v="1"/>
    <n v="3"/>
    <x v="2"/>
    <x v="4"/>
    <n v="220"/>
    <n v="824"/>
    <n v="661"/>
    <n v="0.26699029126213591"/>
    <n v="0.3328290468986384"/>
  </r>
  <r>
    <x v="2"/>
    <x v="1"/>
    <n v="3"/>
    <x v="2"/>
    <x v="5"/>
    <n v="724"/>
    <n v="961"/>
    <n v="786"/>
    <n v="0.75338189386056187"/>
    <n v="0.92111959287531808"/>
  </r>
  <r>
    <x v="2"/>
    <x v="1"/>
    <n v="3"/>
    <x v="2"/>
    <x v="6"/>
    <n v="818"/>
    <n v="1153"/>
    <n v="975"/>
    <n v="0.70945359930615781"/>
    <n v="0.83897435897435901"/>
  </r>
  <r>
    <x v="2"/>
    <x v="1"/>
    <n v="3"/>
    <x v="2"/>
    <x v="7"/>
    <n v="581"/>
    <n v="1119"/>
    <n v="991"/>
    <n v="0.51921358355674707"/>
    <n v="0.58627648839556001"/>
  </r>
  <r>
    <x v="2"/>
    <x v="1"/>
    <n v="3"/>
    <x v="2"/>
    <x v="8"/>
    <n v="497"/>
    <n v="1032"/>
    <n v="938"/>
    <n v="0.48158914728682173"/>
    <n v="0.52985074626865669"/>
  </r>
  <r>
    <x v="2"/>
    <x v="1"/>
    <n v="3"/>
    <x v="2"/>
    <x v="9"/>
    <n v="489"/>
    <n v="1230"/>
    <n v="1044"/>
    <n v="0.39756097560975612"/>
    <n v="0.46839080459770116"/>
  </r>
  <r>
    <x v="2"/>
    <x v="1"/>
    <n v="3"/>
    <x v="2"/>
    <x v="10"/>
    <n v="354"/>
    <n v="1509"/>
    <n v="1246"/>
    <n v="0.23459244532803181"/>
    <n v="0.2841091492776886"/>
  </r>
  <r>
    <x v="2"/>
    <x v="1"/>
    <n v="3"/>
    <x v="2"/>
    <x v="11"/>
    <n v="1032"/>
    <n v="1901"/>
    <n v="1479"/>
    <n v="0.54287217254076803"/>
    <n v="0.69776876267748478"/>
  </r>
  <r>
    <x v="2"/>
    <x v="1"/>
    <n v="3"/>
    <x v="2"/>
    <x v="12"/>
    <n v="1000"/>
    <n v="1752"/>
    <n v="1328"/>
    <n v="0.57077625570776258"/>
    <n v="0.75301204819277112"/>
  </r>
  <r>
    <x v="2"/>
    <x v="1"/>
    <n v="3"/>
    <x v="2"/>
    <x v="13"/>
    <n v="990"/>
    <n v="1612"/>
    <n v="1086"/>
    <n v="0.61414392059553347"/>
    <n v="0.91160220994475138"/>
  </r>
  <r>
    <x v="2"/>
    <x v="1"/>
    <n v="3"/>
    <x v="2"/>
    <x v="14"/>
    <n v="744"/>
    <n v="1663"/>
    <n v="899"/>
    <n v="0.44738424533974747"/>
    <n v="0.82758620689655171"/>
  </r>
  <r>
    <x v="2"/>
    <x v="1"/>
    <n v="3"/>
    <x v="2"/>
    <x v="15"/>
    <n v="250"/>
    <n v="1577"/>
    <n v="458"/>
    <n v="0.15852885225110971"/>
    <n v="0.54585152838427953"/>
  </r>
  <r>
    <x v="2"/>
    <x v="1"/>
    <n v="3"/>
    <x v="2"/>
    <x v="16"/>
    <n v="256"/>
    <n v="1746"/>
    <n v="408"/>
    <n v="0.14662084765177549"/>
    <n v="0.62745098039215685"/>
  </r>
  <r>
    <x v="2"/>
    <x v="1"/>
    <n v="4"/>
    <x v="3"/>
    <x v="3"/>
    <n v="20"/>
    <n v="745"/>
    <n v="624"/>
    <n v="2.6845637583892617E-2"/>
    <n v="3.2051282051282048E-2"/>
  </r>
  <r>
    <x v="2"/>
    <x v="1"/>
    <n v="4"/>
    <x v="3"/>
    <x v="4"/>
    <n v="132"/>
    <n v="824"/>
    <n v="661"/>
    <n v="0.16019417475728157"/>
    <n v="0.19969742813918306"/>
  </r>
  <r>
    <x v="2"/>
    <x v="1"/>
    <n v="4"/>
    <x v="3"/>
    <x v="5"/>
    <n v="65"/>
    <n v="961"/>
    <n v="786"/>
    <n v="6.763787721123829E-2"/>
    <n v="8.2697201017811708E-2"/>
  </r>
  <r>
    <x v="2"/>
    <x v="1"/>
    <n v="4"/>
    <x v="3"/>
    <x v="6"/>
    <n v="78"/>
    <n v="1153"/>
    <n v="975"/>
    <n v="6.764960971379011E-2"/>
    <n v="0.08"/>
  </r>
  <r>
    <x v="2"/>
    <x v="1"/>
    <n v="4"/>
    <x v="3"/>
    <x v="7"/>
    <n v="182"/>
    <n v="1119"/>
    <n v="991"/>
    <n v="0.16264521894548703"/>
    <n v="0.18365287588294651"/>
  </r>
  <r>
    <x v="2"/>
    <x v="1"/>
    <n v="4"/>
    <x v="3"/>
    <x v="8"/>
    <n v="119"/>
    <n v="1032"/>
    <n v="938"/>
    <n v="0.11531007751937984"/>
    <n v="0.12686567164179105"/>
  </r>
  <r>
    <x v="2"/>
    <x v="1"/>
    <n v="4"/>
    <x v="3"/>
    <x v="9"/>
    <n v="129"/>
    <n v="1230"/>
    <n v="1044"/>
    <n v="0.1048780487804878"/>
    <n v="0.1235632183908046"/>
  </r>
  <r>
    <x v="2"/>
    <x v="1"/>
    <n v="4"/>
    <x v="3"/>
    <x v="10"/>
    <n v="526"/>
    <n v="1509"/>
    <n v="1246"/>
    <n v="0.34857521537442016"/>
    <n v="0.42215088282504015"/>
  </r>
  <r>
    <x v="2"/>
    <x v="1"/>
    <n v="4"/>
    <x v="3"/>
    <x v="11"/>
    <n v="436"/>
    <n v="1901"/>
    <n v="1479"/>
    <n v="0.22935297211993688"/>
    <n v="0.29479377958079783"/>
  </r>
  <r>
    <x v="2"/>
    <x v="1"/>
    <n v="4"/>
    <x v="3"/>
    <x v="12"/>
    <n v="591"/>
    <n v="1752"/>
    <n v="1328"/>
    <n v="0.33732876712328769"/>
    <n v="0.44503012048192769"/>
  </r>
  <r>
    <x v="2"/>
    <x v="1"/>
    <n v="4"/>
    <x v="3"/>
    <x v="13"/>
    <n v="32"/>
    <n v="1612"/>
    <n v="1086"/>
    <n v="1.9851116625310174E-2"/>
    <n v="2.9465930018416207E-2"/>
  </r>
  <r>
    <x v="2"/>
    <x v="1"/>
    <n v="4"/>
    <x v="3"/>
    <x v="14"/>
    <n v="123"/>
    <n v="1663"/>
    <n v="899"/>
    <n v="7.3962717979555018E-2"/>
    <n v="0.13681868743047831"/>
  </r>
  <r>
    <x v="2"/>
    <x v="1"/>
    <n v="4"/>
    <x v="3"/>
    <x v="15"/>
    <n v="73"/>
    <n v="1577"/>
    <n v="458"/>
    <n v="4.6290424857324035E-2"/>
    <n v="0.15938864628820962"/>
  </r>
  <r>
    <x v="2"/>
    <x v="1"/>
    <n v="21"/>
    <x v="4"/>
    <x v="2"/>
    <n v="58"/>
    <n v="858"/>
    <n v="812"/>
    <n v="6.75990675990676E-2"/>
    <n v="7.1428571428571425E-2"/>
  </r>
  <r>
    <x v="2"/>
    <x v="1"/>
    <n v="21"/>
    <x v="4"/>
    <x v="3"/>
    <n v="362"/>
    <n v="745"/>
    <n v="624"/>
    <n v="0.48590604026845635"/>
    <n v="0.58012820512820518"/>
  </r>
  <r>
    <x v="2"/>
    <x v="1"/>
    <n v="21"/>
    <x v="4"/>
    <x v="4"/>
    <n v="485"/>
    <n v="824"/>
    <n v="661"/>
    <n v="0.58859223300970875"/>
    <n v="0.73373676248108921"/>
  </r>
  <r>
    <x v="2"/>
    <x v="1"/>
    <n v="21"/>
    <x v="4"/>
    <x v="5"/>
    <n v="353"/>
    <n v="961"/>
    <n v="786"/>
    <n v="0.36732570239334028"/>
    <n v="0.44910941475826971"/>
  </r>
  <r>
    <x v="2"/>
    <x v="1"/>
    <n v="21"/>
    <x v="4"/>
    <x v="6"/>
    <n v="553"/>
    <n v="1153"/>
    <n v="975"/>
    <n v="0.47961838681699914"/>
    <n v="0.56717948717948719"/>
  </r>
  <r>
    <x v="2"/>
    <x v="1"/>
    <n v="21"/>
    <x v="4"/>
    <x v="7"/>
    <n v="576"/>
    <n v="1119"/>
    <n v="991"/>
    <n v="0.51474530831099197"/>
    <n v="0.58123107971745713"/>
  </r>
  <r>
    <x v="2"/>
    <x v="1"/>
    <n v="21"/>
    <x v="4"/>
    <x v="8"/>
    <n v="519"/>
    <n v="1032"/>
    <n v="938"/>
    <n v="0.50290697674418605"/>
    <n v="0.55330490405117272"/>
  </r>
  <r>
    <x v="2"/>
    <x v="1"/>
    <n v="21"/>
    <x v="4"/>
    <x v="9"/>
    <n v="660"/>
    <n v="1230"/>
    <n v="1044"/>
    <n v="0.53658536585365857"/>
    <n v="0.63218390804597702"/>
  </r>
  <r>
    <x v="2"/>
    <x v="1"/>
    <n v="21"/>
    <x v="4"/>
    <x v="10"/>
    <n v="678"/>
    <n v="1509"/>
    <n v="1246"/>
    <n v="0.44930417495029823"/>
    <n v="0.54414125200642049"/>
  </r>
  <r>
    <x v="2"/>
    <x v="1"/>
    <n v="21"/>
    <x v="4"/>
    <x v="11"/>
    <n v="413"/>
    <n v="1901"/>
    <n v="1479"/>
    <n v="0.21725407680168332"/>
    <n v="0.27924273157538876"/>
  </r>
  <r>
    <x v="2"/>
    <x v="1"/>
    <n v="21"/>
    <x v="4"/>
    <x v="12"/>
    <n v="184"/>
    <n v="1752"/>
    <n v="1328"/>
    <n v="0.1050228310502283"/>
    <n v="0.13855421686746988"/>
  </r>
  <r>
    <x v="2"/>
    <x v="1"/>
    <n v="21"/>
    <x v="4"/>
    <x v="13"/>
    <n v="93"/>
    <n v="1612"/>
    <n v="1086"/>
    <n v="5.7692307692307696E-2"/>
    <n v="8.5635359116022103E-2"/>
  </r>
  <r>
    <x v="2"/>
    <x v="1"/>
    <n v="21"/>
    <x v="4"/>
    <x v="14"/>
    <n v="23"/>
    <n v="1663"/>
    <n v="899"/>
    <n v="1.3830426939266387E-2"/>
    <n v="2.5583982202447165E-2"/>
  </r>
  <r>
    <x v="2"/>
    <x v="1"/>
    <n v="21"/>
    <x v="4"/>
    <x v="15"/>
    <n v="50"/>
    <n v="1577"/>
    <n v="458"/>
    <n v="3.1705770450221937E-2"/>
    <n v="0.1091703056768559"/>
  </r>
  <r>
    <x v="2"/>
    <x v="1"/>
    <n v="22"/>
    <x v="5"/>
    <x v="0"/>
    <n v="614"/>
    <n v="712"/>
    <n v="680"/>
    <n v="0.86235955056179781"/>
    <n v="0.90294117647058825"/>
  </r>
  <r>
    <x v="2"/>
    <x v="1"/>
    <n v="22"/>
    <x v="5"/>
    <x v="1"/>
    <n v="766"/>
    <n v="833"/>
    <n v="815"/>
    <n v="0.91956782713085239"/>
    <n v="0.93987730061349695"/>
  </r>
  <r>
    <x v="2"/>
    <x v="1"/>
    <n v="22"/>
    <x v="5"/>
    <x v="2"/>
    <n v="754"/>
    <n v="858"/>
    <n v="812"/>
    <n v="0.87878787878787878"/>
    <n v="0.9285714285714286"/>
  </r>
  <r>
    <x v="2"/>
    <x v="1"/>
    <n v="22"/>
    <x v="5"/>
    <x v="3"/>
    <n v="54"/>
    <n v="745"/>
    <n v="624"/>
    <n v="7.2483221476510068E-2"/>
    <n v="8.6538461538461536E-2"/>
  </r>
  <r>
    <x v="2"/>
    <x v="1"/>
    <n v="23"/>
    <x v="6"/>
    <x v="0"/>
    <n v="766"/>
    <n v="712"/>
    <n v="680"/>
    <n v="1.0758426966292134"/>
    <n v="1.1264705882352941"/>
  </r>
  <r>
    <x v="2"/>
    <x v="1"/>
    <n v="23"/>
    <x v="6"/>
    <x v="1"/>
    <n v="971"/>
    <n v="833"/>
    <n v="815"/>
    <n v="1.1656662665066027"/>
    <n v="1.1914110429447853"/>
  </r>
  <r>
    <x v="2"/>
    <x v="1"/>
    <n v="23"/>
    <x v="6"/>
    <x v="2"/>
    <n v="865"/>
    <n v="858"/>
    <n v="812"/>
    <n v="1.008158508158508"/>
    <n v="1.0652709359605912"/>
  </r>
  <r>
    <x v="2"/>
    <x v="1"/>
    <n v="23"/>
    <x v="6"/>
    <x v="3"/>
    <n v="718"/>
    <n v="745"/>
    <n v="624"/>
    <n v="0.96375838926174495"/>
    <n v="1.1506410256410255"/>
  </r>
  <r>
    <x v="2"/>
    <x v="1"/>
    <n v="23"/>
    <x v="6"/>
    <x v="4"/>
    <n v="756"/>
    <n v="824"/>
    <n v="661"/>
    <n v="0.91747572815533984"/>
    <n v="1.1437216338880485"/>
  </r>
  <r>
    <x v="2"/>
    <x v="1"/>
    <n v="23"/>
    <x v="6"/>
    <x v="5"/>
    <n v="928"/>
    <n v="961"/>
    <n v="786"/>
    <n v="0.96566077003121753"/>
    <n v="1.1806615776081424"/>
  </r>
  <r>
    <x v="2"/>
    <x v="1"/>
    <n v="23"/>
    <x v="6"/>
    <x v="6"/>
    <n v="1307"/>
    <n v="1153"/>
    <n v="975"/>
    <n v="1.1335646140503035"/>
    <n v="1.3405128205128205"/>
  </r>
  <r>
    <x v="2"/>
    <x v="1"/>
    <n v="23"/>
    <x v="6"/>
    <x v="7"/>
    <n v="1195"/>
    <n v="1119"/>
    <n v="991"/>
    <n v="1.0679177837354781"/>
    <n v="1.2058526740665994"/>
  </r>
  <r>
    <x v="2"/>
    <x v="1"/>
    <n v="23"/>
    <x v="6"/>
    <x v="8"/>
    <n v="1192"/>
    <n v="1032"/>
    <n v="938"/>
    <n v="1.1550387596899225"/>
    <n v="1.2707889125799574"/>
  </r>
  <r>
    <x v="2"/>
    <x v="1"/>
    <n v="23"/>
    <x v="6"/>
    <x v="9"/>
    <n v="1314"/>
    <n v="1230"/>
    <n v="1044"/>
    <n v="1.0682926829268293"/>
    <n v="1.2586206896551724"/>
  </r>
  <r>
    <x v="2"/>
    <x v="1"/>
    <n v="23"/>
    <x v="6"/>
    <x v="10"/>
    <n v="1387"/>
    <n v="1509"/>
    <n v="1246"/>
    <n v="0.91915175612988731"/>
    <n v="1.1131621187800964"/>
  </r>
  <r>
    <x v="2"/>
    <x v="1"/>
    <n v="23"/>
    <x v="6"/>
    <x v="11"/>
    <n v="1764"/>
    <n v="1901"/>
    <n v="1479"/>
    <n v="0.92793266701735933"/>
    <n v="1.1926977687626774"/>
  </r>
  <r>
    <x v="2"/>
    <x v="1"/>
    <n v="23"/>
    <x v="6"/>
    <x v="12"/>
    <n v="1688"/>
    <n v="1752"/>
    <n v="1328"/>
    <n v="0.9634703196347032"/>
    <n v="1.2710843373493976"/>
  </r>
  <r>
    <x v="2"/>
    <x v="1"/>
    <n v="23"/>
    <x v="6"/>
    <x v="13"/>
    <n v="1449"/>
    <n v="1612"/>
    <n v="1086"/>
    <n v="0.89888337468982626"/>
    <n v="1.3342541436464088"/>
  </r>
  <r>
    <x v="2"/>
    <x v="1"/>
    <n v="23"/>
    <x v="6"/>
    <x v="14"/>
    <n v="1165"/>
    <n v="1663"/>
    <n v="899"/>
    <n v="0.7005411906193626"/>
    <n v="1.2958843159065629"/>
  </r>
  <r>
    <x v="2"/>
    <x v="1"/>
    <n v="23"/>
    <x v="6"/>
    <x v="15"/>
    <n v="507"/>
    <n v="1577"/>
    <n v="458"/>
    <n v="0.32149651236525045"/>
    <n v="1.1069868995633187"/>
  </r>
  <r>
    <x v="2"/>
    <x v="1"/>
    <n v="23"/>
    <x v="6"/>
    <x v="16"/>
    <n v="447"/>
    <n v="1746"/>
    <n v="408"/>
    <n v="0.25601374570446733"/>
    <n v="1.0955882352941178"/>
  </r>
  <r>
    <x v="2"/>
    <x v="1"/>
    <n v="24"/>
    <x v="7"/>
    <x v="3"/>
    <n v="87"/>
    <n v="745"/>
    <n v="624"/>
    <n v="0.11677852348993288"/>
    <n v="0.13942307692307693"/>
  </r>
  <r>
    <x v="2"/>
    <x v="1"/>
    <n v="24"/>
    <x v="7"/>
    <x v="4"/>
    <n v="82"/>
    <n v="824"/>
    <n v="661"/>
    <n v="9.9514563106796114E-2"/>
    <n v="0.12405446293494705"/>
  </r>
  <r>
    <x v="2"/>
    <x v="1"/>
    <n v="24"/>
    <x v="7"/>
    <x v="5"/>
    <n v="144"/>
    <n v="961"/>
    <n v="786"/>
    <n v="0.14984391259105098"/>
    <n v="0.18320610687022901"/>
  </r>
  <r>
    <x v="2"/>
    <x v="1"/>
    <n v="24"/>
    <x v="7"/>
    <x v="6"/>
    <n v="153"/>
    <n v="1153"/>
    <n v="975"/>
    <n v="0.13269731136166521"/>
    <n v="0.15692307692307692"/>
  </r>
  <r>
    <x v="2"/>
    <x v="1"/>
    <n v="24"/>
    <x v="7"/>
    <x v="7"/>
    <n v="208"/>
    <n v="1119"/>
    <n v="991"/>
    <n v="0.18588025022341376"/>
    <n v="0.20988900100908173"/>
  </r>
  <r>
    <x v="2"/>
    <x v="1"/>
    <n v="24"/>
    <x v="7"/>
    <x v="8"/>
    <n v="205"/>
    <n v="1032"/>
    <n v="938"/>
    <n v="0.19864341085271317"/>
    <n v="0.21855010660980811"/>
  </r>
  <r>
    <x v="2"/>
    <x v="1"/>
    <n v="24"/>
    <x v="7"/>
    <x v="9"/>
    <n v="141"/>
    <n v="1230"/>
    <n v="1044"/>
    <n v="0.11463414634146342"/>
    <n v="0.13505747126436782"/>
  </r>
  <r>
    <x v="2"/>
    <x v="1"/>
    <n v="24"/>
    <x v="7"/>
    <x v="10"/>
    <n v="150"/>
    <n v="1509"/>
    <n v="1246"/>
    <n v="9.9403578528827044E-2"/>
    <n v="0.12038523274478331"/>
  </r>
  <r>
    <x v="2"/>
    <x v="1"/>
    <n v="24"/>
    <x v="7"/>
    <x v="11"/>
    <n v="68"/>
    <n v="1901"/>
    <n v="1479"/>
    <n v="3.5770647027880062E-2"/>
    <n v="4.5977011494252873E-2"/>
  </r>
  <r>
    <x v="2"/>
    <x v="1"/>
    <n v="24"/>
    <x v="7"/>
    <x v="12"/>
    <n v="48"/>
    <n v="1752"/>
    <n v="1328"/>
    <n v="2.7397260273972601E-2"/>
    <n v="3.614457831325301E-2"/>
  </r>
  <r>
    <x v="2"/>
    <x v="1"/>
    <n v="24"/>
    <x v="7"/>
    <x v="13"/>
    <n v="42"/>
    <n v="1612"/>
    <n v="1086"/>
    <n v="2.6054590570719603E-2"/>
    <n v="3.8674033149171269E-2"/>
  </r>
  <r>
    <x v="2"/>
    <x v="1"/>
    <n v="24"/>
    <x v="7"/>
    <x v="14"/>
    <n v="12"/>
    <n v="1663"/>
    <n v="899"/>
    <n v="7.2158749248346366E-3"/>
    <n v="1.3348164627363738E-2"/>
  </r>
  <r>
    <x v="2"/>
    <x v="1"/>
    <n v="24"/>
    <x v="7"/>
    <x v="15"/>
    <n v="13"/>
    <n v="1577"/>
    <n v="458"/>
    <n v="8.2435003170577038E-3"/>
    <n v="2.8384279475982533E-2"/>
  </r>
  <r>
    <x v="2"/>
    <x v="1"/>
    <n v="25"/>
    <x v="8"/>
    <x v="1"/>
    <n v="67"/>
    <n v="833"/>
    <n v="815"/>
    <n v="8.0432172869147653E-2"/>
    <n v="8.2208588957055212E-2"/>
  </r>
  <r>
    <x v="2"/>
    <x v="1"/>
    <n v="25"/>
    <x v="8"/>
    <x v="2"/>
    <n v="21"/>
    <n v="858"/>
    <n v="812"/>
    <n v="2.4475524475524476E-2"/>
    <n v="2.5862068965517241E-2"/>
  </r>
  <r>
    <x v="2"/>
    <x v="1"/>
    <n v="99"/>
    <x v="9"/>
    <x v="1"/>
    <n v="36"/>
    <n v="833"/>
    <n v="815"/>
    <n v="4.3217286914765909E-2"/>
    <n v="4.4171779141104296E-2"/>
  </r>
  <r>
    <x v="2"/>
    <x v="1"/>
    <n v="99"/>
    <x v="9"/>
    <x v="3"/>
    <n v="54"/>
    <n v="745"/>
    <n v="624"/>
    <n v="7.2483221476510068E-2"/>
    <n v="8.6538461538461536E-2"/>
  </r>
  <r>
    <x v="2"/>
    <x v="1"/>
    <n v="99"/>
    <x v="9"/>
    <x v="4"/>
    <n v="12"/>
    <n v="824"/>
    <n v="661"/>
    <n v="1.4563106796116505E-2"/>
    <n v="1.8154311649016642E-2"/>
  </r>
  <r>
    <x v="2"/>
    <x v="1"/>
    <n v="99"/>
    <x v="9"/>
    <x v="6"/>
    <n v="15"/>
    <n v="1153"/>
    <n v="975"/>
    <n v="1.3009540329575022E-2"/>
    <n v="1.5384615384615385E-2"/>
  </r>
  <r>
    <x v="2"/>
    <x v="1"/>
    <n v="99"/>
    <x v="9"/>
    <x v="8"/>
    <n v="58"/>
    <n v="1032"/>
    <n v="938"/>
    <n v="5.6201550387596902E-2"/>
    <n v="6.1833688699360338E-2"/>
  </r>
  <r>
    <x v="2"/>
    <x v="1"/>
    <n v="99"/>
    <x v="9"/>
    <x v="9"/>
    <n v="9"/>
    <n v="1230"/>
    <n v="1044"/>
    <n v="7.3170731707317077E-3"/>
    <n v="8.6206896551724137E-3"/>
  </r>
  <r>
    <x v="2"/>
    <x v="1"/>
    <n v="99"/>
    <x v="9"/>
    <x v="10"/>
    <n v="36"/>
    <n v="1509"/>
    <n v="1246"/>
    <n v="2.3856858846918488E-2"/>
    <n v="2.8892455858747994E-2"/>
  </r>
  <r>
    <x v="2"/>
    <x v="1"/>
    <n v="99"/>
    <x v="9"/>
    <x v="11"/>
    <n v="37"/>
    <n v="1901"/>
    <n v="1479"/>
    <n v="1.9463440294581798E-2"/>
    <n v="2.5016903313049357E-2"/>
  </r>
  <r>
    <x v="2"/>
    <x v="1"/>
    <n v="99"/>
    <x v="9"/>
    <x v="12"/>
    <n v="24"/>
    <n v="1752"/>
    <n v="1328"/>
    <n v="1.3698630136986301E-2"/>
    <n v="1.8072289156626505E-2"/>
  </r>
  <r>
    <x v="2"/>
    <x v="1"/>
    <n v="99"/>
    <x v="9"/>
    <x v="13"/>
    <n v="24"/>
    <n v="1612"/>
    <n v="1086"/>
    <n v="1.488833746898263E-2"/>
    <n v="2.2099447513812154E-2"/>
  </r>
  <r>
    <x v="2"/>
    <x v="1"/>
    <n v="99"/>
    <x v="9"/>
    <x v="14"/>
    <n v="12"/>
    <n v="1663"/>
    <n v="899"/>
    <n v="7.2158749248346366E-3"/>
    <n v="1.3348164627363738E-2"/>
  </r>
  <r>
    <x v="3"/>
    <x v="0"/>
    <n v="1"/>
    <x v="0"/>
    <x v="0"/>
    <n v="38"/>
    <n v="747"/>
    <n v="714"/>
    <n v="5.0870147255689425E-2"/>
    <n v="5.3221288515406161E-2"/>
  </r>
  <r>
    <x v="3"/>
    <x v="0"/>
    <n v="1"/>
    <x v="0"/>
    <x v="1"/>
    <n v="18"/>
    <n v="745"/>
    <n v="687"/>
    <n v="2.4161073825503355E-2"/>
    <n v="2.6200873362445413E-2"/>
  </r>
  <r>
    <x v="3"/>
    <x v="0"/>
    <n v="1"/>
    <x v="0"/>
    <x v="2"/>
    <n v="58"/>
    <n v="872"/>
    <n v="843"/>
    <n v="6.6513761467889912E-2"/>
    <n v="6.8801897983392646E-2"/>
  </r>
  <r>
    <x v="3"/>
    <x v="0"/>
    <n v="1"/>
    <x v="0"/>
    <x v="3"/>
    <n v="74"/>
    <n v="661"/>
    <n v="546"/>
    <n v="0.11195158850226929"/>
    <n v="0.13553113553113552"/>
  </r>
  <r>
    <x v="3"/>
    <x v="0"/>
    <n v="1"/>
    <x v="0"/>
    <x v="4"/>
    <n v="99"/>
    <n v="688"/>
    <n v="544"/>
    <n v="0.14389534883720931"/>
    <n v="0.18198529411764705"/>
  </r>
  <r>
    <x v="3"/>
    <x v="0"/>
    <n v="1"/>
    <x v="0"/>
    <x v="5"/>
    <n v="341"/>
    <n v="944"/>
    <n v="845"/>
    <n v="0.36122881355932202"/>
    <n v="0.40355029585798818"/>
  </r>
  <r>
    <x v="3"/>
    <x v="0"/>
    <n v="1"/>
    <x v="0"/>
    <x v="6"/>
    <n v="116"/>
    <n v="939"/>
    <n v="868"/>
    <n v="0.1235356762513312"/>
    <n v="0.13364055299539171"/>
  </r>
  <r>
    <x v="3"/>
    <x v="0"/>
    <n v="1"/>
    <x v="0"/>
    <x v="7"/>
    <n v="144"/>
    <n v="924"/>
    <n v="872"/>
    <n v="0.15584415584415584"/>
    <n v="0.16513761467889909"/>
  </r>
  <r>
    <x v="3"/>
    <x v="0"/>
    <n v="1"/>
    <x v="0"/>
    <x v="8"/>
    <n v="129"/>
    <n v="888"/>
    <n v="823"/>
    <n v="0.14527027027027026"/>
    <n v="0.15674362089914945"/>
  </r>
  <r>
    <x v="3"/>
    <x v="0"/>
    <n v="1"/>
    <x v="0"/>
    <x v="9"/>
    <n v="272"/>
    <n v="1074"/>
    <n v="1016"/>
    <n v="0.2532588454376164"/>
    <n v="0.26771653543307089"/>
  </r>
  <r>
    <x v="3"/>
    <x v="0"/>
    <n v="1"/>
    <x v="0"/>
    <x v="10"/>
    <n v="234"/>
    <n v="1335"/>
    <n v="1212"/>
    <n v="0.1752808988764045"/>
    <n v="0.19306930693069307"/>
  </r>
  <r>
    <x v="3"/>
    <x v="0"/>
    <n v="1"/>
    <x v="0"/>
    <x v="11"/>
    <n v="455"/>
    <n v="1811"/>
    <n v="1608"/>
    <n v="0.25124240750966315"/>
    <n v="0.2829601990049751"/>
  </r>
  <r>
    <x v="3"/>
    <x v="0"/>
    <n v="1"/>
    <x v="0"/>
    <x v="12"/>
    <n v="353"/>
    <n v="1411"/>
    <n v="1102"/>
    <n v="0.25017717930545713"/>
    <n v="0.32032667876588022"/>
  </r>
  <r>
    <x v="3"/>
    <x v="0"/>
    <n v="1"/>
    <x v="0"/>
    <x v="13"/>
    <n v="471"/>
    <n v="1219"/>
    <n v="879"/>
    <n v="0.3863822805578343"/>
    <n v="0.53583617747440271"/>
  </r>
  <r>
    <x v="3"/>
    <x v="0"/>
    <n v="1"/>
    <x v="0"/>
    <x v="14"/>
    <n v="391"/>
    <n v="1261"/>
    <n v="888"/>
    <n v="0.31007137192704204"/>
    <n v="0.44031531531531531"/>
  </r>
  <r>
    <x v="3"/>
    <x v="0"/>
    <n v="1"/>
    <x v="0"/>
    <x v="15"/>
    <n v="324"/>
    <n v="1181"/>
    <n v="645"/>
    <n v="0.27434377646062658"/>
    <n v="0.50232558139534889"/>
  </r>
  <r>
    <x v="3"/>
    <x v="0"/>
    <n v="1"/>
    <x v="0"/>
    <x v="16"/>
    <n v="188"/>
    <n v="960"/>
    <n v="422"/>
    <n v="0.19583333333333333"/>
    <n v="0.44549763033175355"/>
  </r>
  <r>
    <x v="3"/>
    <x v="0"/>
    <n v="2"/>
    <x v="1"/>
    <x v="0"/>
    <n v="70"/>
    <n v="747"/>
    <n v="714"/>
    <n v="9.3708165997322623E-2"/>
    <n v="9.8039215686274508E-2"/>
  </r>
  <r>
    <x v="3"/>
    <x v="0"/>
    <n v="2"/>
    <x v="1"/>
    <x v="4"/>
    <n v="14"/>
    <n v="688"/>
    <n v="544"/>
    <n v="2.0348837209302327E-2"/>
    <n v="2.5735294117647058E-2"/>
  </r>
  <r>
    <x v="3"/>
    <x v="0"/>
    <n v="2"/>
    <x v="1"/>
    <x v="5"/>
    <n v="42"/>
    <n v="944"/>
    <n v="845"/>
    <n v="4.4491525423728813E-2"/>
    <n v="4.9704142011834318E-2"/>
  </r>
  <r>
    <x v="3"/>
    <x v="0"/>
    <n v="2"/>
    <x v="1"/>
    <x v="7"/>
    <n v="29"/>
    <n v="924"/>
    <n v="872"/>
    <n v="3.1385281385281384E-2"/>
    <n v="3.3256880733944956E-2"/>
  </r>
  <r>
    <x v="3"/>
    <x v="0"/>
    <n v="2"/>
    <x v="1"/>
    <x v="8"/>
    <n v="17"/>
    <n v="888"/>
    <n v="823"/>
    <n v="1.9144144144144143E-2"/>
    <n v="2.0656136087484813E-2"/>
  </r>
  <r>
    <x v="3"/>
    <x v="0"/>
    <n v="2"/>
    <x v="1"/>
    <x v="9"/>
    <n v="49"/>
    <n v="1074"/>
    <n v="1016"/>
    <n v="4.5623836126629423E-2"/>
    <n v="4.8228346456692911E-2"/>
  </r>
  <r>
    <x v="3"/>
    <x v="0"/>
    <n v="2"/>
    <x v="1"/>
    <x v="10"/>
    <n v="44"/>
    <n v="1335"/>
    <n v="1212"/>
    <n v="3.2958801498127341E-2"/>
    <n v="3.6303630363036306E-2"/>
  </r>
  <r>
    <x v="3"/>
    <x v="0"/>
    <n v="2"/>
    <x v="1"/>
    <x v="11"/>
    <n v="147"/>
    <n v="1811"/>
    <n v="1608"/>
    <n v="8.1170623964660404E-2"/>
    <n v="9.1417910447761194E-2"/>
  </r>
  <r>
    <x v="3"/>
    <x v="0"/>
    <n v="2"/>
    <x v="1"/>
    <x v="12"/>
    <n v="145"/>
    <n v="1411"/>
    <n v="1102"/>
    <n v="0.10276399716513111"/>
    <n v="0.13157894736842105"/>
  </r>
  <r>
    <x v="3"/>
    <x v="0"/>
    <n v="2"/>
    <x v="1"/>
    <x v="13"/>
    <n v="224"/>
    <n v="1219"/>
    <n v="879"/>
    <n v="0.18375717801476621"/>
    <n v="0.25483503981797495"/>
  </r>
  <r>
    <x v="3"/>
    <x v="0"/>
    <n v="2"/>
    <x v="1"/>
    <x v="14"/>
    <n v="179"/>
    <n v="1261"/>
    <n v="888"/>
    <n v="0.14195083267248215"/>
    <n v="0.20157657657657657"/>
  </r>
  <r>
    <x v="3"/>
    <x v="0"/>
    <n v="2"/>
    <x v="1"/>
    <x v="15"/>
    <n v="253"/>
    <n v="1181"/>
    <n v="645"/>
    <n v="0.21422523285351397"/>
    <n v="0.39224806201550388"/>
  </r>
  <r>
    <x v="3"/>
    <x v="0"/>
    <n v="2"/>
    <x v="1"/>
    <x v="16"/>
    <n v="133"/>
    <n v="960"/>
    <n v="422"/>
    <n v="0.13854166666666667"/>
    <n v="0.31516587677725116"/>
  </r>
  <r>
    <x v="3"/>
    <x v="0"/>
    <n v="3"/>
    <x v="2"/>
    <x v="0"/>
    <n v="263"/>
    <n v="747"/>
    <n v="714"/>
    <n v="0.35207496653279785"/>
    <n v="0.36834733893557425"/>
  </r>
  <r>
    <x v="3"/>
    <x v="0"/>
    <n v="3"/>
    <x v="2"/>
    <x v="1"/>
    <n v="302"/>
    <n v="745"/>
    <n v="687"/>
    <n v="0.4053691275167785"/>
    <n v="0.43959243085880639"/>
  </r>
  <r>
    <x v="3"/>
    <x v="0"/>
    <n v="3"/>
    <x v="2"/>
    <x v="2"/>
    <n v="175"/>
    <n v="872"/>
    <n v="843"/>
    <n v="0.2006880733944954"/>
    <n v="0.20759193357058126"/>
  </r>
  <r>
    <x v="3"/>
    <x v="0"/>
    <n v="3"/>
    <x v="2"/>
    <x v="3"/>
    <n v="194"/>
    <n v="661"/>
    <n v="546"/>
    <n v="0.29349470499243568"/>
    <n v="0.35531135531135533"/>
  </r>
  <r>
    <x v="3"/>
    <x v="0"/>
    <n v="3"/>
    <x v="2"/>
    <x v="4"/>
    <n v="119"/>
    <n v="688"/>
    <n v="544"/>
    <n v="0.17296511627906977"/>
    <n v="0.21875"/>
  </r>
  <r>
    <x v="3"/>
    <x v="0"/>
    <n v="3"/>
    <x v="2"/>
    <x v="5"/>
    <n v="313"/>
    <n v="944"/>
    <n v="845"/>
    <n v="0.3315677966101695"/>
    <n v="0.37041420118343193"/>
  </r>
  <r>
    <x v="3"/>
    <x v="0"/>
    <n v="3"/>
    <x v="2"/>
    <x v="6"/>
    <n v="286"/>
    <n v="939"/>
    <n v="868"/>
    <n v="0.30457933972310969"/>
    <n v="0.3294930875576037"/>
  </r>
  <r>
    <x v="3"/>
    <x v="0"/>
    <n v="3"/>
    <x v="2"/>
    <x v="7"/>
    <n v="291"/>
    <n v="924"/>
    <n v="872"/>
    <n v="0.31493506493506496"/>
    <n v="0.33371559633027525"/>
  </r>
  <r>
    <x v="3"/>
    <x v="0"/>
    <n v="3"/>
    <x v="2"/>
    <x v="8"/>
    <n v="413"/>
    <n v="888"/>
    <n v="823"/>
    <n v="0.46509009009009011"/>
    <n v="0.50182260024301339"/>
  </r>
  <r>
    <x v="3"/>
    <x v="0"/>
    <n v="3"/>
    <x v="2"/>
    <x v="9"/>
    <n v="216"/>
    <n v="1074"/>
    <n v="1016"/>
    <n v="0.2011173184357542"/>
    <n v="0.2125984251968504"/>
  </r>
  <r>
    <x v="3"/>
    <x v="0"/>
    <n v="3"/>
    <x v="2"/>
    <x v="10"/>
    <n v="228"/>
    <n v="1335"/>
    <n v="1212"/>
    <n v="0.17078651685393259"/>
    <n v="0.18811881188118812"/>
  </r>
  <r>
    <x v="3"/>
    <x v="0"/>
    <n v="3"/>
    <x v="2"/>
    <x v="11"/>
    <n v="968"/>
    <n v="1811"/>
    <n v="1608"/>
    <n v="0.53451131971286581"/>
    <n v="0.60199004975124382"/>
  </r>
  <r>
    <x v="3"/>
    <x v="0"/>
    <n v="3"/>
    <x v="2"/>
    <x v="12"/>
    <n v="842"/>
    <n v="1411"/>
    <n v="1102"/>
    <n v="0.59673990077958894"/>
    <n v="0.76406533575317603"/>
  </r>
  <r>
    <x v="3"/>
    <x v="0"/>
    <n v="3"/>
    <x v="2"/>
    <x v="13"/>
    <n v="759"/>
    <n v="1219"/>
    <n v="879"/>
    <n v="0.62264150943396224"/>
    <n v="0.86348122866894195"/>
  </r>
  <r>
    <x v="3"/>
    <x v="0"/>
    <n v="3"/>
    <x v="2"/>
    <x v="14"/>
    <n v="746"/>
    <n v="1261"/>
    <n v="888"/>
    <n v="0.59159397303727201"/>
    <n v="0.84009009009009006"/>
  </r>
  <r>
    <x v="3"/>
    <x v="0"/>
    <n v="3"/>
    <x v="2"/>
    <x v="15"/>
    <n v="466"/>
    <n v="1181"/>
    <n v="645"/>
    <n v="0.39458086367485184"/>
    <n v="0.72248062015503878"/>
  </r>
  <r>
    <x v="3"/>
    <x v="0"/>
    <n v="3"/>
    <x v="2"/>
    <x v="16"/>
    <n v="273"/>
    <n v="960"/>
    <n v="422"/>
    <n v="0.28437499999999999"/>
    <n v="0.64691943127962082"/>
  </r>
  <r>
    <x v="3"/>
    <x v="0"/>
    <n v="4"/>
    <x v="3"/>
    <x v="2"/>
    <n v="26"/>
    <n v="872"/>
    <n v="843"/>
    <n v="2.9816513761467892E-2"/>
    <n v="3.084223013048636E-2"/>
  </r>
  <r>
    <x v="3"/>
    <x v="0"/>
    <n v="4"/>
    <x v="3"/>
    <x v="4"/>
    <n v="277"/>
    <n v="688"/>
    <n v="544"/>
    <n v="0.40261627906976744"/>
    <n v="0.5091911764705882"/>
  </r>
  <r>
    <x v="3"/>
    <x v="0"/>
    <n v="4"/>
    <x v="3"/>
    <x v="5"/>
    <n v="250"/>
    <n v="944"/>
    <n v="845"/>
    <n v="0.26483050847457629"/>
    <n v="0.29585798816568049"/>
  </r>
  <r>
    <x v="3"/>
    <x v="0"/>
    <n v="4"/>
    <x v="3"/>
    <x v="6"/>
    <n v="525"/>
    <n v="939"/>
    <n v="868"/>
    <n v="0.5591054313099042"/>
    <n v="0.60483870967741937"/>
  </r>
  <r>
    <x v="3"/>
    <x v="0"/>
    <n v="4"/>
    <x v="3"/>
    <x v="7"/>
    <n v="631"/>
    <n v="924"/>
    <n v="872"/>
    <n v="0.6829004329004329"/>
    <n v="0.72362385321100919"/>
  </r>
  <r>
    <x v="3"/>
    <x v="0"/>
    <n v="4"/>
    <x v="3"/>
    <x v="8"/>
    <n v="607"/>
    <n v="888"/>
    <n v="823"/>
    <n v="0.68355855855855852"/>
    <n v="0.73754556500607538"/>
  </r>
  <r>
    <x v="3"/>
    <x v="0"/>
    <n v="4"/>
    <x v="3"/>
    <x v="9"/>
    <n v="1311"/>
    <n v="1074"/>
    <n v="1016"/>
    <n v="1.2206703910614525"/>
    <n v="1.2903543307086613"/>
  </r>
  <r>
    <x v="3"/>
    <x v="0"/>
    <n v="4"/>
    <x v="3"/>
    <x v="10"/>
    <n v="1797"/>
    <n v="1335"/>
    <n v="1212"/>
    <n v="1.3460674157303372"/>
    <n v="1.4826732673267327"/>
  </r>
  <r>
    <x v="3"/>
    <x v="0"/>
    <n v="4"/>
    <x v="3"/>
    <x v="11"/>
    <n v="2078"/>
    <n v="1811"/>
    <n v="1608"/>
    <n v="1.1474323578133627"/>
    <n v="1.2922885572139304"/>
  </r>
  <r>
    <x v="3"/>
    <x v="0"/>
    <n v="4"/>
    <x v="3"/>
    <x v="12"/>
    <n v="1682"/>
    <n v="1411"/>
    <n v="1102"/>
    <n v="1.1920623671155208"/>
    <n v="1.5263157894736843"/>
  </r>
  <r>
    <x v="3"/>
    <x v="0"/>
    <n v="4"/>
    <x v="3"/>
    <x v="13"/>
    <n v="1168"/>
    <n v="1219"/>
    <n v="879"/>
    <n v="0.95816242821985231"/>
    <n v="1.328782707622298"/>
  </r>
  <r>
    <x v="3"/>
    <x v="0"/>
    <n v="4"/>
    <x v="3"/>
    <x v="14"/>
    <n v="925"/>
    <n v="1261"/>
    <n v="888"/>
    <n v="0.73354480570975411"/>
    <n v="1.0416666666666667"/>
  </r>
  <r>
    <x v="3"/>
    <x v="0"/>
    <n v="4"/>
    <x v="3"/>
    <x v="15"/>
    <n v="401"/>
    <n v="1181"/>
    <n v="645"/>
    <n v="0.33954276037256564"/>
    <n v="0.6217054263565891"/>
  </r>
  <r>
    <x v="3"/>
    <x v="0"/>
    <n v="4"/>
    <x v="3"/>
    <x v="16"/>
    <n v="98"/>
    <n v="960"/>
    <n v="422"/>
    <n v="0.10208333333333333"/>
    <n v="0.23222748815165878"/>
  </r>
  <r>
    <x v="3"/>
    <x v="0"/>
    <n v="21"/>
    <x v="4"/>
    <x v="2"/>
    <n v="28"/>
    <n v="872"/>
    <n v="843"/>
    <n v="3.2110091743119268E-2"/>
    <n v="3.3214709371292998E-2"/>
  </r>
  <r>
    <x v="3"/>
    <x v="0"/>
    <n v="21"/>
    <x v="4"/>
    <x v="3"/>
    <n v="338"/>
    <n v="661"/>
    <n v="546"/>
    <n v="0.5113464447806354"/>
    <n v="0.61904761904761907"/>
  </r>
  <r>
    <x v="3"/>
    <x v="0"/>
    <n v="21"/>
    <x v="4"/>
    <x v="4"/>
    <n v="371"/>
    <n v="688"/>
    <n v="544"/>
    <n v="0.53924418604651159"/>
    <n v="0.68198529411764708"/>
  </r>
  <r>
    <x v="3"/>
    <x v="0"/>
    <n v="21"/>
    <x v="4"/>
    <x v="5"/>
    <n v="515"/>
    <n v="944"/>
    <n v="845"/>
    <n v="0.54555084745762716"/>
    <n v="0.60946745562130178"/>
  </r>
  <r>
    <x v="3"/>
    <x v="0"/>
    <n v="21"/>
    <x v="4"/>
    <x v="6"/>
    <n v="594"/>
    <n v="939"/>
    <n v="868"/>
    <n v="0.63258785942492013"/>
    <n v="0.68433179723502302"/>
  </r>
  <r>
    <x v="3"/>
    <x v="0"/>
    <n v="21"/>
    <x v="4"/>
    <x v="7"/>
    <n v="619"/>
    <n v="924"/>
    <n v="872"/>
    <n v="0.66991341991341991"/>
    <n v="0.70986238532110091"/>
  </r>
  <r>
    <x v="3"/>
    <x v="0"/>
    <n v="21"/>
    <x v="4"/>
    <x v="8"/>
    <n v="573"/>
    <n v="888"/>
    <n v="823"/>
    <n v="0.64527027027027029"/>
    <n v="0.69623329283110569"/>
  </r>
  <r>
    <x v="3"/>
    <x v="0"/>
    <n v="21"/>
    <x v="4"/>
    <x v="9"/>
    <n v="651"/>
    <n v="1074"/>
    <n v="1016"/>
    <n v="0.6061452513966481"/>
    <n v="0.64074803149606296"/>
  </r>
  <r>
    <x v="3"/>
    <x v="0"/>
    <n v="21"/>
    <x v="4"/>
    <x v="10"/>
    <n v="781"/>
    <n v="1335"/>
    <n v="1212"/>
    <n v="0.58501872659176035"/>
    <n v="0.64438943894389444"/>
  </r>
  <r>
    <x v="3"/>
    <x v="0"/>
    <n v="21"/>
    <x v="4"/>
    <x v="11"/>
    <n v="746"/>
    <n v="1811"/>
    <n v="1608"/>
    <n v="0.41192711209276645"/>
    <n v="0.46393034825870649"/>
  </r>
  <r>
    <x v="3"/>
    <x v="0"/>
    <n v="21"/>
    <x v="4"/>
    <x v="12"/>
    <n v="200"/>
    <n v="1411"/>
    <n v="1102"/>
    <n v="0.14174344436569808"/>
    <n v="0.18148820326678766"/>
  </r>
  <r>
    <x v="3"/>
    <x v="0"/>
    <n v="21"/>
    <x v="4"/>
    <x v="13"/>
    <n v="62"/>
    <n v="1219"/>
    <n v="879"/>
    <n v="5.0861361771944218E-2"/>
    <n v="7.0534698521046643E-2"/>
  </r>
  <r>
    <x v="3"/>
    <x v="0"/>
    <n v="21"/>
    <x v="4"/>
    <x v="14"/>
    <n v="81"/>
    <n v="1261"/>
    <n v="888"/>
    <n v="6.4234734337827115E-2"/>
    <n v="9.1216216216216214E-2"/>
  </r>
  <r>
    <x v="3"/>
    <x v="0"/>
    <n v="21"/>
    <x v="4"/>
    <x v="16"/>
    <n v="11"/>
    <n v="960"/>
    <n v="422"/>
    <n v="1.1458333333333333E-2"/>
    <n v="2.6066350710900472E-2"/>
  </r>
  <r>
    <x v="3"/>
    <x v="0"/>
    <n v="22"/>
    <x v="5"/>
    <x v="0"/>
    <n v="625"/>
    <n v="747"/>
    <n v="714"/>
    <n v="0.83668005354752339"/>
    <n v="0.87535014005602241"/>
  </r>
  <r>
    <x v="3"/>
    <x v="0"/>
    <n v="22"/>
    <x v="5"/>
    <x v="1"/>
    <n v="652"/>
    <n v="745"/>
    <n v="687"/>
    <n v="0.87516778523489935"/>
    <n v="0.94905385735080061"/>
  </r>
  <r>
    <x v="3"/>
    <x v="0"/>
    <n v="22"/>
    <x v="5"/>
    <x v="2"/>
    <n v="724"/>
    <n v="872"/>
    <n v="843"/>
    <n v="0.83027522935779818"/>
    <n v="0.85883748517200476"/>
  </r>
  <r>
    <x v="3"/>
    <x v="0"/>
    <n v="22"/>
    <x v="5"/>
    <x v="3"/>
    <n v="73"/>
    <n v="661"/>
    <n v="546"/>
    <n v="0.11043872919818457"/>
    <n v="0.1336996336996337"/>
  </r>
  <r>
    <x v="3"/>
    <x v="0"/>
    <n v="23"/>
    <x v="6"/>
    <x v="0"/>
    <n v="765"/>
    <n v="747"/>
    <n v="714"/>
    <n v="1.0240963855421688"/>
    <n v="1.0714285714285714"/>
  </r>
  <r>
    <x v="3"/>
    <x v="0"/>
    <n v="23"/>
    <x v="6"/>
    <x v="1"/>
    <n v="877"/>
    <n v="745"/>
    <n v="687"/>
    <n v="1.1771812080536912"/>
    <n v="1.2765647743813682"/>
  </r>
  <r>
    <x v="3"/>
    <x v="0"/>
    <n v="23"/>
    <x v="6"/>
    <x v="2"/>
    <n v="942"/>
    <n v="872"/>
    <n v="843"/>
    <n v="1.0802752293577982"/>
    <n v="1.1174377224199288"/>
  </r>
  <r>
    <x v="3"/>
    <x v="0"/>
    <n v="23"/>
    <x v="6"/>
    <x v="3"/>
    <n v="596"/>
    <n v="661"/>
    <n v="546"/>
    <n v="0.90166414523449323"/>
    <n v="1.0915750915750915"/>
  </r>
  <r>
    <x v="3"/>
    <x v="0"/>
    <n v="23"/>
    <x v="6"/>
    <x v="4"/>
    <n v="609"/>
    <n v="688"/>
    <n v="544"/>
    <n v="0.88517441860465118"/>
    <n v="1.119485294117647"/>
  </r>
  <r>
    <x v="3"/>
    <x v="0"/>
    <n v="23"/>
    <x v="6"/>
    <x v="5"/>
    <n v="888"/>
    <n v="944"/>
    <n v="845"/>
    <n v="0.94067796610169496"/>
    <n v="1.0508875739644969"/>
  </r>
  <r>
    <x v="3"/>
    <x v="0"/>
    <n v="23"/>
    <x v="6"/>
    <x v="6"/>
    <n v="864"/>
    <n v="939"/>
    <n v="868"/>
    <n v="0.92012779552715651"/>
    <n v="0.99539170506912444"/>
  </r>
  <r>
    <x v="3"/>
    <x v="0"/>
    <n v="23"/>
    <x v="6"/>
    <x v="7"/>
    <n v="950"/>
    <n v="924"/>
    <n v="872"/>
    <n v="1.0281385281385282"/>
    <n v="1.0894495412844036"/>
  </r>
  <r>
    <x v="3"/>
    <x v="0"/>
    <n v="23"/>
    <x v="6"/>
    <x v="8"/>
    <n v="958"/>
    <n v="888"/>
    <n v="823"/>
    <n v="1.0788288288288288"/>
    <n v="1.1640340218712029"/>
  </r>
  <r>
    <x v="3"/>
    <x v="0"/>
    <n v="23"/>
    <x v="6"/>
    <x v="9"/>
    <n v="1120"/>
    <n v="1074"/>
    <n v="1016"/>
    <n v="1.042830540037244"/>
    <n v="1.1023622047244095"/>
  </r>
  <r>
    <x v="3"/>
    <x v="0"/>
    <n v="23"/>
    <x v="6"/>
    <x v="10"/>
    <n v="1296"/>
    <n v="1335"/>
    <n v="1212"/>
    <n v="0.97078651685393258"/>
    <n v="1.0693069306930694"/>
  </r>
  <r>
    <x v="3"/>
    <x v="0"/>
    <n v="23"/>
    <x v="6"/>
    <x v="11"/>
    <n v="1866"/>
    <n v="1811"/>
    <n v="1608"/>
    <n v="1.0303699613473218"/>
    <n v="1.1604477611940298"/>
  </r>
  <r>
    <x v="3"/>
    <x v="0"/>
    <n v="23"/>
    <x v="6"/>
    <x v="12"/>
    <n v="1416"/>
    <n v="1411"/>
    <n v="1102"/>
    <n v="1.0035435861091424"/>
    <n v="1.2849364791288567"/>
  </r>
  <r>
    <x v="3"/>
    <x v="0"/>
    <n v="23"/>
    <x v="6"/>
    <x v="13"/>
    <n v="1158"/>
    <n v="1219"/>
    <n v="879"/>
    <n v="0.94995898277276458"/>
    <n v="1.31740614334471"/>
  </r>
  <r>
    <x v="3"/>
    <x v="0"/>
    <n v="23"/>
    <x v="6"/>
    <x v="14"/>
    <n v="1163"/>
    <n v="1261"/>
    <n v="888"/>
    <n v="0.92228390166534502"/>
    <n v="1.3096846846846846"/>
  </r>
  <r>
    <x v="3"/>
    <x v="0"/>
    <n v="23"/>
    <x v="6"/>
    <x v="15"/>
    <n v="776"/>
    <n v="1181"/>
    <n v="645"/>
    <n v="0.65707027942421681"/>
    <n v="1.2031007751937985"/>
  </r>
  <r>
    <x v="3"/>
    <x v="0"/>
    <n v="23"/>
    <x v="6"/>
    <x v="16"/>
    <n v="491"/>
    <n v="960"/>
    <n v="422"/>
    <n v="0.51145833333333335"/>
    <n v="1.1635071090047393"/>
  </r>
  <r>
    <x v="3"/>
    <x v="0"/>
    <n v="24"/>
    <x v="7"/>
    <x v="4"/>
    <n v="51"/>
    <n v="688"/>
    <n v="544"/>
    <n v="7.4127906976744193E-2"/>
    <n v="9.375E-2"/>
  </r>
  <r>
    <x v="3"/>
    <x v="0"/>
    <n v="24"/>
    <x v="7"/>
    <x v="5"/>
    <n v="248"/>
    <n v="944"/>
    <n v="845"/>
    <n v="0.26271186440677968"/>
    <n v="0.29349112426035501"/>
  </r>
  <r>
    <x v="3"/>
    <x v="0"/>
    <n v="24"/>
    <x v="7"/>
    <x v="6"/>
    <n v="150"/>
    <n v="939"/>
    <n v="868"/>
    <n v="0.15974440894568689"/>
    <n v="0.1728110599078341"/>
  </r>
  <r>
    <x v="3"/>
    <x v="0"/>
    <n v="24"/>
    <x v="7"/>
    <x v="7"/>
    <n v="209"/>
    <n v="924"/>
    <n v="872"/>
    <n v="0.22619047619047619"/>
    <n v="0.23967889908256881"/>
  </r>
  <r>
    <x v="3"/>
    <x v="0"/>
    <n v="24"/>
    <x v="7"/>
    <x v="8"/>
    <n v="228"/>
    <n v="888"/>
    <n v="823"/>
    <n v="0.25675675675675674"/>
    <n v="0.27703523693803161"/>
  </r>
  <r>
    <x v="3"/>
    <x v="0"/>
    <n v="24"/>
    <x v="7"/>
    <x v="9"/>
    <n v="270"/>
    <n v="1074"/>
    <n v="1016"/>
    <n v="0.25139664804469275"/>
    <n v="0.26574803149606302"/>
  </r>
  <r>
    <x v="3"/>
    <x v="0"/>
    <n v="24"/>
    <x v="7"/>
    <x v="10"/>
    <n v="218"/>
    <n v="1335"/>
    <n v="1212"/>
    <n v="0.16329588014981272"/>
    <n v="0.17986798679867988"/>
  </r>
  <r>
    <x v="3"/>
    <x v="0"/>
    <n v="24"/>
    <x v="7"/>
    <x v="11"/>
    <n v="270"/>
    <n v="1811"/>
    <n v="1608"/>
    <n v="0.14908890115958034"/>
    <n v="0.16791044776119404"/>
  </r>
  <r>
    <x v="3"/>
    <x v="0"/>
    <n v="24"/>
    <x v="7"/>
    <x v="12"/>
    <n v="83"/>
    <n v="1411"/>
    <n v="1102"/>
    <n v="5.8823529411764705E-2"/>
    <n v="7.5317604355716883E-2"/>
  </r>
  <r>
    <x v="3"/>
    <x v="0"/>
    <n v="24"/>
    <x v="7"/>
    <x v="13"/>
    <n v="47"/>
    <n v="1219"/>
    <n v="879"/>
    <n v="3.8556193601312551E-2"/>
    <n v="5.3469852104664393E-2"/>
  </r>
  <r>
    <x v="3"/>
    <x v="0"/>
    <n v="24"/>
    <x v="7"/>
    <x v="14"/>
    <n v="45"/>
    <n v="1261"/>
    <n v="888"/>
    <n v="3.5685963521015066E-2"/>
    <n v="5.0675675675675678E-2"/>
  </r>
  <r>
    <x v="3"/>
    <x v="0"/>
    <n v="25"/>
    <x v="8"/>
    <x v="0"/>
    <n v="51"/>
    <n v="747"/>
    <n v="714"/>
    <n v="6.8273092369477914E-2"/>
    <n v="7.1428571428571425E-2"/>
  </r>
  <r>
    <x v="3"/>
    <x v="0"/>
    <n v="25"/>
    <x v="8"/>
    <x v="1"/>
    <n v="17"/>
    <n v="745"/>
    <n v="687"/>
    <n v="2.2818791946308724E-2"/>
    <n v="2.4745269286754003E-2"/>
  </r>
  <r>
    <x v="3"/>
    <x v="0"/>
    <n v="99"/>
    <x v="9"/>
    <x v="1"/>
    <n v="18"/>
    <n v="745"/>
    <n v="687"/>
    <n v="2.4161073825503355E-2"/>
    <n v="2.6200873362445413E-2"/>
  </r>
  <r>
    <x v="3"/>
    <x v="0"/>
    <n v="99"/>
    <x v="9"/>
    <x v="4"/>
    <n v="35"/>
    <n v="688"/>
    <n v="544"/>
    <n v="5.0872093023255814E-2"/>
    <n v="6.4338235294117641E-2"/>
  </r>
  <r>
    <x v="3"/>
    <x v="0"/>
    <n v="99"/>
    <x v="9"/>
    <x v="6"/>
    <n v="25"/>
    <n v="939"/>
    <n v="868"/>
    <n v="2.6624068157614485E-2"/>
    <n v="2.880184331797235E-2"/>
  </r>
  <r>
    <x v="3"/>
    <x v="0"/>
    <n v="99"/>
    <x v="9"/>
    <x v="7"/>
    <n v="12"/>
    <n v="924"/>
    <n v="872"/>
    <n v="1.2987012987012988E-2"/>
    <n v="1.3761467889908258E-2"/>
  </r>
  <r>
    <x v="3"/>
    <x v="0"/>
    <n v="99"/>
    <x v="9"/>
    <x v="8"/>
    <n v="22"/>
    <n v="888"/>
    <n v="823"/>
    <n v="2.4774774774774775E-2"/>
    <n v="2.6731470230862697E-2"/>
  </r>
  <r>
    <x v="3"/>
    <x v="0"/>
    <n v="99"/>
    <x v="9"/>
    <x v="9"/>
    <n v="10"/>
    <n v="1074"/>
    <n v="1016"/>
    <n v="9.3109869646182501E-3"/>
    <n v="9.8425196850393699E-3"/>
  </r>
  <r>
    <x v="3"/>
    <x v="0"/>
    <n v="99"/>
    <x v="9"/>
    <x v="10"/>
    <n v="22"/>
    <n v="1335"/>
    <n v="1212"/>
    <n v="1.647940074906367E-2"/>
    <n v="1.8151815181518153E-2"/>
  </r>
  <r>
    <x v="3"/>
    <x v="0"/>
    <n v="99"/>
    <x v="9"/>
    <x v="11"/>
    <n v="10"/>
    <n v="1811"/>
    <n v="1608"/>
    <n v="5.5218111540585313E-3"/>
    <n v="6.2189054726368162E-3"/>
  </r>
  <r>
    <x v="3"/>
    <x v="0"/>
    <n v="99"/>
    <x v="9"/>
    <x v="12"/>
    <n v="17"/>
    <n v="1411"/>
    <n v="1102"/>
    <n v="1.2048192771084338E-2"/>
    <n v="1.5426497277676952E-2"/>
  </r>
  <r>
    <x v="3"/>
    <x v="0"/>
    <n v="99"/>
    <x v="9"/>
    <x v="13"/>
    <n v="25"/>
    <n v="1219"/>
    <n v="879"/>
    <n v="2.0508613617719443E-2"/>
    <n v="2.844141069397042E-2"/>
  </r>
  <r>
    <x v="3"/>
    <x v="0"/>
    <n v="99"/>
    <x v="9"/>
    <x v="14"/>
    <n v="18"/>
    <n v="1261"/>
    <n v="888"/>
    <n v="1.4274385408406027E-2"/>
    <n v="2.0270270270270271E-2"/>
  </r>
  <r>
    <x v="3"/>
    <x v="0"/>
    <n v="99"/>
    <x v="9"/>
    <x v="15"/>
    <n v="22"/>
    <n v="1181"/>
    <n v="645"/>
    <n v="1.8628281117696866E-2"/>
    <n v="3.4108527131782945E-2"/>
  </r>
  <r>
    <x v="3"/>
    <x v="0"/>
    <n v="99"/>
    <x v="9"/>
    <x v="16"/>
    <n v="11"/>
    <n v="960"/>
    <n v="422"/>
    <n v="1.1458333333333333E-2"/>
    <n v="2.6066350710900472E-2"/>
  </r>
  <r>
    <x v="3"/>
    <x v="1"/>
    <n v="1"/>
    <x v="0"/>
    <x v="0"/>
    <n v="66"/>
    <n v="667"/>
    <n v="657"/>
    <n v="9.895052473763119E-2"/>
    <n v="0.1004566210045662"/>
  </r>
  <r>
    <x v="3"/>
    <x v="1"/>
    <n v="1"/>
    <x v="0"/>
    <x v="1"/>
    <n v="59"/>
    <n v="777"/>
    <n v="762"/>
    <n v="7.5933075933075939E-2"/>
    <n v="7.7427821522309717E-2"/>
  </r>
  <r>
    <x v="3"/>
    <x v="1"/>
    <n v="1"/>
    <x v="0"/>
    <x v="2"/>
    <n v="28"/>
    <n v="873"/>
    <n v="817"/>
    <n v="3.2073310423825885E-2"/>
    <n v="3.4271725826193387E-2"/>
  </r>
  <r>
    <x v="3"/>
    <x v="1"/>
    <n v="1"/>
    <x v="0"/>
    <x v="3"/>
    <n v="51"/>
    <n v="544"/>
    <n v="442"/>
    <n v="9.375E-2"/>
    <n v="0.11538461538461539"/>
  </r>
  <r>
    <x v="3"/>
    <x v="1"/>
    <n v="1"/>
    <x v="0"/>
    <x v="4"/>
    <n v="160"/>
    <n v="663"/>
    <n v="603"/>
    <n v="0.24132730015082957"/>
    <n v="0.26533996683250416"/>
  </r>
  <r>
    <x v="3"/>
    <x v="1"/>
    <n v="1"/>
    <x v="0"/>
    <x v="5"/>
    <n v="420"/>
    <n v="977"/>
    <n v="824"/>
    <n v="0.42988741044012285"/>
    <n v="0.50970873786407767"/>
  </r>
  <r>
    <x v="3"/>
    <x v="1"/>
    <n v="1"/>
    <x v="0"/>
    <x v="6"/>
    <n v="360"/>
    <n v="957"/>
    <n v="811"/>
    <n v="0.37617554858934171"/>
    <n v="0.4438964241676942"/>
  </r>
  <r>
    <x v="3"/>
    <x v="1"/>
    <n v="1"/>
    <x v="0"/>
    <x v="7"/>
    <n v="454"/>
    <n v="966"/>
    <n v="886"/>
    <n v="0.46997929606625261"/>
    <n v="0.51241534988713322"/>
  </r>
  <r>
    <x v="3"/>
    <x v="1"/>
    <n v="1"/>
    <x v="0"/>
    <x v="8"/>
    <n v="501"/>
    <n v="925"/>
    <n v="795"/>
    <n v="0.54162162162162164"/>
    <n v="0.63018867924528299"/>
  </r>
  <r>
    <x v="3"/>
    <x v="1"/>
    <n v="1"/>
    <x v="0"/>
    <x v="9"/>
    <n v="388"/>
    <n v="1105"/>
    <n v="1010"/>
    <n v="0.35113122171945699"/>
    <n v="0.38415841584158417"/>
  </r>
  <r>
    <x v="3"/>
    <x v="1"/>
    <n v="1"/>
    <x v="0"/>
    <x v="10"/>
    <n v="525"/>
    <n v="1421"/>
    <n v="1222"/>
    <n v="0.36945812807881773"/>
    <n v="0.42962356792144024"/>
  </r>
  <r>
    <x v="3"/>
    <x v="1"/>
    <n v="1"/>
    <x v="0"/>
    <x v="11"/>
    <n v="676"/>
    <n v="1768"/>
    <n v="1220"/>
    <n v="0.38235294117647056"/>
    <n v="0.5540983606557377"/>
  </r>
  <r>
    <x v="3"/>
    <x v="1"/>
    <n v="1"/>
    <x v="0"/>
    <x v="12"/>
    <n v="715"/>
    <n v="1552"/>
    <n v="1065"/>
    <n v="0.46069587628865977"/>
    <n v="0.67136150234741787"/>
  </r>
  <r>
    <x v="3"/>
    <x v="1"/>
    <n v="1"/>
    <x v="0"/>
    <x v="13"/>
    <n v="570"/>
    <n v="1542"/>
    <n v="857"/>
    <n v="0.36964980544747084"/>
    <n v="0.66511085180863472"/>
  </r>
  <r>
    <x v="3"/>
    <x v="1"/>
    <n v="1"/>
    <x v="0"/>
    <x v="14"/>
    <n v="404"/>
    <n v="1866"/>
    <n v="910"/>
    <n v="0.21650589496248659"/>
    <n v="0.44395604395604393"/>
  </r>
  <r>
    <x v="3"/>
    <x v="1"/>
    <n v="1"/>
    <x v="0"/>
    <x v="15"/>
    <n v="273"/>
    <n v="1811"/>
    <n v="671"/>
    <n v="0.15074544450579791"/>
    <n v="0.4068554396423249"/>
  </r>
  <r>
    <x v="3"/>
    <x v="1"/>
    <n v="1"/>
    <x v="0"/>
    <x v="16"/>
    <n v="212"/>
    <n v="2255"/>
    <n v="629"/>
    <n v="9.4013303769401327E-2"/>
    <n v="0.33704292527821939"/>
  </r>
  <r>
    <x v="3"/>
    <x v="1"/>
    <n v="2"/>
    <x v="1"/>
    <x v="3"/>
    <n v="17"/>
    <n v="544"/>
    <n v="442"/>
    <n v="3.125E-2"/>
    <n v="3.8461538461538464E-2"/>
  </r>
  <r>
    <x v="3"/>
    <x v="1"/>
    <n v="2"/>
    <x v="1"/>
    <x v="4"/>
    <n v="9"/>
    <n v="663"/>
    <n v="603"/>
    <n v="1.3574660633484163E-2"/>
    <n v="1.4925373134328358E-2"/>
  </r>
  <r>
    <x v="3"/>
    <x v="1"/>
    <n v="2"/>
    <x v="1"/>
    <x v="5"/>
    <n v="51"/>
    <n v="977"/>
    <n v="824"/>
    <n v="5.2200614124872056E-2"/>
    <n v="6.1893203883495146E-2"/>
  </r>
  <r>
    <x v="3"/>
    <x v="1"/>
    <n v="2"/>
    <x v="1"/>
    <x v="6"/>
    <n v="16"/>
    <n v="957"/>
    <n v="811"/>
    <n v="1.671891327063741E-2"/>
    <n v="1.9728729963008632E-2"/>
  </r>
  <r>
    <x v="3"/>
    <x v="1"/>
    <n v="2"/>
    <x v="1"/>
    <x v="7"/>
    <n v="93"/>
    <n v="966"/>
    <n v="886"/>
    <n v="9.627329192546584E-2"/>
    <n v="0.10496613995485328"/>
  </r>
  <r>
    <x v="3"/>
    <x v="1"/>
    <n v="2"/>
    <x v="1"/>
    <x v="8"/>
    <n v="65"/>
    <n v="925"/>
    <n v="795"/>
    <n v="7.0270270270270274E-2"/>
    <n v="8.1761006289308172E-2"/>
  </r>
  <r>
    <x v="3"/>
    <x v="1"/>
    <n v="2"/>
    <x v="1"/>
    <x v="9"/>
    <n v="109"/>
    <n v="1105"/>
    <n v="1010"/>
    <n v="9.864253393665158E-2"/>
    <n v="0.10792079207920792"/>
  </r>
  <r>
    <x v="3"/>
    <x v="1"/>
    <n v="2"/>
    <x v="1"/>
    <x v="10"/>
    <n v="58"/>
    <n v="1421"/>
    <n v="1222"/>
    <n v="4.0816326530612242E-2"/>
    <n v="4.7463175122749592E-2"/>
  </r>
  <r>
    <x v="3"/>
    <x v="1"/>
    <n v="2"/>
    <x v="1"/>
    <x v="11"/>
    <n v="193"/>
    <n v="1768"/>
    <n v="1220"/>
    <n v="0.10916289592760181"/>
    <n v="0.15819672131147541"/>
  </r>
  <r>
    <x v="3"/>
    <x v="1"/>
    <n v="2"/>
    <x v="1"/>
    <x v="12"/>
    <n v="203"/>
    <n v="1552"/>
    <n v="1065"/>
    <n v="0.13079896907216496"/>
    <n v="0.19061032863849764"/>
  </r>
  <r>
    <x v="3"/>
    <x v="1"/>
    <n v="2"/>
    <x v="1"/>
    <x v="13"/>
    <n v="305"/>
    <n v="1542"/>
    <n v="857"/>
    <n v="0.19779507133592736"/>
    <n v="0.35589264877479582"/>
  </r>
  <r>
    <x v="3"/>
    <x v="1"/>
    <n v="2"/>
    <x v="1"/>
    <x v="14"/>
    <n v="293"/>
    <n v="1866"/>
    <n v="910"/>
    <n v="0.15702036441586281"/>
    <n v="0.321978021978022"/>
  </r>
  <r>
    <x v="3"/>
    <x v="1"/>
    <n v="2"/>
    <x v="1"/>
    <x v="15"/>
    <n v="248"/>
    <n v="1811"/>
    <n v="671"/>
    <n v="0.13694091662065158"/>
    <n v="0.36959761549925485"/>
  </r>
  <r>
    <x v="3"/>
    <x v="1"/>
    <n v="2"/>
    <x v="1"/>
    <x v="16"/>
    <n v="243"/>
    <n v="2255"/>
    <n v="629"/>
    <n v="0.10776053215077605"/>
    <n v="0.38632750397456278"/>
  </r>
  <r>
    <x v="3"/>
    <x v="1"/>
    <n v="3"/>
    <x v="2"/>
    <x v="0"/>
    <n v="305"/>
    <n v="667"/>
    <n v="657"/>
    <n v="0.4572713643178411"/>
    <n v="0.46423135464231352"/>
  </r>
  <r>
    <x v="3"/>
    <x v="1"/>
    <n v="3"/>
    <x v="2"/>
    <x v="1"/>
    <n v="167"/>
    <n v="777"/>
    <n v="762"/>
    <n v="0.21492921492921493"/>
    <n v="0.21916010498687663"/>
  </r>
  <r>
    <x v="3"/>
    <x v="1"/>
    <n v="3"/>
    <x v="2"/>
    <x v="2"/>
    <n v="97"/>
    <n v="873"/>
    <n v="817"/>
    <n v="0.1111111111111111"/>
    <n v="0.11872705018359853"/>
  </r>
  <r>
    <x v="3"/>
    <x v="1"/>
    <n v="3"/>
    <x v="2"/>
    <x v="3"/>
    <n v="85"/>
    <n v="544"/>
    <n v="442"/>
    <n v="0.15625"/>
    <n v="0.19230769230769232"/>
  </r>
  <r>
    <x v="3"/>
    <x v="1"/>
    <n v="3"/>
    <x v="2"/>
    <x v="4"/>
    <n v="174"/>
    <n v="663"/>
    <n v="603"/>
    <n v="0.26244343891402716"/>
    <n v="0.28855721393034828"/>
  </r>
  <r>
    <x v="3"/>
    <x v="1"/>
    <n v="3"/>
    <x v="2"/>
    <x v="5"/>
    <n v="621"/>
    <n v="977"/>
    <n v="824"/>
    <n v="0.63561924257932445"/>
    <n v="0.75364077669902918"/>
  </r>
  <r>
    <x v="3"/>
    <x v="1"/>
    <n v="3"/>
    <x v="2"/>
    <x v="6"/>
    <n v="517"/>
    <n v="957"/>
    <n v="811"/>
    <n v="0.54022988505747127"/>
    <n v="0.63748458692971643"/>
  </r>
  <r>
    <x v="3"/>
    <x v="1"/>
    <n v="3"/>
    <x v="2"/>
    <x v="7"/>
    <n v="914"/>
    <n v="966"/>
    <n v="886"/>
    <n v="0.94616977225672882"/>
    <n v="1.0316027088036117"/>
  </r>
  <r>
    <x v="3"/>
    <x v="1"/>
    <n v="3"/>
    <x v="2"/>
    <x v="8"/>
    <n v="548"/>
    <n v="925"/>
    <n v="795"/>
    <n v="0.59243243243243249"/>
    <n v="0.68930817610062889"/>
  </r>
  <r>
    <x v="3"/>
    <x v="1"/>
    <n v="3"/>
    <x v="2"/>
    <x v="9"/>
    <n v="360"/>
    <n v="1105"/>
    <n v="1010"/>
    <n v="0.32579185520361992"/>
    <n v="0.35643564356435642"/>
  </r>
  <r>
    <x v="3"/>
    <x v="1"/>
    <n v="3"/>
    <x v="2"/>
    <x v="10"/>
    <n v="651"/>
    <n v="1421"/>
    <n v="1222"/>
    <n v="0.45812807881773399"/>
    <n v="0.53273322422258595"/>
  </r>
  <r>
    <x v="3"/>
    <x v="1"/>
    <n v="3"/>
    <x v="2"/>
    <x v="11"/>
    <n v="922"/>
    <n v="1768"/>
    <n v="1220"/>
    <n v="0.52149321266968329"/>
    <n v="0.75573770491803283"/>
  </r>
  <r>
    <x v="3"/>
    <x v="1"/>
    <n v="3"/>
    <x v="2"/>
    <x v="12"/>
    <n v="728"/>
    <n v="1552"/>
    <n v="1065"/>
    <n v="0.46907216494845361"/>
    <n v="0.68356807511737094"/>
  </r>
  <r>
    <x v="3"/>
    <x v="1"/>
    <n v="3"/>
    <x v="2"/>
    <x v="13"/>
    <n v="708"/>
    <n v="1542"/>
    <n v="857"/>
    <n v="0.45914396887159531"/>
    <n v="0.82613768961493583"/>
  </r>
  <r>
    <x v="3"/>
    <x v="1"/>
    <n v="3"/>
    <x v="2"/>
    <x v="14"/>
    <n v="699"/>
    <n v="1866"/>
    <n v="910"/>
    <n v="0.37459807073954982"/>
    <n v="0.76813186813186818"/>
  </r>
  <r>
    <x v="3"/>
    <x v="1"/>
    <n v="3"/>
    <x v="2"/>
    <x v="15"/>
    <n v="464"/>
    <n v="1811"/>
    <n v="671"/>
    <n v="0.25621203754831584"/>
    <n v="0.69150521609538007"/>
  </r>
  <r>
    <x v="3"/>
    <x v="1"/>
    <n v="3"/>
    <x v="2"/>
    <x v="16"/>
    <n v="418"/>
    <n v="2255"/>
    <n v="629"/>
    <n v="0.18536585365853658"/>
    <n v="0.66454689984101745"/>
  </r>
  <r>
    <x v="3"/>
    <x v="1"/>
    <n v="4"/>
    <x v="3"/>
    <x v="3"/>
    <n v="17"/>
    <n v="544"/>
    <n v="442"/>
    <n v="3.125E-2"/>
    <n v="3.8461538461538464E-2"/>
  </r>
  <r>
    <x v="3"/>
    <x v="1"/>
    <n v="4"/>
    <x v="3"/>
    <x v="4"/>
    <n v="23"/>
    <n v="663"/>
    <n v="603"/>
    <n v="3.4690799396681751E-2"/>
    <n v="3.8142620232172471E-2"/>
  </r>
  <r>
    <x v="3"/>
    <x v="1"/>
    <n v="4"/>
    <x v="3"/>
    <x v="5"/>
    <n v="165"/>
    <n v="977"/>
    <n v="824"/>
    <n v="0.16888433981576254"/>
    <n v="0.20024271844660194"/>
  </r>
  <r>
    <x v="3"/>
    <x v="1"/>
    <n v="4"/>
    <x v="3"/>
    <x v="6"/>
    <n v="154"/>
    <n v="957"/>
    <n v="811"/>
    <n v="0.16091954022988506"/>
    <n v="0.18988902589395806"/>
  </r>
  <r>
    <x v="3"/>
    <x v="1"/>
    <n v="4"/>
    <x v="3"/>
    <x v="7"/>
    <n v="36"/>
    <n v="966"/>
    <n v="886"/>
    <n v="3.7267080745341616E-2"/>
    <n v="4.0632054176072234E-2"/>
  </r>
  <r>
    <x v="3"/>
    <x v="1"/>
    <n v="4"/>
    <x v="3"/>
    <x v="8"/>
    <n v="86"/>
    <n v="925"/>
    <n v="795"/>
    <n v="9.2972972972972967E-2"/>
    <n v="0.10817610062893082"/>
  </r>
  <r>
    <x v="3"/>
    <x v="1"/>
    <n v="4"/>
    <x v="3"/>
    <x v="9"/>
    <n v="242"/>
    <n v="1105"/>
    <n v="1010"/>
    <n v="0.21900452488687783"/>
    <n v="0.23960396039603959"/>
  </r>
  <r>
    <x v="3"/>
    <x v="1"/>
    <n v="4"/>
    <x v="3"/>
    <x v="10"/>
    <n v="300"/>
    <n v="1421"/>
    <n v="1222"/>
    <n v="0.21111893033075299"/>
    <n v="0.24549918166939444"/>
  </r>
  <r>
    <x v="3"/>
    <x v="1"/>
    <n v="4"/>
    <x v="3"/>
    <x v="11"/>
    <n v="604"/>
    <n v="1768"/>
    <n v="1220"/>
    <n v="0.34162895927601811"/>
    <n v="0.49508196721311476"/>
  </r>
  <r>
    <x v="3"/>
    <x v="1"/>
    <n v="4"/>
    <x v="3"/>
    <x v="12"/>
    <n v="749"/>
    <n v="1552"/>
    <n v="1065"/>
    <n v="0.48260309278350516"/>
    <n v="0.70328638497652585"/>
  </r>
  <r>
    <x v="3"/>
    <x v="1"/>
    <n v="4"/>
    <x v="3"/>
    <x v="13"/>
    <n v="167"/>
    <n v="1542"/>
    <n v="857"/>
    <n v="0.10830090791180286"/>
    <n v="0.19486581096849476"/>
  </r>
  <r>
    <x v="3"/>
    <x v="1"/>
    <n v="4"/>
    <x v="3"/>
    <x v="14"/>
    <n v="199"/>
    <n v="1866"/>
    <n v="910"/>
    <n v="0.10664523043944266"/>
    <n v="0.21868131868131868"/>
  </r>
  <r>
    <x v="3"/>
    <x v="1"/>
    <n v="4"/>
    <x v="3"/>
    <x v="15"/>
    <n v="21"/>
    <n v="1811"/>
    <n v="671"/>
    <n v="1.1595803423522915E-2"/>
    <n v="3.129657228017884E-2"/>
  </r>
  <r>
    <x v="3"/>
    <x v="1"/>
    <n v="21"/>
    <x v="4"/>
    <x v="2"/>
    <n v="40"/>
    <n v="873"/>
    <n v="817"/>
    <n v="4.5819014891179836E-2"/>
    <n v="4.8959608323133418E-2"/>
  </r>
  <r>
    <x v="3"/>
    <x v="1"/>
    <n v="21"/>
    <x v="4"/>
    <x v="3"/>
    <n v="289"/>
    <n v="544"/>
    <n v="442"/>
    <n v="0.53125"/>
    <n v="0.65384615384615385"/>
  </r>
  <r>
    <x v="3"/>
    <x v="1"/>
    <n v="21"/>
    <x v="4"/>
    <x v="4"/>
    <n v="376"/>
    <n v="663"/>
    <n v="603"/>
    <n v="0.56711915535444946"/>
    <n v="0.62354892205638479"/>
  </r>
  <r>
    <x v="3"/>
    <x v="1"/>
    <n v="21"/>
    <x v="4"/>
    <x v="5"/>
    <n v="402"/>
    <n v="977"/>
    <n v="824"/>
    <n v="0.41146366427840325"/>
    <n v="0.48786407766990292"/>
  </r>
  <r>
    <x v="3"/>
    <x v="1"/>
    <n v="21"/>
    <x v="4"/>
    <x v="6"/>
    <n v="424"/>
    <n v="957"/>
    <n v="811"/>
    <n v="0.44305120167189133"/>
    <n v="0.52281134401972873"/>
  </r>
  <r>
    <x v="3"/>
    <x v="1"/>
    <n v="21"/>
    <x v="4"/>
    <x v="7"/>
    <n v="348"/>
    <n v="966"/>
    <n v="886"/>
    <n v="0.36024844720496896"/>
    <n v="0.39277652370203159"/>
  </r>
  <r>
    <x v="3"/>
    <x v="1"/>
    <n v="21"/>
    <x v="4"/>
    <x v="8"/>
    <n v="422"/>
    <n v="925"/>
    <n v="795"/>
    <n v="0.45621621621621622"/>
    <n v="0.53081761006289307"/>
  </r>
  <r>
    <x v="3"/>
    <x v="1"/>
    <n v="21"/>
    <x v="4"/>
    <x v="9"/>
    <n v="616"/>
    <n v="1105"/>
    <n v="1010"/>
    <n v="0.55746606334841631"/>
    <n v="0.60990099009900989"/>
  </r>
  <r>
    <x v="3"/>
    <x v="1"/>
    <n v="21"/>
    <x v="4"/>
    <x v="10"/>
    <n v="586"/>
    <n v="1421"/>
    <n v="1222"/>
    <n v="0.41238564391273752"/>
    <n v="0.47954173486088381"/>
  </r>
  <r>
    <x v="3"/>
    <x v="1"/>
    <n v="21"/>
    <x v="4"/>
    <x v="11"/>
    <n v="329"/>
    <n v="1768"/>
    <n v="1220"/>
    <n v="0.18608597285067874"/>
    <n v="0.26967213114754096"/>
  </r>
  <r>
    <x v="3"/>
    <x v="1"/>
    <n v="21"/>
    <x v="4"/>
    <x v="12"/>
    <n v="129"/>
    <n v="1552"/>
    <n v="1065"/>
    <n v="8.3118556701030924E-2"/>
    <n v="0.12112676056338029"/>
  </r>
  <r>
    <x v="3"/>
    <x v="1"/>
    <n v="21"/>
    <x v="4"/>
    <x v="13"/>
    <n v="75"/>
    <n v="1542"/>
    <n v="857"/>
    <n v="4.8638132295719845E-2"/>
    <n v="8.7514585764294051E-2"/>
  </r>
  <r>
    <x v="3"/>
    <x v="1"/>
    <n v="21"/>
    <x v="4"/>
    <x v="14"/>
    <n v="12"/>
    <n v="1866"/>
    <n v="910"/>
    <n v="6.4308681672025723E-3"/>
    <n v="1.3186813186813187E-2"/>
  </r>
  <r>
    <x v="3"/>
    <x v="1"/>
    <n v="22"/>
    <x v="5"/>
    <x v="0"/>
    <n v="647"/>
    <n v="667"/>
    <n v="657"/>
    <n v="0.97001499250374812"/>
    <n v="0.984779299847793"/>
  </r>
  <r>
    <x v="3"/>
    <x v="1"/>
    <n v="22"/>
    <x v="5"/>
    <x v="1"/>
    <n v="751"/>
    <n v="777"/>
    <n v="762"/>
    <n v="0.96653796653796653"/>
    <n v="0.98556430446194221"/>
  </r>
  <r>
    <x v="3"/>
    <x v="1"/>
    <n v="22"/>
    <x v="5"/>
    <x v="2"/>
    <n v="736"/>
    <n v="873"/>
    <n v="817"/>
    <n v="0.84306987399770905"/>
    <n v="0.90085679314565481"/>
  </r>
  <r>
    <x v="3"/>
    <x v="1"/>
    <n v="22"/>
    <x v="5"/>
    <x v="3"/>
    <n v="68"/>
    <n v="544"/>
    <n v="442"/>
    <n v="0.125"/>
    <n v="0.15384615384615385"/>
  </r>
  <r>
    <x v="3"/>
    <x v="1"/>
    <n v="22"/>
    <x v="5"/>
    <x v="4"/>
    <n v="24"/>
    <n v="663"/>
    <n v="603"/>
    <n v="3.6199095022624438E-2"/>
    <n v="3.9800995024875621E-2"/>
  </r>
  <r>
    <x v="3"/>
    <x v="1"/>
    <n v="23"/>
    <x v="6"/>
    <x v="0"/>
    <n v="680"/>
    <n v="667"/>
    <n v="657"/>
    <n v="1.0194902548725637"/>
    <n v="1.035007610350076"/>
  </r>
  <r>
    <x v="3"/>
    <x v="1"/>
    <n v="23"/>
    <x v="6"/>
    <x v="1"/>
    <n v="837"/>
    <n v="777"/>
    <n v="762"/>
    <n v="1.0772200772200773"/>
    <n v="1.0984251968503937"/>
  </r>
  <r>
    <x v="3"/>
    <x v="1"/>
    <n v="23"/>
    <x v="6"/>
    <x v="2"/>
    <n v="804"/>
    <n v="873"/>
    <n v="817"/>
    <n v="0.92096219931271472"/>
    <n v="0.98408812729498163"/>
  </r>
  <r>
    <x v="3"/>
    <x v="1"/>
    <n v="23"/>
    <x v="6"/>
    <x v="3"/>
    <n v="476"/>
    <n v="544"/>
    <n v="442"/>
    <n v="0.875"/>
    <n v="1.0769230769230769"/>
  </r>
  <r>
    <x v="3"/>
    <x v="1"/>
    <n v="23"/>
    <x v="6"/>
    <x v="4"/>
    <n v="582"/>
    <n v="663"/>
    <n v="603"/>
    <n v="0.87782805429864252"/>
    <n v="0.96517412935323388"/>
  </r>
  <r>
    <x v="3"/>
    <x v="1"/>
    <n v="23"/>
    <x v="6"/>
    <x v="5"/>
    <n v="1046"/>
    <n v="977"/>
    <n v="824"/>
    <n v="1.0706243602865917"/>
    <n v="1.2694174757281553"/>
  </r>
  <r>
    <x v="3"/>
    <x v="1"/>
    <n v="23"/>
    <x v="6"/>
    <x v="6"/>
    <n v="966"/>
    <n v="957"/>
    <n v="811"/>
    <n v="1.0094043887147335"/>
    <n v="1.1911220715166462"/>
  </r>
  <r>
    <x v="3"/>
    <x v="1"/>
    <n v="23"/>
    <x v="6"/>
    <x v="7"/>
    <n v="1255"/>
    <n v="966"/>
    <n v="886"/>
    <n v="1.2991718426501035"/>
    <n v="1.4164785553047403"/>
  </r>
  <r>
    <x v="3"/>
    <x v="1"/>
    <n v="23"/>
    <x v="6"/>
    <x v="8"/>
    <n v="990"/>
    <n v="925"/>
    <n v="795"/>
    <n v="1.0702702702702702"/>
    <n v="1.2452830188679245"/>
  </r>
  <r>
    <x v="3"/>
    <x v="1"/>
    <n v="23"/>
    <x v="6"/>
    <x v="9"/>
    <n v="1133"/>
    <n v="1105"/>
    <n v="1010"/>
    <n v="1.025339366515837"/>
    <n v="1.1217821782178219"/>
  </r>
  <r>
    <x v="3"/>
    <x v="1"/>
    <n v="23"/>
    <x v="6"/>
    <x v="10"/>
    <n v="1403"/>
    <n v="1421"/>
    <n v="1222"/>
    <n v="0.98733286418015487"/>
    <n v="1.1481178396072014"/>
  </r>
  <r>
    <x v="3"/>
    <x v="1"/>
    <n v="23"/>
    <x v="6"/>
    <x v="11"/>
    <n v="1492"/>
    <n v="1768"/>
    <n v="1220"/>
    <n v="0.84389140271493213"/>
    <n v="1.222950819672131"/>
  </r>
  <r>
    <x v="3"/>
    <x v="1"/>
    <n v="23"/>
    <x v="6"/>
    <x v="12"/>
    <n v="1313"/>
    <n v="1552"/>
    <n v="1065"/>
    <n v="0.84600515463917525"/>
    <n v="1.2328638497652582"/>
  </r>
  <r>
    <x v="3"/>
    <x v="1"/>
    <n v="23"/>
    <x v="6"/>
    <x v="13"/>
    <n v="1109"/>
    <n v="1542"/>
    <n v="857"/>
    <n v="0.7191958495460441"/>
    <n v="1.294049008168028"/>
  </r>
  <r>
    <x v="3"/>
    <x v="1"/>
    <n v="23"/>
    <x v="6"/>
    <x v="14"/>
    <n v="1018"/>
    <n v="1866"/>
    <n v="910"/>
    <n v="0.54555198285101825"/>
    <n v="1.1186813186813187"/>
  </r>
  <r>
    <x v="3"/>
    <x v="1"/>
    <n v="23"/>
    <x v="6"/>
    <x v="15"/>
    <n v="813"/>
    <n v="1811"/>
    <n v="671"/>
    <n v="0.4489232468249586"/>
    <n v="1.2116244411326378"/>
  </r>
  <r>
    <x v="3"/>
    <x v="1"/>
    <n v="23"/>
    <x v="6"/>
    <x v="16"/>
    <n v="660"/>
    <n v="2255"/>
    <n v="629"/>
    <n v="0.29268292682926828"/>
    <n v="1.0492845786963434"/>
  </r>
  <r>
    <x v="3"/>
    <x v="1"/>
    <n v="24"/>
    <x v="7"/>
    <x v="3"/>
    <n v="34"/>
    <n v="544"/>
    <n v="442"/>
    <n v="6.25E-2"/>
    <n v="7.6923076923076927E-2"/>
  </r>
  <r>
    <x v="3"/>
    <x v="1"/>
    <n v="24"/>
    <x v="7"/>
    <x v="4"/>
    <n v="23"/>
    <n v="663"/>
    <n v="603"/>
    <n v="3.4690799396681751E-2"/>
    <n v="3.8142620232172471E-2"/>
  </r>
  <r>
    <x v="3"/>
    <x v="1"/>
    <n v="24"/>
    <x v="7"/>
    <x v="5"/>
    <n v="173"/>
    <n v="977"/>
    <n v="824"/>
    <n v="0.17707267144319344"/>
    <n v="0.2099514563106796"/>
  </r>
  <r>
    <x v="3"/>
    <x v="1"/>
    <n v="24"/>
    <x v="7"/>
    <x v="6"/>
    <n v="118"/>
    <n v="957"/>
    <n v="811"/>
    <n v="0.12330198537095088"/>
    <n v="0.14549938347718866"/>
  </r>
  <r>
    <x v="3"/>
    <x v="1"/>
    <n v="24"/>
    <x v="7"/>
    <x v="7"/>
    <n v="149"/>
    <n v="966"/>
    <n v="886"/>
    <n v="0.15424430641821946"/>
    <n v="0.16817155756207675"/>
  </r>
  <r>
    <x v="3"/>
    <x v="1"/>
    <n v="24"/>
    <x v="7"/>
    <x v="8"/>
    <n v="68"/>
    <n v="925"/>
    <n v="795"/>
    <n v="7.3513513513513512E-2"/>
    <n v="8.5534591194968548E-2"/>
  </r>
  <r>
    <x v="3"/>
    <x v="1"/>
    <n v="24"/>
    <x v="7"/>
    <x v="9"/>
    <n v="40"/>
    <n v="1105"/>
    <n v="1010"/>
    <n v="3.6199095022624438E-2"/>
    <n v="3.9603960396039604E-2"/>
  </r>
  <r>
    <x v="3"/>
    <x v="1"/>
    <n v="24"/>
    <x v="7"/>
    <x v="10"/>
    <n v="89"/>
    <n v="1421"/>
    <n v="1222"/>
    <n v="6.2631949331456716E-2"/>
    <n v="7.2831423895253683E-2"/>
  </r>
  <r>
    <x v="3"/>
    <x v="1"/>
    <n v="24"/>
    <x v="7"/>
    <x v="11"/>
    <n v="67"/>
    <n v="1768"/>
    <n v="1220"/>
    <n v="3.7895927601809952E-2"/>
    <n v="5.4918032786885243E-2"/>
  </r>
  <r>
    <x v="3"/>
    <x v="1"/>
    <n v="24"/>
    <x v="7"/>
    <x v="12"/>
    <n v="36"/>
    <n v="1552"/>
    <n v="1065"/>
    <n v="2.3195876288659795E-2"/>
    <n v="3.3802816901408447E-2"/>
  </r>
  <r>
    <x v="3"/>
    <x v="1"/>
    <n v="25"/>
    <x v="8"/>
    <x v="0"/>
    <n v="10"/>
    <n v="667"/>
    <n v="657"/>
    <n v="1.4992503748125937E-2"/>
    <n v="1.5220700152207001E-2"/>
  </r>
  <r>
    <x v="3"/>
    <x v="1"/>
    <n v="25"/>
    <x v="8"/>
    <x v="1"/>
    <n v="11"/>
    <n v="777"/>
    <n v="762"/>
    <n v="1.4157014157014158E-2"/>
    <n v="1.4435695538057743E-2"/>
  </r>
  <r>
    <x v="3"/>
    <x v="1"/>
    <n v="25"/>
    <x v="8"/>
    <x v="2"/>
    <n v="28"/>
    <n v="873"/>
    <n v="817"/>
    <n v="3.2073310423825885E-2"/>
    <n v="3.4271725826193387E-2"/>
  </r>
  <r>
    <x v="3"/>
    <x v="1"/>
    <n v="99"/>
    <x v="9"/>
    <x v="3"/>
    <n v="17"/>
    <n v="544"/>
    <n v="442"/>
    <n v="3.125E-2"/>
    <n v="3.8461538461538464E-2"/>
  </r>
  <r>
    <x v="3"/>
    <x v="1"/>
    <n v="99"/>
    <x v="9"/>
    <x v="6"/>
    <n v="37"/>
    <n v="957"/>
    <n v="811"/>
    <n v="3.8662486938349006E-2"/>
    <n v="4.562268803945746E-2"/>
  </r>
  <r>
    <x v="3"/>
    <x v="1"/>
    <n v="99"/>
    <x v="9"/>
    <x v="7"/>
    <n v="36"/>
    <n v="966"/>
    <n v="886"/>
    <n v="3.7267080745341616E-2"/>
    <n v="4.0632054176072234E-2"/>
  </r>
  <r>
    <x v="3"/>
    <x v="1"/>
    <n v="99"/>
    <x v="9"/>
    <x v="8"/>
    <n v="32"/>
    <n v="925"/>
    <n v="795"/>
    <n v="3.4594594594594595E-2"/>
    <n v="4.0251572327044023E-2"/>
  </r>
  <r>
    <x v="3"/>
    <x v="1"/>
    <n v="99"/>
    <x v="9"/>
    <x v="9"/>
    <n v="31"/>
    <n v="1105"/>
    <n v="1010"/>
    <n v="2.8054298642533938E-2"/>
    <n v="3.0693069306930693E-2"/>
  </r>
  <r>
    <x v="3"/>
    <x v="1"/>
    <n v="99"/>
    <x v="9"/>
    <x v="10"/>
    <n v="39"/>
    <n v="1421"/>
    <n v="1222"/>
    <n v="2.7445460942997889E-2"/>
    <n v="3.1914893617021274E-2"/>
  </r>
  <r>
    <x v="3"/>
    <x v="1"/>
    <n v="99"/>
    <x v="9"/>
    <x v="11"/>
    <n v="75"/>
    <n v="1768"/>
    <n v="1220"/>
    <n v="4.2420814479638011E-2"/>
    <n v="6.1475409836065573E-2"/>
  </r>
  <r>
    <x v="3"/>
    <x v="1"/>
    <n v="99"/>
    <x v="9"/>
    <x v="12"/>
    <n v="9"/>
    <n v="1552"/>
    <n v="1065"/>
    <n v="5.7989690721649487E-3"/>
    <n v="8.4507042253521118E-3"/>
  </r>
  <r>
    <x v="3"/>
    <x v="1"/>
    <n v="99"/>
    <x v="9"/>
    <x v="13"/>
    <n v="9"/>
    <n v="1542"/>
    <n v="857"/>
    <n v="5.8365758754863814E-3"/>
    <n v="1.0501750291715286E-2"/>
  </r>
  <r>
    <x v="3"/>
    <x v="1"/>
    <n v="99"/>
    <x v="9"/>
    <x v="15"/>
    <n v="56"/>
    <n v="1811"/>
    <n v="671"/>
    <n v="3.0922142462727776E-2"/>
    <n v="8.3457526080476907E-2"/>
  </r>
  <r>
    <x v="3"/>
    <x v="1"/>
    <n v="99"/>
    <x v="9"/>
    <x v="16"/>
    <n v="19"/>
    <n v="2255"/>
    <n v="629"/>
    <n v="8.4257206208425729E-3"/>
    <n v="3.0206677265500796E-2"/>
  </r>
  <r>
    <x v="4"/>
    <x v="0"/>
    <n v="1"/>
    <x v="0"/>
    <x v="0"/>
    <n v="105"/>
    <n v="765"/>
    <n v="735"/>
    <n v="0.13725490196078433"/>
    <n v="0.14285714285714285"/>
  </r>
  <r>
    <x v="4"/>
    <x v="0"/>
    <n v="1"/>
    <x v="0"/>
    <x v="2"/>
    <n v="19"/>
    <n v="684"/>
    <n v="665"/>
    <n v="2.7777777777777776E-2"/>
    <n v="2.8571428571428571E-2"/>
  </r>
  <r>
    <x v="4"/>
    <x v="0"/>
    <n v="1"/>
    <x v="0"/>
    <x v="3"/>
    <n v="78"/>
    <n v="676"/>
    <n v="520"/>
    <n v="0.11538461538461539"/>
    <n v="0.15"/>
  </r>
  <r>
    <x v="4"/>
    <x v="0"/>
    <n v="1"/>
    <x v="0"/>
    <x v="4"/>
    <n v="92"/>
    <n v="782"/>
    <n v="713"/>
    <n v="0.11764705882352941"/>
    <n v="0.12903225806451613"/>
  </r>
  <r>
    <x v="4"/>
    <x v="0"/>
    <n v="1"/>
    <x v="0"/>
    <x v="5"/>
    <n v="100"/>
    <n v="840"/>
    <n v="760"/>
    <n v="0.11904761904761904"/>
    <n v="0.13157894736842105"/>
  </r>
  <r>
    <x v="4"/>
    <x v="0"/>
    <n v="1"/>
    <x v="0"/>
    <x v="6"/>
    <n v="112"/>
    <n v="992"/>
    <n v="912"/>
    <n v="0.11290322580645161"/>
    <n v="0.12280701754385964"/>
  </r>
  <r>
    <x v="4"/>
    <x v="0"/>
    <n v="1"/>
    <x v="0"/>
    <x v="7"/>
    <n v="168"/>
    <n v="966"/>
    <n v="840"/>
    <n v="0.17391304347826086"/>
    <n v="0.2"/>
  </r>
  <r>
    <x v="4"/>
    <x v="0"/>
    <n v="1"/>
    <x v="0"/>
    <x v="8"/>
    <n v="120"/>
    <n v="795"/>
    <n v="675"/>
    <n v="0.15094339622641509"/>
    <n v="0.17777777777777778"/>
  </r>
  <r>
    <x v="4"/>
    <x v="0"/>
    <n v="1"/>
    <x v="0"/>
    <x v="9"/>
    <n v="98"/>
    <n v="798"/>
    <n v="728"/>
    <n v="0.12280701754385964"/>
    <n v="0.13461538461538461"/>
  </r>
  <r>
    <x v="4"/>
    <x v="0"/>
    <n v="1"/>
    <x v="0"/>
    <x v="10"/>
    <n v="169"/>
    <n v="910"/>
    <n v="819"/>
    <n v="0.18571428571428572"/>
    <n v="0.20634920634920634"/>
  </r>
  <r>
    <x v="4"/>
    <x v="0"/>
    <n v="1"/>
    <x v="0"/>
    <x v="11"/>
    <n v="340"/>
    <n v="1160"/>
    <n v="1000"/>
    <n v="0.29310344827586204"/>
    <n v="0.34"/>
  </r>
  <r>
    <x v="4"/>
    <x v="0"/>
    <n v="1"/>
    <x v="0"/>
    <x v="12"/>
    <n v="333"/>
    <n v="936"/>
    <n v="783"/>
    <n v="0.35576923076923078"/>
    <n v="0.42528735632183906"/>
  </r>
  <r>
    <x v="4"/>
    <x v="0"/>
    <n v="1"/>
    <x v="0"/>
    <x v="13"/>
    <n v="297"/>
    <n v="738"/>
    <n v="585"/>
    <n v="0.40243902439024393"/>
    <n v="0.50769230769230766"/>
  </r>
  <r>
    <x v="4"/>
    <x v="0"/>
    <n v="1"/>
    <x v="0"/>
    <x v="14"/>
    <n v="243"/>
    <n v="594"/>
    <n v="441"/>
    <n v="0.40909090909090912"/>
    <n v="0.55102040816326525"/>
  </r>
  <r>
    <x v="4"/>
    <x v="0"/>
    <n v="1"/>
    <x v="0"/>
    <x v="15"/>
    <n v="143"/>
    <n v="473"/>
    <n v="275"/>
    <n v="0.30232558139534882"/>
    <n v="0.52"/>
  </r>
  <r>
    <x v="4"/>
    <x v="0"/>
    <n v="1"/>
    <x v="0"/>
    <x v="16"/>
    <n v="66"/>
    <n v="330"/>
    <n v="143"/>
    <n v="0.2"/>
    <n v="0.46153846153846156"/>
  </r>
  <r>
    <x v="4"/>
    <x v="0"/>
    <n v="2"/>
    <x v="1"/>
    <x v="0"/>
    <n v="15"/>
    <n v="765"/>
    <n v="735"/>
    <n v="1.9607843137254902E-2"/>
    <n v="2.0408163265306121E-2"/>
  </r>
  <r>
    <x v="4"/>
    <x v="0"/>
    <n v="2"/>
    <x v="1"/>
    <x v="2"/>
    <n v="19"/>
    <n v="684"/>
    <n v="665"/>
    <n v="2.7777777777777776E-2"/>
    <n v="2.8571428571428571E-2"/>
  </r>
  <r>
    <x v="4"/>
    <x v="0"/>
    <n v="2"/>
    <x v="1"/>
    <x v="6"/>
    <n v="16"/>
    <n v="992"/>
    <n v="912"/>
    <n v="1.6129032258064516E-2"/>
    <n v="1.7543859649122806E-2"/>
  </r>
  <r>
    <x v="4"/>
    <x v="0"/>
    <n v="2"/>
    <x v="1"/>
    <x v="7"/>
    <n v="14"/>
    <n v="966"/>
    <n v="840"/>
    <n v="1.4492753623188406E-2"/>
    <n v="1.6666666666666666E-2"/>
  </r>
  <r>
    <x v="4"/>
    <x v="0"/>
    <n v="2"/>
    <x v="1"/>
    <x v="8"/>
    <n v="15"/>
    <n v="795"/>
    <n v="675"/>
    <n v="1.8867924528301886E-2"/>
    <n v="2.2222222222222223E-2"/>
  </r>
  <r>
    <x v="4"/>
    <x v="0"/>
    <n v="2"/>
    <x v="1"/>
    <x v="9"/>
    <n v="14"/>
    <n v="798"/>
    <n v="728"/>
    <n v="1.7543859649122806E-2"/>
    <n v="1.9230769230769232E-2"/>
  </r>
  <r>
    <x v="4"/>
    <x v="0"/>
    <n v="2"/>
    <x v="1"/>
    <x v="10"/>
    <n v="65"/>
    <n v="910"/>
    <n v="819"/>
    <n v="7.1428571428571425E-2"/>
    <n v="7.9365079365079361E-2"/>
  </r>
  <r>
    <x v="4"/>
    <x v="0"/>
    <n v="2"/>
    <x v="1"/>
    <x v="11"/>
    <n v="30"/>
    <n v="1160"/>
    <n v="1000"/>
    <n v="2.5862068965517241E-2"/>
    <n v="0.03"/>
  </r>
  <r>
    <x v="4"/>
    <x v="0"/>
    <n v="2"/>
    <x v="1"/>
    <x v="12"/>
    <n v="135"/>
    <n v="936"/>
    <n v="783"/>
    <n v="0.14423076923076922"/>
    <n v="0.17241379310344829"/>
  </r>
  <r>
    <x v="4"/>
    <x v="0"/>
    <n v="2"/>
    <x v="1"/>
    <x v="13"/>
    <n v="126"/>
    <n v="738"/>
    <n v="585"/>
    <n v="0.17073170731707318"/>
    <n v="0.2153846153846154"/>
  </r>
  <r>
    <x v="4"/>
    <x v="0"/>
    <n v="2"/>
    <x v="1"/>
    <x v="14"/>
    <n v="108"/>
    <n v="594"/>
    <n v="441"/>
    <n v="0.18181818181818182"/>
    <n v="0.24489795918367346"/>
  </r>
  <r>
    <x v="4"/>
    <x v="0"/>
    <n v="2"/>
    <x v="1"/>
    <x v="15"/>
    <n v="66"/>
    <n v="473"/>
    <n v="275"/>
    <n v="0.13953488372093023"/>
    <n v="0.24"/>
  </r>
  <r>
    <x v="4"/>
    <x v="0"/>
    <n v="2"/>
    <x v="1"/>
    <x v="16"/>
    <n v="33"/>
    <n v="330"/>
    <n v="143"/>
    <n v="0.1"/>
    <n v="0.23076923076923078"/>
  </r>
  <r>
    <x v="4"/>
    <x v="0"/>
    <n v="3"/>
    <x v="2"/>
    <x v="0"/>
    <n v="315"/>
    <n v="765"/>
    <n v="735"/>
    <n v="0.41176470588235292"/>
    <n v="0.42857142857142855"/>
  </r>
  <r>
    <x v="4"/>
    <x v="0"/>
    <n v="3"/>
    <x v="2"/>
    <x v="1"/>
    <n v="204"/>
    <n v="714"/>
    <n v="697"/>
    <n v="0.2857142857142857"/>
    <n v="0.29268292682926828"/>
  </r>
  <r>
    <x v="4"/>
    <x v="0"/>
    <n v="3"/>
    <x v="2"/>
    <x v="2"/>
    <n v="114"/>
    <n v="684"/>
    <n v="665"/>
    <n v="0.16666666666666666"/>
    <n v="0.17142857142857143"/>
  </r>
  <r>
    <x v="4"/>
    <x v="0"/>
    <n v="3"/>
    <x v="2"/>
    <x v="3"/>
    <n v="156"/>
    <n v="676"/>
    <n v="520"/>
    <n v="0.23076923076923078"/>
    <n v="0.3"/>
  </r>
  <r>
    <x v="4"/>
    <x v="0"/>
    <n v="3"/>
    <x v="2"/>
    <x v="4"/>
    <n v="207"/>
    <n v="782"/>
    <n v="713"/>
    <n v="0.26470588235294118"/>
    <n v="0.29032258064516131"/>
  </r>
  <r>
    <x v="4"/>
    <x v="0"/>
    <n v="3"/>
    <x v="2"/>
    <x v="5"/>
    <n v="220"/>
    <n v="840"/>
    <n v="760"/>
    <n v="0.26190476190476192"/>
    <n v="0.28947368421052633"/>
  </r>
  <r>
    <x v="4"/>
    <x v="0"/>
    <n v="3"/>
    <x v="2"/>
    <x v="6"/>
    <n v="176"/>
    <n v="992"/>
    <n v="912"/>
    <n v="0.17741935483870969"/>
    <n v="0.19298245614035087"/>
  </r>
  <r>
    <x v="4"/>
    <x v="0"/>
    <n v="3"/>
    <x v="2"/>
    <x v="7"/>
    <n v="210"/>
    <n v="966"/>
    <n v="840"/>
    <n v="0.21739130434782608"/>
    <n v="0.25"/>
  </r>
  <r>
    <x v="4"/>
    <x v="0"/>
    <n v="3"/>
    <x v="2"/>
    <x v="8"/>
    <n v="180"/>
    <n v="795"/>
    <n v="675"/>
    <n v="0.22641509433962265"/>
    <n v="0.26666666666666666"/>
  </r>
  <r>
    <x v="4"/>
    <x v="0"/>
    <n v="3"/>
    <x v="2"/>
    <x v="9"/>
    <n v="308"/>
    <n v="798"/>
    <n v="728"/>
    <n v="0.38596491228070173"/>
    <n v="0.42307692307692307"/>
  </r>
  <r>
    <x v="4"/>
    <x v="0"/>
    <n v="3"/>
    <x v="2"/>
    <x v="10"/>
    <n v="351"/>
    <n v="910"/>
    <n v="819"/>
    <n v="0.38571428571428573"/>
    <n v="0.42857142857142855"/>
  </r>
  <r>
    <x v="4"/>
    <x v="0"/>
    <n v="3"/>
    <x v="2"/>
    <x v="11"/>
    <n v="510"/>
    <n v="1160"/>
    <n v="1000"/>
    <n v="0.43965517241379309"/>
    <n v="0.51"/>
  </r>
  <r>
    <x v="4"/>
    <x v="0"/>
    <n v="3"/>
    <x v="2"/>
    <x v="12"/>
    <n v="648"/>
    <n v="936"/>
    <n v="783"/>
    <n v="0.69230769230769229"/>
    <n v="0.82758620689655171"/>
  </r>
  <r>
    <x v="4"/>
    <x v="0"/>
    <n v="3"/>
    <x v="2"/>
    <x v="13"/>
    <n v="639"/>
    <n v="738"/>
    <n v="585"/>
    <n v="0.86585365853658536"/>
    <n v="1.0923076923076922"/>
  </r>
  <r>
    <x v="4"/>
    <x v="0"/>
    <n v="3"/>
    <x v="2"/>
    <x v="14"/>
    <n v="477"/>
    <n v="594"/>
    <n v="441"/>
    <n v="0.80303030303030298"/>
    <n v="1.0816326530612246"/>
  </r>
  <r>
    <x v="4"/>
    <x v="0"/>
    <n v="3"/>
    <x v="2"/>
    <x v="15"/>
    <n v="165"/>
    <n v="473"/>
    <n v="275"/>
    <n v="0.34883720930232559"/>
    <n v="0.6"/>
  </r>
  <r>
    <x v="4"/>
    <x v="0"/>
    <n v="3"/>
    <x v="2"/>
    <x v="16"/>
    <n v="110"/>
    <n v="330"/>
    <n v="143"/>
    <n v="0.33333333333333331"/>
    <n v="0.76923076923076927"/>
  </r>
  <r>
    <x v="4"/>
    <x v="0"/>
    <n v="4"/>
    <x v="3"/>
    <x v="4"/>
    <n v="643"/>
    <n v="782"/>
    <n v="713"/>
    <n v="0.82225063938618925"/>
    <n v="0.90182328190743333"/>
  </r>
  <r>
    <x v="4"/>
    <x v="0"/>
    <n v="4"/>
    <x v="3"/>
    <x v="5"/>
    <n v="598"/>
    <n v="840"/>
    <n v="760"/>
    <n v="0.71190476190476193"/>
    <n v="0.7868421052631579"/>
  </r>
  <r>
    <x v="4"/>
    <x v="0"/>
    <n v="4"/>
    <x v="3"/>
    <x v="6"/>
    <n v="548"/>
    <n v="992"/>
    <n v="912"/>
    <n v="0.55241935483870963"/>
    <n v="0.60087719298245612"/>
  </r>
  <r>
    <x v="4"/>
    <x v="0"/>
    <n v="4"/>
    <x v="3"/>
    <x v="7"/>
    <n v="348"/>
    <n v="966"/>
    <n v="840"/>
    <n v="0.36024844720496896"/>
    <n v="0.41428571428571431"/>
  </r>
  <r>
    <x v="4"/>
    <x v="0"/>
    <n v="4"/>
    <x v="3"/>
    <x v="8"/>
    <n v="1042"/>
    <n v="795"/>
    <n v="675"/>
    <n v="1.310691823899371"/>
    <n v="1.5437037037037038"/>
  </r>
  <r>
    <x v="4"/>
    <x v="0"/>
    <n v="4"/>
    <x v="3"/>
    <x v="9"/>
    <n v="903"/>
    <n v="798"/>
    <n v="728"/>
    <n v="1.131578947368421"/>
    <n v="1.2403846153846154"/>
  </r>
  <r>
    <x v="4"/>
    <x v="0"/>
    <n v="4"/>
    <x v="3"/>
    <x v="10"/>
    <n v="735"/>
    <n v="910"/>
    <n v="819"/>
    <n v="0.80769230769230771"/>
    <n v="0.89743589743589747"/>
  </r>
  <r>
    <x v="4"/>
    <x v="0"/>
    <n v="4"/>
    <x v="3"/>
    <x v="11"/>
    <n v="1505"/>
    <n v="1160"/>
    <n v="1000"/>
    <n v="1.2974137931034482"/>
    <n v="1.5049999999999999"/>
  </r>
  <r>
    <x v="4"/>
    <x v="0"/>
    <n v="4"/>
    <x v="3"/>
    <x v="12"/>
    <n v="581"/>
    <n v="936"/>
    <n v="783"/>
    <n v="0.62072649572649574"/>
    <n v="0.74201787994891444"/>
  </r>
  <r>
    <x v="4"/>
    <x v="0"/>
    <n v="4"/>
    <x v="3"/>
    <x v="13"/>
    <n v="78"/>
    <n v="738"/>
    <n v="585"/>
    <n v="0.10569105691056911"/>
    <n v="0.13333333333333333"/>
  </r>
  <r>
    <x v="4"/>
    <x v="0"/>
    <n v="4"/>
    <x v="3"/>
    <x v="14"/>
    <n v="59"/>
    <n v="594"/>
    <n v="441"/>
    <n v="9.9326599326599332E-2"/>
    <n v="0.13378684807256236"/>
  </r>
  <r>
    <x v="4"/>
    <x v="0"/>
    <n v="4"/>
    <x v="3"/>
    <x v="15"/>
    <n v="445"/>
    <n v="473"/>
    <n v="275"/>
    <n v="0.94080338266384778"/>
    <n v="1.6181818181818182"/>
  </r>
  <r>
    <x v="4"/>
    <x v="0"/>
    <n v="21"/>
    <x v="4"/>
    <x v="3"/>
    <n v="286"/>
    <n v="676"/>
    <n v="520"/>
    <n v="0.42307692307692307"/>
    <n v="0.55000000000000004"/>
  </r>
  <r>
    <x v="4"/>
    <x v="0"/>
    <n v="21"/>
    <x v="4"/>
    <x v="4"/>
    <n v="575"/>
    <n v="782"/>
    <n v="713"/>
    <n v="0.73529411764705888"/>
    <n v="0.80645161290322576"/>
  </r>
  <r>
    <x v="4"/>
    <x v="0"/>
    <n v="21"/>
    <x v="4"/>
    <x v="5"/>
    <n v="620"/>
    <n v="840"/>
    <n v="760"/>
    <n v="0.73809523809523814"/>
    <n v="0.81578947368421051"/>
  </r>
  <r>
    <x v="4"/>
    <x v="0"/>
    <n v="21"/>
    <x v="4"/>
    <x v="6"/>
    <n v="736"/>
    <n v="992"/>
    <n v="912"/>
    <n v="0.74193548387096775"/>
    <n v="0.80701754385964908"/>
  </r>
  <r>
    <x v="4"/>
    <x v="0"/>
    <n v="21"/>
    <x v="4"/>
    <x v="7"/>
    <n v="644"/>
    <n v="966"/>
    <n v="840"/>
    <n v="0.66666666666666663"/>
    <n v="0.76666666666666672"/>
  </r>
  <r>
    <x v="4"/>
    <x v="0"/>
    <n v="21"/>
    <x v="4"/>
    <x v="8"/>
    <n v="540"/>
    <n v="795"/>
    <n v="675"/>
    <n v="0.67924528301886788"/>
    <n v="0.8"/>
  </r>
  <r>
    <x v="4"/>
    <x v="0"/>
    <n v="21"/>
    <x v="4"/>
    <x v="9"/>
    <n v="462"/>
    <n v="798"/>
    <n v="728"/>
    <n v="0.57894736842105265"/>
    <n v="0.63461538461538458"/>
  </r>
  <r>
    <x v="4"/>
    <x v="0"/>
    <n v="21"/>
    <x v="4"/>
    <x v="10"/>
    <n v="520"/>
    <n v="910"/>
    <n v="819"/>
    <n v="0.5714285714285714"/>
    <n v="0.63492063492063489"/>
  </r>
  <r>
    <x v="4"/>
    <x v="0"/>
    <n v="21"/>
    <x v="4"/>
    <x v="11"/>
    <n v="500"/>
    <n v="1160"/>
    <n v="1000"/>
    <n v="0.43103448275862066"/>
    <n v="0.5"/>
  </r>
  <r>
    <x v="4"/>
    <x v="0"/>
    <n v="21"/>
    <x v="4"/>
    <x v="12"/>
    <n v="225"/>
    <n v="936"/>
    <n v="783"/>
    <n v="0.24038461538461539"/>
    <n v="0.28735632183908044"/>
  </r>
  <r>
    <x v="4"/>
    <x v="0"/>
    <n v="21"/>
    <x v="4"/>
    <x v="13"/>
    <n v="36"/>
    <n v="738"/>
    <n v="585"/>
    <n v="4.878048780487805E-2"/>
    <n v="6.1538461538461542E-2"/>
  </r>
  <r>
    <x v="4"/>
    <x v="0"/>
    <n v="21"/>
    <x v="4"/>
    <x v="14"/>
    <n v="18"/>
    <n v="594"/>
    <n v="441"/>
    <n v="3.0303030303030304E-2"/>
    <n v="4.0816326530612242E-2"/>
  </r>
  <r>
    <x v="4"/>
    <x v="0"/>
    <n v="21"/>
    <x v="4"/>
    <x v="15"/>
    <n v="33"/>
    <n v="473"/>
    <n v="275"/>
    <n v="6.9767441860465115E-2"/>
    <n v="0.12"/>
  </r>
  <r>
    <x v="4"/>
    <x v="0"/>
    <n v="22"/>
    <x v="5"/>
    <x v="0"/>
    <n v="735"/>
    <n v="765"/>
    <n v="735"/>
    <n v="0.96078431372549022"/>
    <n v="1"/>
  </r>
  <r>
    <x v="4"/>
    <x v="0"/>
    <n v="22"/>
    <x v="5"/>
    <x v="1"/>
    <n v="663"/>
    <n v="714"/>
    <n v="697"/>
    <n v="0.9285714285714286"/>
    <n v="0.95121951219512191"/>
  </r>
  <r>
    <x v="4"/>
    <x v="0"/>
    <n v="22"/>
    <x v="5"/>
    <x v="2"/>
    <n v="608"/>
    <n v="684"/>
    <n v="665"/>
    <n v="0.88888888888888884"/>
    <n v="0.91428571428571426"/>
  </r>
  <r>
    <x v="4"/>
    <x v="0"/>
    <n v="22"/>
    <x v="5"/>
    <x v="3"/>
    <n v="130"/>
    <n v="676"/>
    <n v="520"/>
    <n v="0.19230769230769232"/>
    <n v="0.25"/>
  </r>
  <r>
    <x v="4"/>
    <x v="0"/>
    <n v="23"/>
    <x v="6"/>
    <x v="0"/>
    <n v="945"/>
    <n v="765"/>
    <n v="735"/>
    <n v="1.2352941176470589"/>
    <n v="1.2857142857142858"/>
  </r>
  <r>
    <x v="4"/>
    <x v="0"/>
    <n v="23"/>
    <x v="6"/>
    <x v="1"/>
    <n v="782"/>
    <n v="714"/>
    <n v="697"/>
    <n v="1.0952380952380953"/>
    <n v="1.1219512195121952"/>
  </r>
  <r>
    <x v="4"/>
    <x v="0"/>
    <n v="23"/>
    <x v="6"/>
    <x v="2"/>
    <n v="684"/>
    <n v="684"/>
    <n v="665"/>
    <n v="1"/>
    <n v="1.0285714285714285"/>
  </r>
  <r>
    <x v="4"/>
    <x v="0"/>
    <n v="23"/>
    <x v="6"/>
    <x v="3"/>
    <n v="624"/>
    <n v="676"/>
    <n v="520"/>
    <n v="0.92307692307692313"/>
    <n v="1.2"/>
  </r>
  <r>
    <x v="4"/>
    <x v="0"/>
    <n v="23"/>
    <x v="6"/>
    <x v="4"/>
    <n v="782"/>
    <n v="782"/>
    <n v="713"/>
    <n v="1"/>
    <n v="1.096774193548387"/>
  </r>
  <r>
    <x v="4"/>
    <x v="0"/>
    <n v="23"/>
    <x v="6"/>
    <x v="5"/>
    <n v="800"/>
    <n v="840"/>
    <n v="760"/>
    <n v="0.95238095238095233"/>
    <n v="1.0526315789473684"/>
  </r>
  <r>
    <x v="4"/>
    <x v="0"/>
    <n v="23"/>
    <x v="6"/>
    <x v="6"/>
    <n v="912"/>
    <n v="992"/>
    <n v="912"/>
    <n v="0.91935483870967738"/>
    <n v="1"/>
  </r>
  <r>
    <x v="4"/>
    <x v="0"/>
    <n v="23"/>
    <x v="6"/>
    <x v="7"/>
    <n v="868"/>
    <n v="966"/>
    <n v="840"/>
    <n v="0.89855072463768115"/>
    <n v="1.0333333333333334"/>
  </r>
  <r>
    <x v="4"/>
    <x v="0"/>
    <n v="23"/>
    <x v="6"/>
    <x v="8"/>
    <n v="825"/>
    <n v="795"/>
    <n v="675"/>
    <n v="1.0377358490566038"/>
    <n v="1.2222222222222223"/>
  </r>
  <r>
    <x v="4"/>
    <x v="0"/>
    <n v="23"/>
    <x v="6"/>
    <x v="9"/>
    <n v="854"/>
    <n v="798"/>
    <n v="728"/>
    <n v="1.0701754385964912"/>
    <n v="1.1730769230769231"/>
  </r>
  <r>
    <x v="4"/>
    <x v="0"/>
    <n v="23"/>
    <x v="6"/>
    <x v="10"/>
    <n v="962"/>
    <n v="910"/>
    <n v="819"/>
    <n v="1.0571428571428572"/>
    <n v="1.1746031746031746"/>
  </r>
  <r>
    <x v="4"/>
    <x v="0"/>
    <n v="23"/>
    <x v="6"/>
    <x v="11"/>
    <n v="1220"/>
    <n v="1160"/>
    <n v="1000"/>
    <n v="1.0517241379310345"/>
    <n v="1.22"/>
  </r>
  <r>
    <x v="4"/>
    <x v="0"/>
    <n v="23"/>
    <x v="6"/>
    <x v="12"/>
    <n v="1026"/>
    <n v="936"/>
    <n v="783"/>
    <n v="1.0961538461538463"/>
    <n v="1.3103448275862069"/>
  </r>
  <r>
    <x v="4"/>
    <x v="0"/>
    <n v="23"/>
    <x v="6"/>
    <x v="13"/>
    <n v="747"/>
    <n v="738"/>
    <n v="585"/>
    <n v="1.0121951219512195"/>
    <n v="1.2769230769230768"/>
  </r>
  <r>
    <x v="4"/>
    <x v="0"/>
    <n v="23"/>
    <x v="6"/>
    <x v="14"/>
    <n v="612"/>
    <n v="594"/>
    <n v="441"/>
    <n v="1.0303030303030303"/>
    <n v="1.3877551020408163"/>
  </r>
  <r>
    <x v="4"/>
    <x v="0"/>
    <n v="23"/>
    <x v="6"/>
    <x v="15"/>
    <n v="385"/>
    <n v="473"/>
    <n v="275"/>
    <n v="0.81395348837209303"/>
    <n v="1.4"/>
  </r>
  <r>
    <x v="4"/>
    <x v="0"/>
    <n v="23"/>
    <x v="6"/>
    <x v="16"/>
    <n v="143"/>
    <n v="330"/>
    <n v="143"/>
    <n v="0.43333333333333335"/>
    <n v="1"/>
  </r>
  <r>
    <x v="4"/>
    <x v="0"/>
    <n v="24"/>
    <x v="7"/>
    <x v="3"/>
    <n v="26"/>
    <n v="676"/>
    <n v="520"/>
    <n v="3.8461538461538464E-2"/>
    <n v="0.05"/>
  </r>
  <r>
    <x v="4"/>
    <x v="0"/>
    <n v="24"/>
    <x v="7"/>
    <x v="4"/>
    <n v="138"/>
    <n v="782"/>
    <n v="713"/>
    <n v="0.17647058823529413"/>
    <n v="0.19354838709677419"/>
  </r>
  <r>
    <x v="4"/>
    <x v="0"/>
    <n v="24"/>
    <x v="7"/>
    <x v="5"/>
    <n v="160"/>
    <n v="840"/>
    <n v="760"/>
    <n v="0.19047619047619047"/>
    <n v="0.21052631578947367"/>
  </r>
  <r>
    <x v="4"/>
    <x v="0"/>
    <n v="24"/>
    <x v="7"/>
    <x v="6"/>
    <n v="176"/>
    <n v="992"/>
    <n v="912"/>
    <n v="0.17741935483870969"/>
    <n v="0.19298245614035087"/>
  </r>
  <r>
    <x v="4"/>
    <x v="0"/>
    <n v="24"/>
    <x v="7"/>
    <x v="7"/>
    <n v="84"/>
    <n v="966"/>
    <n v="840"/>
    <n v="8.6956521739130432E-2"/>
    <n v="0.1"/>
  </r>
  <r>
    <x v="4"/>
    <x v="0"/>
    <n v="24"/>
    <x v="7"/>
    <x v="8"/>
    <n v="180"/>
    <n v="795"/>
    <n v="675"/>
    <n v="0.22641509433962265"/>
    <n v="0.26666666666666666"/>
  </r>
  <r>
    <x v="4"/>
    <x v="0"/>
    <n v="24"/>
    <x v="7"/>
    <x v="9"/>
    <n v="168"/>
    <n v="798"/>
    <n v="728"/>
    <n v="0.21052631578947367"/>
    <n v="0.23076923076923078"/>
  </r>
  <r>
    <x v="4"/>
    <x v="0"/>
    <n v="24"/>
    <x v="7"/>
    <x v="10"/>
    <n v="195"/>
    <n v="910"/>
    <n v="819"/>
    <n v="0.21428571428571427"/>
    <n v="0.23809523809523808"/>
  </r>
  <r>
    <x v="4"/>
    <x v="0"/>
    <n v="24"/>
    <x v="7"/>
    <x v="11"/>
    <n v="160"/>
    <n v="1160"/>
    <n v="1000"/>
    <n v="0.13793103448275862"/>
    <n v="0.16"/>
  </r>
  <r>
    <x v="4"/>
    <x v="0"/>
    <n v="24"/>
    <x v="7"/>
    <x v="12"/>
    <n v="99"/>
    <n v="936"/>
    <n v="783"/>
    <n v="0.10576923076923077"/>
    <n v="0.12643678160919541"/>
  </r>
  <r>
    <x v="4"/>
    <x v="0"/>
    <n v="24"/>
    <x v="7"/>
    <x v="13"/>
    <n v="18"/>
    <n v="738"/>
    <n v="585"/>
    <n v="2.4390243902439025E-2"/>
    <n v="3.0769230769230771E-2"/>
  </r>
  <r>
    <x v="4"/>
    <x v="0"/>
    <n v="24"/>
    <x v="7"/>
    <x v="14"/>
    <n v="9"/>
    <n v="594"/>
    <n v="441"/>
    <n v="1.5151515151515152E-2"/>
    <n v="2.0408163265306121E-2"/>
  </r>
  <r>
    <x v="4"/>
    <x v="0"/>
    <n v="25"/>
    <x v="8"/>
    <x v="1"/>
    <n v="17"/>
    <n v="714"/>
    <n v="697"/>
    <n v="2.3809523809523808E-2"/>
    <n v="2.4390243902439025E-2"/>
  </r>
  <r>
    <x v="4"/>
    <x v="0"/>
    <n v="25"/>
    <x v="8"/>
    <x v="2"/>
    <n v="19"/>
    <n v="684"/>
    <n v="665"/>
    <n v="2.7777777777777776E-2"/>
    <n v="2.8571428571428571E-2"/>
  </r>
  <r>
    <x v="4"/>
    <x v="0"/>
    <n v="99"/>
    <x v="9"/>
    <x v="3"/>
    <n v="26"/>
    <n v="676"/>
    <n v="520"/>
    <n v="3.8461538461538464E-2"/>
    <n v="0.05"/>
  </r>
  <r>
    <x v="4"/>
    <x v="0"/>
    <n v="99"/>
    <x v="9"/>
    <x v="5"/>
    <n v="20"/>
    <n v="840"/>
    <n v="760"/>
    <n v="2.3809523809523808E-2"/>
    <n v="2.6315789473684209E-2"/>
  </r>
  <r>
    <x v="4"/>
    <x v="0"/>
    <n v="99"/>
    <x v="9"/>
    <x v="6"/>
    <n v="16"/>
    <n v="992"/>
    <n v="912"/>
    <n v="1.6129032258064516E-2"/>
    <n v="1.7543859649122806E-2"/>
  </r>
  <r>
    <x v="4"/>
    <x v="0"/>
    <n v="99"/>
    <x v="9"/>
    <x v="7"/>
    <n v="28"/>
    <n v="966"/>
    <n v="840"/>
    <n v="2.8985507246376812E-2"/>
    <n v="3.3333333333333333E-2"/>
  </r>
  <r>
    <x v="4"/>
    <x v="0"/>
    <n v="99"/>
    <x v="9"/>
    <x v="9"/>
    <n v="14"/>
    <n v="798"/>
    <n v="728"/>
    <n v="1.7543859649122806E-2"/>
    <n v="1.9230769230769232E-2"/>
  </r>
  <r>
    <x v="4"/>
    <x v="0"/>
    <n v="99"/>
    <x v="9"/>
    <x v="10"/>
    <n v="52"/>
    <n v="910"/>
    <n v="819"/>
    <n v="5.7142857142857141E-2"/>
    <n v="6.3492063492063489E-2"/>
  </r>
  <r>
    <x v="4"/>
    <x v="0"/>
    <n v="99"/>
    <x v="9"/>
    <x v="11"/>
    <n v="20"/>
    <n v="1160"/>
    <n v="1000"/>
    <n v="1.7241379310344827E-2"/>
    <n v="0.02"/>
  </r>
  <r>
    <x v="4"/>
    <x v="0"/>
    <n v="99"/>
    <x v="9"/>
    <x v="12"/>
    <n v="18"/>
    <n v="936"/>
    <n v="783"/>
    <n v="1.9230769230769232E-2"/>
    <n v="2.2988505747126436E-2"/>
  </r>
  <r>
    <x v="4"/>
    <x v="0"/>
    <n v="99"/>
    <x v="9"/>
    <x v="13"/>
    <n v="54"/>
    <n v="738"/>
    <n v="585"/>
    <n v="7.3170731707317069E-2"/>
    <n v="9.2307692307692313E-2"/>
  </r>
  <r>
    <x v="4"/>
    <x v="0"/>
    <n v="99"/>
    <x v="9"/>
    <x v="14"/>
    <n v="9"/>
    <n v="594"/>
    <n v="441"/>
    <n v="1.5151515151515152E-2"/>
    <n v="2.0408163265306121E-2"/>
  </r>
  <r>
    <x v="4"/>
    <x v="0"/>
    <n v="99"/>
    <x v="9"/>
    <x v="15"/>
    <n v="11"/>
    <n v="473"/>
    <n v="275"/>
    <n v="2.3255813953488372E-2"/>
    <n v="0.04"/>
  </r>
  <r>
    <x v="4"/>
    <x v="1"/>
    <n v="1"/>
    <x v="0"/>
    <x v="0"/>
    <n v="64"/>
    <n v="704"/>
    <n v="672"/>
    <n v="9.0909090909090912E-2"/>
    <n v="9.5238095238095233E-2"/>
  </r>
  <r>
    <x v="4"/>
    <x v="1"/>
    <n v="1"/>
    <x v="0"/>
    <x v="1"/>
    <n v="18"/>
    <n v="702"/>
    <n v="684"/>
    <n v="2.564102564102564E-2"/>
    <n v="2.6315789473684209E-2"/>
  </r>
  <r>
    <x v="4"/>
    <x v="1"/>
    <n v="1"/>
    <x v="0"/>
    <x v="2"/>
    <n v="36"/>
    <n v="684"/>
    <n v="648"/>
    <n v="5.2631578947368418E-2"/>
    <n v="5.5555555555555552E-2"/>
  </r>
  <r>
    <x v="4"/>
    <x v="1"/>
    <n v="1"/>
    <x v="0"/>
    <x v="3"/>
    <n v="168"/>
    <n v="672"/>
    <n v="552"/>
    <n v="0.25"/>
    <n v="0.30434782608695654"/>
  </r>
  <r>
    <x v="4"/>
    <x v="1"/>
    <n v="1"/>
    <x v="0"/>
    <x v="4"/>
    <n v="209"/>
    <n v="741"/>
    <n v="627"/>
    <n v="0.28205128205128205"/>
    <n v="0.33333333333333331"/>
  </r>
  <r>
    <x v="4"/>
    <x v="1"/>
    <n v="1"/>
    <x v="0"/>
    <x v="5"/>
    <n v="272"/>
    <n v="784"/>
    <n v="592"/>
    <n v="0.34693877551020408"/>
    <n v="0.45945945945945948"/>
  </r>
  <r>
    <x v="4"/>
    <x v="1"/>
    <n v="1"/>
    <x v="0"/>
    <x v="6"/>
    <n v="546"/>
    <n v="1014"/>
    <n v="871"/>
    <n v="0.53846153846153844"/>
    <n v="0.62686567164179108"/>
  </r>
  <r>
    <x v="4"/>
    <x v="1"/>
    <n v="1"/>
    <x v="0"/>
    <x v="7"/>
    <n v="416"/>
    <n v="975"/>
    <n v="806"/>
    <n v="0.42666666666666669"/>
    <n v="0.5161290322580645"/>
  </r>
  <r>
    <x v="4"/>
    <x v="1"/>
    <n v="1"/>
    <x v="0"/>
    <x v="8"/>
    <n v="406"/>
    <n v="840"/>
    <n v="770"/>
    <n v="0.48333333333333334"/>
    <n v="0.52727272727272723"/>
  </r>
  <r>
    <x v="4"/>
    <x v="1"/>
    <n v="1"/>
    <x v="0"/>
    <x v="9"/>
    <n v="360"/>
    <n v="852"/>
    <n v="732"/>
    <n v="0.42253521126760563"/>
    <n v="0.49180327868852458"/>
  </r>
  <r>
    <x v="4"/>
    <x v="1"/>
    <n v="1"/>
    <x v="0"/>
    <x v="10"/>
    <n v="430"/>
    <n v="880"/>
    <n v="730"/>
    <n v="0.48863636363636365"/>
    <n v="0.58904109589041098"/>
  </r>
  <r>
    <x v="4"/>
    <x v="1"/>
    <n v="1"/>
    <x v="0"/>
    <x v="11"/>
    <n v="550"/>
    <n v="1180"/>
    <n v="920"/>
    <n v="0.46610169491525422"/>
    <n v="0.59782608695652173"/>
  </r>
  <r>
    <x v="4"/>
    <x v="1"/>
    <n v="1"/>
    <x v="0"/>
    <x v="12"/>
    <n v="540"/>
    <n v="1017"/>
    <n v="783"/>
    <n v="0.53097345132743368"/>
    <n v="0.68965517241379315"/>
  </r>
  <r>
    <x v="4"/>
    <x v="1"/>
    <n v="1"/>
    <x v="0"/>
    <x v="13"/>
    <n v="480"/>
    <n v="840"/>
    <n v="590"/>
    <n v="0.5714285714285714"/>
    <n v="0.81355932203389836"/>
  </r>
  <r>
    <x v="4"/>
    <x v="1"/>
    <n v="1"/>
    <x v="0"/>
    <x v="14"/>
    <n v="270"/>
    <n v="765"/>
    <n v="330"/>
    <n v="0.35294117647058826"/>
    <n v="0.81818181818181823"/>
  </r>
  <r>
    <x v="4"/>
    <x v="1"/>
    <n v="1"/>
    <x v="0"/>
    <x v="15"/>
    <n v="112"/>
    <n v="704"/>
    <n v="304"/>
    <n v="0.15909090909090909"/>
    <n v="0.36842105263157893"/>
  </r>
  <r>
    <x v="4"/>
    <x v="1"/>
    <n v="1"/>
    <x v="0"/>
    <x v="16"/>
    <n v="60"/>
    <n v="870"/>
    <n v="315"/>
    <n v="6.8965517241379309E-2"/>
    <n v="0.19047619047619047"/>
  </r>
  <r>
    <x v="4"/>
    <x v="1"/>
    <n v="2"/>
    <x v="1"/>
    <x v="0"/>
    <n v="16"/>
    <n v="704"/>
    <n v="672"/>
    <n v="2.2727272727272728E-2"/>
    <n v="2.3809523809523808E-2"/>
  </r>
  <r>
    <x v="4"/>
    <x v="1"/>
    <n v="2"/>
    <x v="1"/>
    <x v="3"/>
    <n v="24"/>
    <n v="672"/>
    <n v="552"/>
    <n v="3.5714285714285712E-2"/>
    <n v="4.3478260869565216E-2"/>
  </r>
  <r>
    <x v="4"/>
    <x v="1"/>
    <n v="2"/>
    <x v="1"/>
    <x v="4"/>
    <n v="38"/>
    <n v="741"/>
    <n v="627"/>
    <n v="5.128205128205128E-2"/>
    <n v="6.0606060606060608E-2"/>
  </r>
  <r>
    <x v="4"/>
    <x v="1"/>
    <n v="2"/>
    <x v="1"/>
    <x v="5"/>
    <n v="32"/>
    <n v="784"/>
    <n v="592"/>
    <n v="4.0816326530612242E-2"/>
    <n v="5.4054054054054057E-2"/>
  </r>
  <r>
    <x v="4"/>
    <x v="1"/>
    <n v="2"/>
    <x v="1"/>
    <x v="6"/>
    <n v="52"/>
    <n v="1014"/>
    <n v="871"/>
    <n v="5.128205128205128E-2"/>
    <n v="5.9701492537313432E-2"/>
  </r>
  <r>
    <x v="4"/>
    <x v="1"/>
    <n v="2"/>
    <x v="1"/>
    <x v="7"/>
    <n v="26"/>
    <n v="975"/>
    <n v="806"/>
    <n v="2.6666666666666668E-2"/>
    <n v="3.2258064516129031E-2"/>
  </r>
  <r>
    <x v="4"/>
    <x v="1"/>
    <n v="2"/>
    <x v="1"/>
    <x v="8"/>
    <n v="42"/>
    <n v="840"/>
    <n v="770"/>
    <n v="0.05"/>
    <n v="5.4545454545454543E-2"/>
  </r>
  <r>
    <x v="4"/>
    <x v="1"/>
    <n v="2"/>
    <x v="1"/>
    <x v="9"/>
    <n v="24"/>
    <n v="852"/>
    <n v="732"/>
    <n v="2.8169014084507043E-2"/>
    <n v="3.2786885245901641E-2"/>
  </r>
  <r>
    <x v="4"/>
    <x v="1"/>
    <n v="2"/>
    <x v="1"/>
    <x v="10"/>
    <n v="60"/>
    <n v="880"/>
    <n v="730"/>
    <n v="6.8181818181818177E-2"/>
    <n v="8.2191780821917804E-2"/>
  </r>
  <r>
    <x v="4"/>
    <x v="1"/>
    <n v="2"/>
    <x v="1"/>
    <x v="11"/>
    <n v="170"/>
    <n v="1180"/>
    <n v="920"/>
    <n v="0.1440677966101695"/>
    <n v="0.18478260869565216"/>
  </r>
  <r>
    <x v="4"/>
    <x v="1"/>
    <n v="2"/>
    <x v="1"/>
    <x v="12"/>
    <n v="162"/>
    <n v="1017"/>
    <n v="783"/>
    <n v="0.15929203539823009"/>
    <n v="0.20689655172413793"/>
  </r>
  <r>
    <x v="4"/>
    <x v="1"/>
    <n v="2"/>
    <x v="1"/>
    <x v="13"/>
    <n v="90"/>
    <n v="840"/>
    <n v="590"/>
    <n v="0.10714285714285714"/>
    <n v="0.15254237288135594"/>
  </r>
  <r>
    <x v="4"/>
    <x v="1"/>
    <n v="2"/>
    <x v="1"/>
    <x v="14"/>
    <n v="60"/>
    <n v="765"/>
    <n v="330"/>
    <n v="7.8431372549019607E-2"/>
    <n v="0.18181818181818182"/>
  </r>
  <r>
    <x v="4"/>
    <x v="1"/>
    <n v="2"/>
    <x v="1"/>
    <x v="15"/>
    <n v="112"/>
    <n v="704"/>
    <n v="304"/>
    <n v="0.15909090909090909"/>
    <n v="0.36842105263157893"/>
  </r>
  <r>
    <x v="4"/>
    <x v="1"/>
    <n v="2"/>
    <x v="1"/>
    <x v="16"/>
    <n v="210"/>
    <n v="870"/>
    <n v="315"/>
    <n v="0.2413793103448276"/>
    <n v="0.66666666666666663"/>
  </r>
  <r>
    <x v="4"/>
    <x v="1"/>
    <n v="3"/>
    <x v="2"/>
    <x v="0"/>
    <n v="208"/>
    <n v="704"/>
    <n v="672"/>
    <n v="0.29545454545454547"/>
    <n v="0.30952380952380953"/>
  </r>
  <r>
    <x v="4"/>
    <x v="1"/>
    <n v="3"/>
    <x v="2"/>
    <x v="1"/>
    <n v="126"/>
    <n v="702"/>
    <n v="684"/>
    <n v="0.17948717948717949"/>
    <n v="0.18421052631578946"/>
  </r>
  <r>
    <x v="4"/>
    <x v="1"/>
    <n v="3"/>
    <x v="2"/>
    <x v="2"/>
    <n v="54"/>
    <n v="684"/>
    <n v="648"/>
    <n v="7.8947368421052627E-2"/>
    <n v="8.3333333333333329E-2"/>
  </r>
  <r>
    <x v="4"/>
    <x v="1"/>
    <n v="3"/>
    <x v="2"/>
    <x v="3"/>
    <n v="168"/>
    <n v="672"/>
    <n v="552"/>
    <n v="0.25"/>
    <n v="0.30434782608695654"/>
  </r>
  <r>
    <x v="4"/>
    <x v="1"/>
    <n v="3"/>
    <x v="2"/>
    <x v="4"/>
    <n v="228"/>
    <n v="741"/>
    <n v="627"/>
    <n v="0.30769230769230771"/>
    <n v="0.36363636363636365"/>
  </r>
  <r>
    <x v="4"/>
    <x v="1"/>
    <n v="3"/>
    <x v="2"/>
    <x v="5"/>
    <n v="416"/>
    <n v="784"/>
    <n v="592"/>
    <n v="0.53061224489795922"/>
    <n v="0.70270270270270274"/>
  </r>
  <r>
    <x v="4"/>
    <x v="1"/>
    <n v="3"/>
    <x v="2"/>
    <x v="6"/>
    <n v="897"/>
    <n v="1014"/>
    <n v="871"/>
    <n v="0.88461538461538458"/>
    <n v="1.0298507462686568"/>
  </r>
  <r>
    <x v="4"/>
    <x v="1"/>
    <n v="3"/>
    <x v="2"/>
    <x v="7"/>
    <n v="481"/>
    <n v="975"/>
    <n v="806"/>
    <n v="0.49333333333333335"/>
    <n v="0.59677419354838712"/>
  </r>
  <r>
    <x v="4"/>
    <x v="1"/>
    <n v="3"/>
    <x v="2"/>
    <x v="8"/>
    <n v="616"/>
    <n v="840"/>
    <n v="770"/>
    <n v="0.73333333333333328"/>
    <n v="0.8"/>
  </r>
  <r>
    <x v="4"/>
    <x v="1"/>
    <n v="3"/>
    <x v="2"/>
    <x v="9"/>
    <n v="504"/>
    <n v="852"/>
    <n v="732"/>
    <n v="0.59154929577464788"/>
    <n v="0.68852459016393441"/>
  </r>
  <r>
    <x v="4"/>
    <x v="1"/>
    <n v="3"/>
    <x v="2"/>
    <x v="10"/>
    <n v="320"/>
    <n v="880"/>
    <n v="730"/>
    <n v="0.36363636363636365"/>
    <n v="0.43835616438356162"/>
  </r>
  <r>
    <x v="4"/>
    <x v="1"/>
    <n v="3"/>
    <x v="2"/>
    <x v="11"/>
    <n v="530"/>
    <n v="1180"/>
    <n v="920"/>
    <n v="0.44915254237288138"/>
    <n v="0.57608695652173914"/>
  </r>
  <r>
    <x v="4"/>
    <x v="1"/>
    <n v="3"/>
    <x v="2"/>
    <x v="12"/>
    <n v="693"/>
    <n v="1017"/>
    <n v="783"/>
    <n v="0.68141592920353977"/>
    <n v="0.88505747126436785"/>
  </r>
  <r>
    <x v="4"/>
    <x v="1"/>
    <n v="3"/>
    <x v="2"/>
    <x v="13"/>
    <n v="530"/>
    <n v="840"/>
    <n v="590"/>
    <n v="0.63095238095238093"/>
    <n v="0.89830508474576276"/>
  </r>
  <r>
    <x v="4"/>
    <x v="1"/>
    <n v="3"/>
    <x v="2"/>
    <x v="14"/>
    <n v="240"/>
    <n v="765"/>
    <n v="330"/>
    <n v="0.31372549019607843"/>
    <n v="0.72727272727272729"/>
  </r>
  <r>
    <x v="4"/>
    <x v="1"/>
    <n v="3"/>
    <x v="2"/>
    <x v="15"/>
    <n v="288"/>
    <n v="704"/>
    <n v="304"/>
    <n v="0.40909090909090912"/>
    <n v="0.94736842105263153"/>
  </r>
  <r>
    <x v="4"/>
    <x v="1"/>
    <n v="3"/>
    <x v="2"/>
    <x v="16"/>
    <n v="135"/>
    <n v="870"/>
    <n v="315"/>
    <n v="0.15517241379310345"/>
    <n v="0.42857142857142855"/>
  </r>
  <r>
    <x v="4"/>
    <x v="1"/>
    <n v="4"/>
    <x v="3"/>
    <x v="4"/>
    <n v="19"/>
    <n v="741"/>
    <n v="627"/>
    <n v="2.564102564102564E-2"/>
    <n v="3.0303030303030304E-2"/>
  </r>
  <r>
    <x v="4"/>
    <x v="1"/>
    <n v="4"/>
    <x v="3"/>
    <x v="6"/>
    <n v="13"/>
    <n v="1014"/>
    <n v="871"/>
    <n v="1.282051282051282E-2"/>
    <n v="1.4925373134328358E-2"/>
  </r>
  <r>
    <x v="4"/>
    <x v="1"/>
    <n v="4"/>
    <x v="3"/>
    <x v="7"/>
    <n v="46"/>
    <n v="975"/>
    <n v="806"/>
    <n v="4.7179487179487181E-2"/>
    <n v="5.7071960297766747E-2"/>
  </r>
  <r>
    <x v="4"/>
    <x v="1"/>
    <n v="4"/>
    <x v="3"/>
    <x v="8"/>
    <n v="98"/>
    <n v="840"/>
    <n v="770"/>
    <n v="0.11666666666666667"/>
    <n v="0.12727272727272726"/>
  </r>
  <r>
    <x v="4"/>
    <x v="1"/>
    <n v="4"/>
    <x v="3"/>
    <x v="9"/>
    <n v="48"/>
    <n v="852"/>
    <n v="732"/>
    <n v="5.6338028169014086E-2"/>
    <n v="6.5573770491803282E-2"/>
  </r>
  <r>
    <x v="4"/>
    <x v="1"/>
    <n v="4"/>
    <x v="3"/>
    <x v="10"/>
    <n v="40"/>
    <n v="880"/>
    <n v="730"/>
    <n v="4.5454545454545456E-2"/>
    <n v="5.4794520547945202E-2"/>
  </r>
  <r>
    <x v="4"/>
    <x v="1"/>
    <n v="4"/>
    <x v="3"/>
    <x v="11"/>
    <n v="40"/>
    <n v="1180"/>
    <n v="920"/>
    <n v="3.3898305084745763E-2"/>
    <n v="4.3478260869565216E-2"/>
  </r>
  <r>
    <x v="4"/>
    <x v="1"/>
    <n v="4"/>
    <x v="3"/>
    <x v="12"/>
    <n v="45"/>
    <n v="1017"/>
    <n v="783"/>
    <n v="4.4247787610619468E-2"/>
    <n v="5.7471264367816091E-2"/>
  </r>
  <r>
    <x v="4"/>
    <x v="1"/>
    <n v="4"/>
    <x v="3"/>
    <x v="14"/>
    <n v="84"/>
    <n v="765"/>
    <n v="330"/>
    <n v="0.10980392156862745"/>
    <n v="0.25454545454545452"/>
  </r>
  <r>
    <x v="4"/>
    <x v="1"/>
    <n v="21"/>
    <x v="4"/>
    <x v="3"/>
    <n v="360"/>
    <n v="672"/>
    <n v="552"/>
    <n v="0.5357142857142857"/>
    <n v="0.65217391304347827"/>
  </r>
  <r>
    <x v="4"/>
    <x v="1"/>
    <n v="21"/>
    <x v="4"/>
    <x v="4"/>
    <n v="418"/>
    <n v="741"/>
    <n v="627"/>
    <n v="0.5641025641025641"/>
    <n v="0.66666666666666663"/>
  </r>
  <r>
    <x v="4"/>
    <x v="1"/>
    <n v="21"/>
    <x v="4"/>
    <x v="5"/>
    <n v="304"/>
    <n v="784"/>
    <n v="592"/>
    <n v="0.38775510204081631"/>
    <n v="0.51351351351351349"/>
  </r>
  <r>
    <x v="4"/>
    <x v="1"/>
    <n v="21"/>
    <x v="4"/>
    <x v="6"/>
    <n v="312"/>
    <n v="1014"/>
    <n v="871"/>
    <n v="0.30769230769230771"/>
    <n v="0.35820895522388058"/>
  </r>
  <r>
    <x v="4"/>
    <x v="1"/>
    <n v="21"/>
    <x v="4"/>
    <x v="7"/>
    <n v="494"/>
    <n v="975"/>
    <n v="806"/>
    <n v="0.50666666666666671"/>
    <n v="0.61290322580645162"/>
  </r>
  <r>
    <x v="4"/>
    <x v="1"/>
    <n v="21"/>
    <x v="4"/>
    <x v="8"/>
    <n v="462"/>
    <n v="840"/>
    <n v="770"/>
    <n v="0.55000000000000004"/>
    <n v="0.6"/>
  </r>
  <r>
    <x v="4"/>
    <x v="1"/>
    <n v="21"/>
    <x v="4"/>
    <x v="9"/>
    <n v="336"/>
    <n v="852"/>
    <n v="732"/>
    <n v="0.39436619718309857"/>
    <n v="0.45901639344262296"/>
  </r>
  <r>
    <x v="4"/>
    <x v="1"/>
    <n v="21"/>
    <x v="4"/>
    <x v="10"/>
    <n v="320"/>
    <n v="880"/>
    <n v="730"/>
    <n v="0.36363636363636365"/>
    <n v="0.43835616438356162"/>
  </r>
  <r>
    <x v="4"/>
    <x v="1"/>
    <n v="21"/>
    <x v="4"/>
    <x v="11"/>
    <n v="280"/>
    <n v="1180"/>
    <n v="920"/>
    <n v="0.23728813559322035"/>
    <n v="0.30434782608695654"/>
  </r>
  <r>
    <x v="4"/>
    <x v="1"/>
    <n v="21"/>
    <x v="4"/>
    <x v="12"/>
    <n v="126"/>
    <n v="1017"/>
    <n v="783"/>
    <n v="0.12389380530973451"/>
    <n v="0.16091954022988506"/>
  </r>
  <r>
    <x v="4"/>
    <x v="1"/>
    <n v="21"/>
    <x v="4"/>
    <x v="13"/>
    <n v="30"/>
    <n v="840"/>
    <n v="590"/>
    <n v="3.5714285714285712E-2"/>
    <n v="5.0847457627118647E-2"/>
  </r>
  <r>
    <x v="4"/>
    <x v="1"/>
    <n v="21"/>
    <x v="4"/>
    <x v="15"/>
    <n v="16"/>
    <n v="704"/>
    <n v="304"/>
    <n v="2.2727272727272728E-2"/>
    <n v="5.2631578947368418E-2"/>
  </r>
  <r>
    <x v="4"/>
    <x v="1"/>
    <n v="22"/>
    <x v="5"/>
    <x v="0"/>
    <n v="656"/>
    <n v="704"/>
    <n v="672"/>
    <n v="0.93181818181818177"/>
    <n v="0.97619047619047616"/>
  </r>
  <r>
    <x v="4"/>
    <x v="1"/>
    <n v="22"/>
    <x v="5"/>
    <x v="1"/>
    <n v="684"/>
    <n v="702"/>
    <n v="684"/>
    <n v="0.97435897435897434"/>
    <n v="1"/>
  </r>
  <r>
    <x v="4"/>
    <x v="1"/>
    <n v="22"/>
    <x v="5"/>
    <x v="2"/>
    <n v="630"/>
    <n v="684"/>
    <n v="648"/>
    <n v="0.92105263157894735"/>
    <n v="0.97222222222222221"/>
  </r>
  <r>
    <x v="4"/>
    <x v="1"/>
    <n v="22"/>
    <x v="5"/>
    <x v="3"/>
    <n v="72"/>
    <n v="672"/>
    <n v="552"/>
    <n v="0.10714285714285714"/>
    <n v="0.13043478260869565"/>
  </r>
  <r>
    <x v="4"/>
    <x v="1"/>
    <n v="22"/>
    <x v="5"/>
    <x v="6"/>
    <n v="13"/>
    <n v="1014"/>
    <n v="871"/>
    <n v="1.282051282051282E-2"/>
    <n v="1.4925373134328358E-2"/>
  </r>
  <r>
    <x v="4"/>
    <x v="1"/>
    <n v="23"/>
    <x v="6"/>
    <x v="0"/>
    <n v="832"/>
    <n v="704"/>
    <n v="672"/>
    <n v="1.1818181818181819"/>
    <n v="1.2380952380952381"/>
  </r>
  <r>
    <x v="4"/>
    <x v="1"/>
    <n v="23"/>
    <x v="6"/>
    <x v="1"/>
    <n v="774"/>
    <n v="702"/>
    <n v="684"/>
    <n v="1.1025641025641026"/>
    <n v="1.131578947368421"/>
  </r>
  <r>
    <x v="4"/>
    <x v="1"/>
    <n v="23"/>
    <x v="6"/>
    <x v="2"/>
    <n v="630"/>
    <n v="684"/>
    <n v="648"/>
    <n v="0.92105263157894735"/>
    <n v="0.97222222222222221"/>
  </r>
  <r>
    <x v="4"/>
    <x v="1"/>
    <n v="23"/>
    <x v="6"/>
    <x v="3"/>
    <n v="624"/>
    <n v="672"/>
    <n v="552"/>
    <n v="0.9285714285714286"/>
    <n v="1.1304347826086956"/>
  </r>
  <r>
    <x v="4"/>
    <x v="1"/>
    <n v="23"/>
    <x v="6"/>
    <x v="4"/>
    <n v="646"/>
    <n v="741"/>
    <n v="627"/>
    <n v="0.87179487179487181"/>
    <n v="1.0303030303030303"/>
  </r>
  <r>
    <x v="4"/>
    <x v="1"/>
    <n v="23"/>
    <x v="6"/>
    <x v="5"/>
    <n v="736"/>
    <n v="784"/>
    <n v="592"/>
    <n v="0.93877551020408168"/>
    <n v="1.2432432432432432"/>
  </r>
  <r>
    <x v="4"/>
    <x v="1"/>
    <n v="23"/>
    <x v="6"/>
    <x v="6"/>
    <n v="1183"/>
    <n v="1014"/>
    <n v="871"/>
    <n v="1.1666666666666667"/>
    <n v="1.3582089552238805"/>
  </r>
  <r>
    <x v="4"/>
    <x v="1"/>
    <n v="23"/>
    <x v="6"/>
    <x v="7"/>
    <n v="1053"/>
    <n v="975"/>
    <n v="806"/>
    <n v="1.08"/>
    <n v="1.3064516129032258"/>
  </r>
  <r>
    <x v="4"/>
    <x v="1"/>
    <n v="23"/>
    <x v="6"/>
    <x v="8"/>
    <n v="1134"/>
    <n v="840"/>
    <n v="770"/>
    <n v="1.35"/>
    <n v="1.4727272727272727"/>
  </r>
  <r>
    <x v="4"/>
    <x v="1"/>
    <n v="23"/>
    <x v="6"/>
    <x v="9"/>
    <n v="960"/>
    <n v="852"/>
    <n v="732"/>
    <n v="1.1267605633802817"/>
    <n v="1.3114754098360655"/>
  </r>
  <r>
    <x v="4"/>
    <x v="1"/>
    <n v="23"/>
    <x v="6"/>
    <x v="10"/>
    <n v="890"/>
    <n v="880"/>
    <n v="730"/>
    <n v="1.0113636363636365"/>
    <n v="1.2191780821917808"/>
  </r>
  <r>
    <x v="4"/>
    <x v="1"/>
    <n v="23"/>
    <x v="6"/>
    <x v="11"/>
    <n v="1090"/>
    <n v="1180"/>
    <n v="920"/>
    <n v="0.92372881355932202"/>
    <n v="1.1847826086956521"/>
  </r>
  <r>
    <x v="4"/>
    <x v="1"/>
    <n v="23"/>
    <x v="6"/>
    <x v="12"/>
    <n v="972"/>
    <n v="1017"/>
    <n v="783"/>
    <n v="0.95575221238938057"/>
    <n v="1.2413793103448276"/>
  </r>
  <r>
    <x v="4"/>
    <x v="1"/>
    <n v="23"/>
    <x v="6"/>
    <x v="13"/>
    <n v="750"/>
    <n v="840"/>
    <n v="590"/>
    <n v="0.8928571428571429"/>
    <n v="1.271186440677966"/>
  </r>
  <r>
    <x v="4"/>
    <x v="1"/>
    <n v="23"/>
    <x v="6"/>
    <x v="14"/>
    <n v="405"/>
    <n v="765"/>
    <n v="330"/>
    <n v="0.52941176470588236"/>
    <n v="1.2272727272727273"/>
  </r>
  <r>
    <x v="4"/>
    <x v="1"/>
    <n v="23"/>
    <x v="6"/>
    <x v="15"/>
    <n v="368"/>
    <n v="704"/>
    <n v="304"/>
    <n v="0.52272727272727271"/>
    <n v="1.2105263157894737"/>
  </r>
  <r>
    <x v="4"/>
    <x v="1"/>
    <n v="23"/>
    <x v="6"/>
    <x v="16"/>
    <n v="360"/>
    <n v="870"/>
    <n v="315"/>
    <n v="0.41379310344827586"/>
    <n v="1.1428571428571428"/>
  </r>
  <r>
    <x v="4"/>
    <x v="1"/>
    <n v="24"/>
    <x v="7"/>
    <x v="4"/>
    <n v="76"/>
    <n v="741"/>
    <n v="627"/>
    <n v="0.10256410256410256"/>
    <n v="0.12121212121212122"/>
  </r>
  <r>
    <x v="4"/>
    <x v="1"/>
    <n v="24"/>
    <x v="7"/>
    <x v="5"/>
    <n v="112"/>
    <n v="784"/>
    <n v="592"/>
    <n v="0.14285714285714285"/>
    <n v="0.1891891891891892"/>
  </r>
  <r>
    <x v="4"/>
    <x v="1"/>
    <n v="24"/>
    <x v="7"/>
    <x v="6"/>
    <n v="156"/>
    <n v="1014"/>
    <n v="871"/>
    <n v="0.15384615384615385"/>
    <n v="0.17910447761194029"/>
  </r>
  <r>
    <x v="4"/>
    <x v="1"/>
    <n v="24"/>
    <x v="7"/>
    <x v="7"/>
    <n v="104"/>
    <n v="975"/>
    <n v="806"/>
    <n v="0.10666666666666667"/>
    <n v="0.12903225806451613"/>
  </r>
  <r>
    <x v="4"/>
    <x v="1"/>
    <n v="24"/>
    <x v="7"/>
    <x v="8"/>
    <n v="84"/>
    <n v="840"/>
    <n v="770"/>
    <n v="0.1"/>
    <n v="0.10909090909090909"/>
  </r>
  <r>
    <x v="4"/>
    <x v="1"/>
    <n v="24"/>
    <x v="7"/>
    <x v="9"/>
    <n v="96"/>
    <n v="852"/>
    <n v="732"/>
    <n v="0.11267605633802817"/>
    <n v="0.13114754098360656"/>
  </r>
  <r>
    <x v="4"/>
    <x v="1"/>
    <n v="24"/>
    <x v="7"/>
    <x v="10"/>
    <n v="50"/>
    <n v="880"/>
    <n v="730"/>
    <n v="5.6818181818181816E-2"/>
    <n v="6.8493150684931503E-2"/>
  </r>
  <r>
    <x v="4"/>
    <x v="1"/>
    <n v="24"/>
    <x v="7"/>
    <x v="11"/>
    <n v="50"/>
    <n v="1180"/>
    <n v="920"/>
    <n v="4.2372881355932202E-2"/>
    <n v="5.434782608695652E-2"/>
  </r>
  <r>
    <x v="4"/>
    <x v="1"/>
    <n v="24"/>
    <x v="7"/>
    <x v="12"/>
    <n v="27"/>
    <n v="1017"/>
    <n v="783"/>
    <n v="2.6548672566371681E-2"/>
    <n v="3.4482758620689655E-2"/>
  </r>
  <r>
    <x v="4"/>
    <x v="1"/>
    <n v="24"/>
    <x v="7"/>
    <x v="13"/>
    <n v="30"/>
    <n v="840"/>
    <n v="590"/>
    <n v="3.5714285714285712E-2"/>
    <n v="5.0847457627118647E-2"/>
  </r>
  <r>
    <x v="4"/>
    <x v="1"/>
    <n v="24"/>
    <x v="7"/>
    <x v="14"/>
    <n v="15"/>
    <n v="765"/>
    <n v="330"/>
    <n v="1.9607843137254902E-2"/>
    <n v="4.5454545454545456E-2"/>
  </r>
  <r>
    <x v="4"/>
    <x v="1"/>
    <n v="24"/>
    <x v="7"/>
    <x v="15"/>
    <n v="16"/>
    <n v="704"/>
    <n v="304"/>
    <n v="2.2727272727272728E-2"/>
    <n v="5.2631578947368418E-2"/>
  </r>
  <r>
    <x v="4"/>
    <x v="1"/>
    <n v="25"/>
    <x v="8"/>
    <x v="0"/>
    <n v="16"/>
    <n v="704"/>
    <n v="672"/>
    <n v="2.2727272727272728E-2"/>
    <n v="2.3809523809523808E-2"/>
  </r>
  <r>
    <x v="4"/>
    <x v="1"/>
    <n v="99"/>
    <x v="9"/>
    <x v="4"/>
    <n v="19"/>
    <n v="741"/>
    <n v="627"/>
    <n v="2.564102564102564E-2"/>
    <n v="3.0303030303030304E-2"/>
  </r>
  <r>
    <x v="4"/>
    <x v="1"/>
    <n v="99"/>
    <x v="9"/>
    <x v="7"/>
    <n v="13"/>
    <n v="975"/>
    <n v="806"/>
    <n v="1.3333333333333334E-2"/>
    <n v="1.6129032258064516E-2"/>
  </r>
  <r>
    <x v="4"/>
    <x v="1"/>
    <n v="99"/>
    <x v="9"/>
    <x v="9"/>
    <n v="12"/>
    <n v="852"/>
    <n v="732"/>
    <n v="1.4084507042253521E-2"/>
    <n v="1.6393442622950821E-2"/>
  </r>
  <r>
    <x v="4"/>
    <x v="1"/>
    <n v="99"/>
    <x v="9"/>
    <x v="10"/>
    <n v="30"/>
    <n v="880"/>
    <n v="730"/>
    <n v="3.4090909090909088E-2"/>
    <n v="4.1095890410958902E-2"/>
  </r>
  <r>
    <x v="4"/>
    <x v="1"/>
    <n v="99"/>
    <x v="9"/>
    <x v="11"/>
    <n v="30"/>
    <n v="1180"/>
    <n v="920"/>
    <n v="2.5423728813559324E-2"/>
    <n v="3.2608695652173912E-2"/>
  </r>
  <r>
    <x v="4"/>
    <x v="1"/>
    <n v="99"/>
    <x v="9"/>
    <x v="12"/>
    <n v="27"/>
    <n v="1017"/>
    <n v="783"/>
    <n v="2.6548672566371681E-2"/>
    <n v="3.4482758620689655E-2"/>
  </r>
  <r>
    <x v="4"/>
    <x v="1"/>
    <n v="99"/>
    <x v="9"/>
    <x v="13"/>
    <n v="10"/>
    <n v="840"/>
    <n v="590"/>
    <n v="1.1904761904761904E-2"/>
    <n v="1.6949152542372881E-2"/>
  </r>
  <r>
    <x v="4"/>
    <x v="1"/>
    <n v="99"/>
    <x v="9"/>
    <x v="14"/>
    <n v="15"/>
    <n v="765"/>
    <n v="330"/>
    <n v="1.9607843137254902E-2"/>
    <n v="4.5454545454545456E-2"/>
  </r>
  <r>
    <x v="4"/>
    <x v="1"/>
    <n v="99"/>
    <x v="9"/>
    <x v="15"/>
    <n v="32"/>
    <n v="704"/>
    <n v="304"/>
    <n v="4.5454545454545456E-2"/>
    <n v="0.10526315789473684"/>
  </r>
  <r>
    <x v="4"/>
    <x v="1"/>
    <n v="99"/>
    <x v="9"/>
    <x v="16"/>
    <n v="15"/>
    <n v="870"/>
    <n v="315"/>
    <n v="1.7241379310344827E-2"/>
    <n v="4.7619047619047616E-2"/>
  </r>
  <r>
    <x v="5"/>
    <x v="0"/>
    <n v="1"/>
    <x v="0"/>
    <x v="0"/>
    <n v="40"/>
    <n v="768"/>
    <n v="768"/>
    <n v="5.2083333333333336E-2"/>
    <n v="5.2083333333333336E-2"/>
  </r>
  <r>
    <x v="5"/>
    <x v="0"/>
    <n v="1"/>
    <x v="0"/>
    <x v="1"/>
    <n v="14"/>
    <n v="812"/>
    <n v="772"/>
    <n v="1.7241379310344827E-2"/>
    <n v="1.8134715025906734E-2"/>
  </r>
  <r>
    <x v="5"/>
    <x v="0"/>
    <n v="1"/>
    <x v="0"/>
    <x v="2"/>
    <n v="18"/>
    <n v="864"/>
    <n v="796"/>
    <n v="2.0833333333333332E-2"/>
    <n v="2.2613065326633167E-2"/>
  </r>
  <r>
    <x v="5"/>
    <x v="0"/>
    <n v="1"/>
    <x v="0"/>
    <x v="3"/>
    <n v="107"/>
    <n v="712"/>
    <n v="571"/>
    <n v="0.1502808988764045"/>
    <n v="0.18739054290718038"/>
  </r>
  <r>
    <x v="5"/>
    <x v="0"/>
    <n v="1"/>
    <x v="0"/>
    <x v="4"/>
    <n v="67"/>
    <n v="864"/>
    <n v="688"/>
    <n v="7.7546296296296294E-2"/>
    <n v="9.7383720930232565E-2"/>
  </r>
  <r>
    <x v="5"/>
    <x v="0"/>
    <n v="1"/>
    <x v="0"/>
    <x v="5"/>
    <n v="168"/>
    <n v="1302"/>
    <n v="1128"/>
    <n v="0.12903225806451613"/>
    <n v="0.14893617021276595"/>
  </r>
  <r>
    <x v="5"/>
    <x v="0"/>
    <n v="1"/>
    <x v="0"/>
    <x v="6"/>
    <n v="176"/>
    <n v="1128"/>
    <n v="999"/>
    <n v="0.15602836879432624"/>
    <n v="0.17617617617617617"/>
  </r>
  <r>
    <x v="5"/>
    <x v="0"/>
    <n v="1"/>
    <x v="0"/>
    <x v="7"/>
    <n v="131"/>
    <n v="1023"/>
    <n v="919"/>
    <n v="0.12805474095796676"/>
    <n v="0.1425462459194777"/>
  </r>
  <r>
    <x v="5"/>
    <x v="0"/>
    <n v="1"/>
    <x v="0"/>
    <x v="8"/>
    <n v="154"/>
    <n v="882"/>
    <n v="791"/>
    <n v="0.17460317460317459"/>
    <n v="0.19469026548672566"/>
  </r>
  <r>
    <x v="5"/>
    <x v="0"/>
    <n v="1"/>
    <x v="0"/>
    <x v="9"/>
    <n v="164"/>
    <n v="1020"/>
    <n v="852"/>
    <n v="0.16078431372549021"/>
    <n v="0.19248826291079812"/>
  </r>
  <r>
    <x v="5"/>
    <x v="0"/>
    <n v="1"/>
    <x v="0"/>
    <x v="10"/>
    <n v="243"/>
    <n v="1143"/>
    <n v="1003"/>
    <n v="0.2125984251968504"/>
    <n v="0.24227318045862412"/>
  </r>
  <r>
    <x v="5"/>
    <x v="0"/>
    <n v="1"/>
    <x v="0"/>
    <x v="11"/>
    <n v="343"/>
    <n v="1502"/>
    <n v="1223"/>
    <n v="0.22836218375499334"/>
    <n v="0.28045789043336061"/>
  </r>
  <r>
    <x v="5"/>
    <x v="0"/>
    <n v="1"/>
    <x v="0"/>
    <x v="12"/>
    <n v="453"/>
    <n v="1181"/>
    <n v="927"/>
    <n v="0.3835732430143946"/>
    <n v="0.48867313915857608"/>
  </r>
  <r>
    <x v="5"/>
    <x v="0"/>
    <n v="1"/>
    <x v="0"/>
    <x v="13"/>
    <n v="311"/>
    <n v="880"/>
    <n v="617"/>
    <n v="0.35340909090909089"/>
    <n v="0.50405186385737444"/>
  </r>
  <r>
    <x v="5"/>
    <x v="0"/>
    <n v="1"/>
    <x v="0"/>
    <x v="14"/>
    <n v="289"/>
    <n v="906"/>
    <n v="520"/>
    <n v="0.31898454746136867"/>
    <n v="0.55576923076923079"/>
  </r>
  <r>
    <x v="5"/>
    <x v="0"/>
    <n v="1"/>
    <x v="0"/>
    <x v="15"/>
    <n v="163"/>
    <n v="750"/>
    <n v="370"/>
    <n v="0.21733333333333332"/>
    <n v="0.44054054054054054"/>
  </r>
  <r>
    <x v="5"/>
    <x v="0"/>
    <n v="1"/>
    <x v="0"/>
    <x v="16"/>
    <n v="75"/>
    <n v="549"/>
    <n v="201"/>
    <n v="0.13661202185792351"/>
    <n v="0.37313432835820898"/>
  </r>
  <r>
    <x v="5"/>
    <x v="0"/>
    <n v="2"/>
    <x v="1"/>
    <x v="0"/>
    <n v="45"/>
    <n v="768"/>
    <n v="768"/>
    <n v="5.859375E-2"/>
    <n v="5.859375E-2"/>
  </r>
  <r>
    <x v="5"/>
    <x v="0"/>
    <n v="2"/>
    <x v="1"/>
    <x v="1"/>
    <n v="26"/>
    <n v="812"/>
    <n v="772"/>
    <n v="3.2019704433497539E-2"/>
    <n v="3.367875647668394E-2"/>
  </r>
  <r>
    <x v="5"/>
    <x v="0"/>
    <n v="2"/>
    <x v="1"/>
    <x v="2"/>
    <n v="24"/>
    <n v="864"/>
    <n v="796"/>
    <n v="2.7777777777777776E-2"/>
    <n v="3.015075376884422E-2"/>
  </r>
  <r>
    <x v="5"/>
    <x v="0"/>
    <n v="2"/>
    <x v="1"/>
    <x v="4"/>
    <n v="40"/>
    <n v="864"/>
    <n v="688"/>
    <n v="4.6296296296296294E-2"/>
    <n v="5.8139534883720929E-2"/>
  </r>
  <r>
    <x v="5"/>
    <x v="0"/>
    <n v="2"/>
    <x v="1"/>
    <x v="5"/>
    <n v="18"/>
    <n v="1302"/>
    <n v="1128"/>
    <n v="1.3824884792626729E-2"/>
    <n v="1.5957446808510637E-2"/>
  </r>
  <r>
    <x v="5"/>
    <x v="0"/>
    <n v="2"/>
    <x v="1"/>
    <x v="6"/>
    <n v="17"/>
    <n v="1128"/>
    <n v="999"/>
    <n v="1.5070921985815602E-2"/>
    <n v="1.7017017017017019E-2"/>
  </r>
  <r>
    <x v="5"/>
    <x v="0"/>
    <n v="2"/>
    <x v="1"/>
    <x v="7"/>
    <n v="26"/>
    <n v="1023"/>
    <n v="919"/>
    <n v="2.5415444770283482E-2"/>
    <n v="2.8291621327529923E-2"/>
  </r>
  <r>
    <x v="5"/>
    <x v="0"/>
    <n v="2"/>
    <x v="1"/>
    <x v="8"/>
    <n v="26"/>
    <n v="882"/>
    <n v="791"/>
    <n v="2.9478458049886622E-2"/>
    <n v="3.286978508217446E-2"/>
  </r>
  <r>
    <x v="5"/>
    <x v="0"/>
    <n v="2"/>
    <x v="1"/>
    <x v="9"/>
    <n v="48"/>
    <n v="1020"/>
    <n v="852"/>
    <n v="4.7058823529411764E-2"/>
    <n v="5.6338028169014086E-2"/>
  </r>
  <r>
    <x v="5"/>
    <x v="0"/>
    <n v="2"/>
    <x v="1"/>
    <x v="10"/>
    <n v="45"/>
    <n v="1143"/>
    <n v="1003"/>
    <n v="3.937007874015748E-2"/>
    <n v="4.4865403788634101E-2"/>
  </r>
  <r>
    <x v="5"/>
    <x v="0"/>
    <n v="2"/>
    <x v="1"/>
    <x v="11"/>
    <n v="65"/>
    <n v="1502"/>
    <n v="1223"/>
    <n v="4.3275632490013316E-2"/>
    <n v="5.3147996729354045E-2"/>
  </r>
  <r>
    <x v="5"/>
    <x v="0"/>
    <n v="2"/>
    <x v="1"/>
    <x v="12"/>
    <n v="111"/>
    <n v="1181"/>
    <n v="927"/>
    <n v="9.3988145639288742E-2"/>
    <n v="0.11974110032362459"/>
  </r>
  <r>
    <x v="5"/>
    <x v="0"/>
    <n v="2"/>
    <x v="1"/>
    <x v="13"/>
    <n v="157"/>
    <n v="880"/>
    <n v="617"/>
    <n v="0.17840909090909091"/>
    <n v="0.25445705024311183"/>
  </r>
  <r>
    <x v="5"/>
    <x v="0"/>
    <n v="2"/>
    <x v="1"/>
    <x v="14"/>
    <n v="111"/>
    <n v="906"/>
    <n v="520"/>
    <n v="0.12251655629139073"/>
    <n v="0.21346153846153845"/>
  </r>
  <r>
    <x v="5"/>
    <x v="0"/>
    <n v="2"/>
    <x v="1"/>
    <x v="15"/>
    <n v="209"/>
    <n v="750"/>
    <n v="370"/>
    <n v="0.27866666666666667"/>
    <n v="0.56486486486486487"/>
  </r>
  <r>
    <x v="5"/>
    <x v="0"/>
    <n v="2"/>
    <x v="1"/>
    <x v="16"/>
    <n v="150"/>
    <n v="549"/>
    <n v="201"/>
    <n v="0.27322404371584702"/>
    <n v="0.74626865671641796"/>
  </r>
  <r>
    <x v="5"/>
    <x v="0"/>
    <n v="3"/>
    <x v="2"/>
    <x v="0"/>
    <n v="379"/>
    <n v="768"/>
    <n v="768"/>
    <n v="0.49348958333333331"/>
    <n v="0.49348958333333331"/>
  </r>
  <r>
    <x v="5"/>
    <x v="0"/>
    <n v="3"/>
    <x v="2"/>
    <x v="1"/>
    <n v="204"/>
    <n v="812"/>
    <n v="772"/>
    <n v="0.25123152709359609"/>
    <n v="0.26424870466321243"/>
  </r>
  <r>
    <x v="5"/>
    <x v="0"/>
    <n v="3"/>
    <x v="2"/>
    <x v="2"/>
    <n v="122"/>
    <n v="864"/>
    <n v="796"/>
    <n v="0.14120370370370369"/>
    <n v="0.15326633165829145"/>
  </r>
  <r>
    <x v="5"/>
    <x v="0"/>
    <n v="3"/>
    <x v="2"/>
    <x v="3"/>
    <n v="91"/>
    <n v="712"/>
    <n v="571"/>
    <n v="0.12780898876404495"/>
    <n v="0.15936952714535901"/>
  </r>
  <r>
    <x v="5"/>
    <x v="0"/>
    <n v="3"/>
    <x v="2"/>
    <x v="4"/>
    <n v="80"/>
    <n v="864"/>
    <n v="688"/>
    <n v="9.2592592592592587E-2"/>
    <n v="0.11627906976744186"/>
  </r>
  <r>
    <x v="5"/>
    <x v="0"/>
    <n v="3"/>
    <x v="2"/>
    <x v="5"/>
    <n v="207"/>
    <n v="1302"/>
    <n v="1128"/>
    <n v="0.15898617511520738"/>
    <n v="0.18351063829787234"/>
  </r>
  <r>
    <x v="5"/>
    <x v="0"/>
    <n v="3"/>
    <x v="2"/>
    <x v="6"/>
    <n v="371"/>
    <n v="1128"/>
    <n v="999"/>
    <n v="0.32890070921985815"/>
    <n v="0.37137137137137138"/>
  </r>
  <r>
    <x v="5"/>
    <x v="0"/>
    <n v="3"/>
    <x v="2"/>
    <x v="7"/>
    <n v="276"/>
    <n v="1023"/>
    <n v="919"/>
    <n v="0.26979472140762462"/>
    <n v="0.30032644178454843"/>
  </r>
  <r>
    <x v="5"/>
    <x v="0"/>
    <n v="3"/>
    <x v="2"/>
    <x v="8"/>
    <n v="208"/>
    <n v="882"/>
    <n v="791"/>
    <n v="0.23582766439909297"/>
    <n v="0.26295828065739568"/>
  </r>
  <r>
    <x v="5"/>
    <x v="0"/>
    <n v="3"/>
    <x v="2"/>
    <x v="9"/>
    <n v="280"/>
    <n v="1020"/>
    <n v="852"/>
    <n v="0.27450980392156865"/>
    <n v="0.32863849765258218"/>
  </r>
  <r>
    <x v="5"/>
    <x v="0"/>
    <n v="3"/>
    <x v="2"/>
    <x v="10"/>
    <n v="211"/>
    <n v="1143"/>
    <n v="1003"/>
    <n v="0.18460192475940507"/>
    <n v="0.21036889332003988"/>
  </r>
  <r>
    <x v="5"/>
    <x v="0"/>
    <n v="3"/>
    <x v="2"/>
    <x v="11"/>
    <n v="645"/>
    <n v="1502"/>
    <n v="1223"/>
    <n v="0.42942743009320905"/>
    <n v="0.52739165985282088"/>
  </r>
  <r>
    <x v="5"/>
    <x v="0"/>
    <n v="3"/>
    <x v="2"/>
    <x v="12"/>
    <n v="655"/>
    <n v="1181"/>
    <n v="927"/>
    <n v="0.55461473327688404"/>
    <n v="0.7065803667745415"/>
  </r>
  <r>
    <x v="5"/>
    <x v="0"/>
    <n v="3"/>
    <x v="2"/>
    <x v="13"/>
    <n v="625"/>
    <n v="880"/>
    <n v="617"/>
    <n v="0.71022727272727271"/>
    <n v="1.012965964343598"/>
  </r>
  <r>
    <x v="5"/>
    <x v="0"/>
    <n v="3"/>
    <x v="2"/>
    <x v="14"/>
    <n v="497"/>
    <n v="906"/>
    <n v="520"/>
    <n v="0.54856512141280356"/>
    <n v="0.95576923076923082"/>
  </r>
  <r>
    <x v="5"/>
    <x v="0"/>
    <n v="3"/>
    <x v="2"/>
    <x v="15"/>
    <n v="236"/>
    <n v="750"/>
    <n v="370"/>
    <n v="0.31466666666666665"/>
    <n v="0.63783783783783787"/>
  </r>
  <r>
    <x v="5"/>
    <x v="0"/>
    <n v="3"/>
    <x v="2"/>
    <x v="16"/>
    <n v="45"/>
    <n v="549"/>
    <n v="201"/>
    <n v="8.1967213114754092E-2"/>
    <n v="0.22388059701492538"/>
  </r>
  <r>
    <x v="5"/>
    <x v="0"/>
    <n v="4"/>
    <x v="3"/>
    <x v="3"/>
    <n v="192"/>
    <n v="712"/>
    <n v="571"/>
    <n v="0.2696629213483146"/>
    <n v="0.33625218914185639"/>
  </r>
  <r>
    <x v="5"/>
    <x v="0"/>
    <n v="4"/>
    <x v="3"/>
    <x v="4"/>
    <n v="114"/>
    <n v="864"/>
    <n v="688"/>
    <n v="0.13194444444444445"/>
    <n v="0.16569767441860464"/>
  </r>
  <r>
    <x v="5"/>
    <x v="0"/>
    <n v="4"/>
    <x v="3"/>
    <x v="5"/>
    <n v="356"/>
    <n v="1302"/>
    <n v="1128"/>
    <n v="0.27342549923195086"/>
    <n v="0.31560283687943264"/>
  </r>
  <r>
    <x v="5"/>
    <x v="0"/>
    <n v="4"/>
    <x v="3"/>
    <x v="6"/>
    <n v="549"/>
    <n v="1128"/>
    <n v="999"/>
    <n v="0.48670212765957449"/>
    <n v="0.5495495495495496"/>
  </r>
  <r>
    <x v="5"/>
    <x v="0"/>
    <n v="4"/>
    <x v="3"/>
    <x v="7"/>
    <n v="1836"/>
    <n v="1023"/>
    <n v="919"/>
    <n v="1.7947214076246334"/>
    <n v="1.9978237214363439"/>
  </r>
  <r>
    <x v="5"/>
    <x v="0"/>
    <n v="4"/>
    <x v="3"/>
    <x v="8"/>
    <n v="1106"/>
    <n v="882"/>
    <n v="791"/>
    <n v="1.253968253968254"/>
    <n v="1.3982300884955752"/>
  </r>
  <r>
    <x v="5"/>
    <x v="0"/>
    <n v="4"/>
    <x v="3"/>
    <x v="9"/>
    <n v="1049"/>
    <n v="1020"/>
    <n v="852"/>
    <n v="1.0284313725490195"/>
    <n v="1.2312206572769953"/>
  </r>
  <r>
    <x v="5"/>
    <x v="0"/>
    <n v="4"/>
    <x v="3"/>
    <x v="10"/>
    <n v="1033"/>
    <n v="1143"/>
    <n v="1003"/>
    <n v="0.90376202974628173"/>
    <n v="1.0299102691924227"/>
  </r>
  <r>
    <x v="5"/>
    <x v="0"/>
    <n v="4"/>
    <x v="3"/>
    <x v="11"/>
    <n v="3401"/>
    <n v="1502"/>
    <n v="1223"/>
    <n v="2.2643142476697737"/>
    <n v="2.7808667211774325"/>
  </r>
  <r>
    <x v="5"/>
    <x v="0"/>
    <n v="4"/>
    <x v="3"/>
    <x v="12"/>
    <n v="1109"/>
    <n v="1181"/>
    <n v="927"/>
    <n v="0.93903471634208302"/>
    <n v="1.1963322545846817"/>
  </r>
  <r>
    <x v="5"/>
    <x v="0"/>
    <n v="4"/>
    <x v="3"/>
    <x v="13"/>
    <n v="109"/>
    <n v="880"/>
    <n v="617"/>
    <n v="0.12386363636363637"/>
    <n v="0.1766612641815235"/>
  </r>
  <r>
    <x v="5"/>
    <x v="0"/>
    <n v="4"/>
    <x v="3"/>
    <x v="14"/>
    <n v="357"/>
    <n v="906"/>
    <n v="520"/>
    <n v="0.39403973509933776"/>
    <n v="0.68653846153846154"/>
  </r>
  <r>
    <x v="5"/>
    <x v="0"/>
    <n v="4"/>
    <x v="3"/>
    <x v="15"/>
    <n v="59"/>
    <n v="750"/>
    <n v="370"/>
    <n v="7.8666666666666663E-2"/>
    <n v="0.15945945945945947"/>
  </r>
  <r>
    <x v="5"/>
    <x v="0"/>
    <n v="4"/>
    <x v="3"/>
    <x v="16"/>
    <n v="15"/>
    <n v="549"/>
    <n v="201"/>
    <n v="2.7322404371584699E-2"/>
    <n v="7.4626865671641784E-2"/>
  </r>
  <r>
    <x v="5"/>
    <x v="0"/>
    <n v="21"/>
    <x v="4"/>
    <x v="2"/>
    <n v="32"/>
    <n v="864"/>
    <n v="796"/>
    <n v="3.7037037037037035E-2"/>
    <n v="4.0201005025125629E-2"/>
  </r>
  <r>
    <x v="5"/>
    <x v="0"/>
    <n v="21"/>
    <x v="4"/>
    <x v="3"/>
    <n v="366"/>
    <n v="712"/>
    <n v="571"/>
    <n v="0.5140449438202247"/>
    <n v="0.64098073555166379"/>
  </r>
  <r>
    <x v="5"/>
    <x v="0"/>
    <n v="21"/>
    <x v="4"/>
    <x v="4"/>
    <n v="610"/>
    <n v="864"/>
    <n v="688"/>
    <n v="0.70601851851851849"/>
    <n v="0.88662790697674421"/>
  </r>
  <r>
    <x v="5"/>
    <x v="0"/>
    <n v="21"/>
    <x v="4"/>
    <x v="5"/>
    <n v="855"/>
    <n v="1302"/>
    <n v="1128"/>
    <n v="0.65668202764976957"/>
    <n v="0.75797872340425532"/>
  </r>
  <r>
    <x v="5"/>
    <x v="0"/>
    <n v="21"/>
    <x v="4"/>
    <x v="6"/>
    <n v="662"/>
    <n v="1128"/>
    <n v="999"/>
    <n v="0.58687943262411346"/>
    <n v="0.66266266266266272"/>
  </r>
  <r>
    <x v="5"/>
    <x v="0"/>
    <n v="21"/>
    <x v="4"/>
    <x v="7"/>
    <n v="614"/>
    <n v="1023"/>
    <n v="919"/>
    <n v="0.60019550342130989"/>
    <n v="0.66811751904243744"/>
  </r>
  <r>
    <x v="5"/>
    <x v="0"/>
    <n v="21"/>
    <x v="4"/>
    <x v="8"/>
    <n v="582"/>
    <n v="882"/>
    <n v="791"/>
    <n v="0.65986394557823125"/>
    <n v="0.73577749683944371"/>
  </r>
  <r>
    <x v="5"/>
    <x v="0"/>
    <n v="21"/>
    <x v="4"/>
    <x v="9"/>
    <n v="664"/>
    <n v="1020"/>
    <n v="852"/>
    <n v="0.65098039215686276"/>
    <n v="0.77934272300469487"/>
  </r>
  <r>
    <x v="5"/>
    <x v="0"/>
    <n v="21"/>
    <x v="4"/>
    <x v="10"/>
    <n v="782"/>
    <n v="1143"/>
    <n v="1003"/>
    <n v="0.68416447944006997"/>
    <n v="0.77966101694915257"/>
  </r>
  <r>
    <x v="5"/>
    <x v="0"/>
    <n v="21"/>
    <x v="4"/>
    <x v="11"/>
    <n v="607"/>
    <n v="1502"/>
    <n v="1223"/>
    <n v="0.4041278295605859"/>
    <n v="0.49632052330335241"/>
  </r>
  <r>
    <x v="5"/>
    <x v="0"/>
    <n v="21"/>
    <x v="4"/>
    <x v="12"/>
    <n v="227"/>
    <n v="1181"/>
    <n v="927"/>
    <n v="0.19220999153259949"/>
    <n v="0.24487594390507011"/>
  </r>
  <r>
    <x v="5"/>
    <x v="0"/>
    <n v="21"/>
    <x v="4"/>
    <x v="13"/>
    <n v="46"/>
    <n v="880"/>
    <n v="617"/>
    <n v="5.2272727272727269E-2"/>
    <n v="7.4554294975688815E-2"/>
  </r>
  <r>
    <x v="5"/>
    <x v="0"/>
    <n v="21"/>
    <x v="4"/>
    <x v="14"/>
    <n v="18"/>
    <n v="906"/>
    <n v="520"/>
    <n v="1.9867549668874173E-2"/>
    <n v="3.4615384615384617E-2"/>
  </r>
  <r>
    <x v="5"/>
    <x v="0"/>
    <n v="21"/>
    <x v="4"/>
    <x v="15"/>
    <n v="9"/>
    <n v="750"/>
    <n v="370"/>
    <n v="1.2E-2"/>
    <n v="2.4324324324324326E-2"/>
  </r>
  <r>
    <x v="5"/>
    <x v="0"/>
    <n v="22"/>
    <x v="5"/>
    <x v="0"/>
    <n v="723"/>
    <n v="768"/>
    <n v="768"/>
    <n v="0.94140625"/>
    <n v="0.94140625"/>
  </r>
  <r>
    <x v="5"/>
    <x v="0"/>
    <n v="22"/>
    <x v="5"/>
    <x v="1"/>
    <n v="758"/>
    <n v="812"/>
    <n v="772"/>
    <n v="0.93349753694581283"/>
    <n v="0.98186528497409331"/>
  </r>
  <r>
    <x v="5"/>
    <x v="0"/>
    <n v="22"/>
    <x v="5"/>
    <x v="2"/>
    <n v="732"/>
    <n v="864"/>
    <n v="796"/>
    <n v="0.84722222222222221"/>
    <n v="0.91959798994974873"/>
  </r>
  <r>
    <x v="5"/>
    <x v="0"/>
    <n v="22"/>
    <x v="5"/>
    <x v="3"/>
    <n v="125"/>
    <n v="712"/>
    <n v="571"/>
    <n v="0.175561797752809"/>
    <n v="0.21891418563922943"/>
  </r>
  <r>
    <x v="5"/>
    <x v="0"/>
    <n v="22"/>
    <x v="5"/>
    <x v="5"/>
    <n v="15"/>
    <n v="1302"/>
    <n v="1128"/>
    <n v="1.1520737327188941E-2"/>
    <n v="1.3297872340425532E-2"/>
  </r>
  <r>
    <x v="5"/>
    <x v="0"/>
    <n v="23"/>
    <x v="6"/>
    <x v="0"/>
    <n v="942"/>
    <n v="768"/>
    <n v="768"/>
    <n v="1.2265625"/>
    <n v="1.2265625"/>
  </r>
  <r>
    <x v="5"/>
    <x v="0"/>
    <n v="23"/>
    <x v="6"/>
    <x v="1"/>
    <n v="854"/>
    <n v="812"/>
    <n v="772"/>
    <n v="1.0517241379310345"/>
    <n v="1.1062176165803108"/>
  </r>
  <r>
    <x v="5"/>
    <x v="0"/>
    <n v="23"/>
    <x v="6"/>
    <x v="2"/>
    <n v="826"/>
    <n v="864"/>
    <n v="796"/>
    <n v="0.95601851851851849"/>
    <n v="1.0376884422110553"/>
  </r>
  <r>
    <x v="5"/>
    <x v="0"/>
    <n v="23"/>
    <x v="6"/>
    <x v="3"/>
    <n v="618"/>
    <n v="712"/>
    <n v="571"/>
    <n v="0.8679775280898876"/>
    <n v="1.0823117338003503"/>
  </r>
  <r>
    <x v="5"/>
    <x v="0"/>
    <n v="23"/>
    <x v="6"/>
    <x v="4"/>
    <n v="728"/>
    <n v="864"/>
    <n v="688"/>
    <n v="0.84259259259259256"/>
    <n v="1.058139534883721"/>
  </r>
  <r>
    <x v="5"/>
    <x v="0"/>
    <n v="23"/>
    <x v="6"/>
    <x v="5"/>
    <n v="1137"/>
    <n v="1302"/>
    <n v="1128"/>
    <n v="0.87327188940092171"/>
    <n v="1.0079787234042554"/>
  </r>
  <r>
    <x v="5"/>
    <x v="0"/>
    <n v="23"/>
    <x v="6"/>
    <x v="6"/>
    <n v="1217"/>
    <n v="1128"/>
    <n v="999"/>
    <n v="1.0789007092198581"/>
    <n v="1.2182182182182182"/>
  </r>
  <r>
    <x v="5"/>
    <x v="0"/>
    <n v="23"/>
    <x v="6"/>
    <x v="7"/>
    <n v="1025"/>
    <n v="1023"/>
    <n v="919"/>
    <n v="1.0019550342130987"/>
    <n v="1.1153427638737758"/>
  </r>
  <r>
    <x v="5"/>
    <x v="0"/>
    <n v="23"/>
    <x v="6"/>
    <x v="8"/>
    <n v="935"/>
    <n v="882"/>
    <n v="791"/>
    <n v="1.0600907029478459"/>
    <n v="1.1820480404551201"/>
  </r>
  <r>
    <x v="5"/>
    <x v="0"/>
    <n v="23"/>
    <x v="6"/>
    <x v="9"/>
    <n v="996"/>
    <n v="1020"/>
    <n v="852"/>
    <n v="0.97647058823529409"/>
    <n v="1.1690140845070423"/>
  </r>
  <r>
    <x v="5"/>
    <x v="0"/>
    <n v="23"/>
    <x v="6"/>
    <x v="10"/>
    <n v="1100"/>
    <n v="1143"/>
    <n v="1003"/>
    <n v="0.96237970253718286"/>
    <n v="1.0967098703888336"/>
  </r>
  <r>
    <x v="5"/>
    <x v="0"/>
    <n v="23"/>
    <x v="6"/>
    <x v="11"/>
    <n v="1516"/>
    <n v="1502"/>
    <n v="1223"/>
    <n v="1.0093209054593875"/>
    <n v="1.2395748160261653"/>
  </r>
  <r>
    <x v="5"/>
    <x v="0"/>
    <n v="23"/>
    <x v="6"/>
    <x v="12"/>
    <n v="1252"/>
    <n v="1181"/>
    <n v="927"/>
    <n v="1.0601185436071126"/>
    <n v="1.3505933117583604"/>
  </r>
  <r>
    <x v="5"/>
    <x v="0"/>
    <n v="23"/>
    <x v="6"/>
    <x v="13"/>
    <n v="752"/>
    <n v="880"/>
    <n v="617"/>
    <n v="0.8545454545454545"/>
    <n v="1.2188006482982172"/>
  </r>
  <r>
    <x v="5"/>
    <x v="0"/>
    <n v="23"/>
    <x v="6"/>
    <x v="14"/>
    <n v="692"/>
    <n v="906"/>
    <n v="520"/>
    <n v="0.76379690949227375"/>
    <n v="1.3307692307692307"/>
  </r>
  <r>
    <x v="5"/>
    <x v="0"/>
    <n v="23"/>
    <x v="6"/>
    <x v="15"/>
    <n v="413"/>
    <n v="750"/>
    <n v="370"/>
    <n v="0.55066666666666664"/>
    <n v="1.1162162162162161"/>
  </r>
  <r>
    <x v="5"/>
    <x v="0"/>
    <n v="23"/>
    <x v="6"/>
    <x v="16"/>
    <n v="201"/>
    <n v="549"/>
    <n v="201"/>
    <n v="0.36612021857923499"/>
    <n v="1"/>
  </r>
  <r>
    <x v="5"/>
    <x v="0"/>
    <n v="24"/>
    <x v="7"/>
    <x v="3"/>
    <n v="80"/>
    <n v="712"/>
    <n v="571"/>
    <n v="0.11235955056179775"/>
    <n v="0.14010507880910683"/>
  </r>
  <r>
    <x v="5"/>
    <x v="0"/>
    <n v="24"/>
    <x v="7"/>
    <x v="4"/>
    <n v="67"/>
    <n v="864"/>
    <n v="688"/>
    <n v="7.7546296296296294E-2"/>
    <n v="9.7383720930232565E-2"/>
  </r>
  <r>
    <x v="5"/>
    <x v="0"/>
    <n v="24"/>
    <x v="7"/>
    <x v="5"/>
    <n v="108"/>
    <n v="1302"/>
    <n v="1128"/>
    <n v="8.294930875576037E-2"/>
    <n v="9.5744680851063829E-2"/>
  </r>
  <r>
    <x v="5"/>
    <x v="0"/>
    <n v="24"/>
    <x v="7"/>
    <x v="6"/>
    <n v="231"/>
    <n v="1128"/>
    <n v="999"/>
    <n v="0.2047872340425532"/>
    <n v="0.23123123123123124"/>
  </r>
  <r>
    <x v="5"/>
    <x v="0"/>
    <n v="24"/>
    <x v="7"/>
    <x v="7"/>
    <n v="200"/>
    <n v="1023"/>
    <n v="919"/>
    <n v="0.19550342130987292"/>
    <n v="0.2176278563656148"/>
  </r>
  <r>
    <x v="5"/>
    <x v="0"/>
    <n v="24"/>
    <x v="7"/>
    <x v="8"/>
    <n v="254"/>
    <n v="882"/>
    <n v="791"/>
    <n v="0.28798185941043086"/>
    <n v="0.32111251580278127"/>
  </r>
  <r>
    <x v="5"/>
    <x v="0"/>
    <n v="24"/>
    <x v="7"/>
    <x v="9"/>
    <n v="200"/>
    <n v="1020"/>
    <n v="852"/>
    <n v="0.19607843137254902"/>
    <n v="0.23474178403755869"/>
  </r>
  <r>
    <x v="5"/>
    <x v="0"/>
    <n v="24"/>
    <x v="7"/>
    <x v="10"/>
    <n v="168"/>
    <n v="1143"/>
    <n v="1003"/>
    <n v="0.14698162729658792"/>
    <n v="0.16749750747756731"/>
  </r>
  <r>
    <x v="5"/>
    <x v="0"/>
    <n v="24"/>
    <x v="7"/>
    <x v="11"/>
    <n v="253"/>
    <n v="1502"/>
    <n v="1223"/>
    <n v="0.16844207723035953"/>
    <n v="0.20686835650040883"/>
  </r>
  <r>
    <x v="5"/>
    <x v="0"/>
    <n v="24"/>
    <x v="7"/>
    <x v="12"/>
    <n v="123"/>
    <n v="1181"/>
    <n v="927"/>
    <n v="0.10414902624894158"/>
    <n v="0.13268608414239483"/>
  </r>
  <r>
    <x v="5"/>
    <x v="0"/>
    <n v="24"/>
    <x v="7"/>
    <x v="13"/>
    <n v="51"/>
    <n v="880"/>
    <n v="617"/>
    <n v="5.7954545454545453E-2"/>
    <n v="8.2658022690437608E-2"/>
  </r>
  <r>
    <x v="5"/>
    <x v="0"/>
    <n v="24"/>
    <x v="7"/>
    <x v="14"/>
    <n v="9"/>
    <n v="906"/>
    <n v="520"/>
    <n v="9.9337748344370865E-3"/>
    <n v="1.7307692307692309E-2"/>
  </r>
  <r>
    <x v="5"/>
    <x v="0"/>
    <n v="24"/>
    <x v="7"/>
    <x v="15"/>
    <n v="9"/>
    <n v="750"/>
    <n v="370"/>
    <n v="1.2E-2"/>
    <n v="2.4324324324324326E-2"/>
  </r>
  <r>
    <x v="5"/>
    <x v="0"/>
    <n v="25"/>
    <x v="8"/>
    <x v="0"/>
    <n v="20"/>
    <n v="768"/>
    <n v="768"/>
    <n v="2.6041666666666668E-2"/>
    <n v="2.6041666666666668E-2"/>
  </r>
  <r>
    <x v="5"/>
    <x v="0"/>
    <n v="25"/>
    <x v="8"/>
    <x v="1"/>
    <n v="12"/>
    <n v="812"/>
    <n v="772"/>
    <n v="1.4778325123152709E-2"/>
    <n v="1.5544041450777202E-2"/>
  </r>
  <r>
    <x v="5"/>
    <x v="0"/>
    <n v="25"/>
    <x v="8"/>
    <x v="2"/>
    <n v="12"/>
    <n v="864"/>
    <n v="796"/>
    <n v="1.3888888888888888E-2"/>
    <n v="1.507537688442211E-2"/>
  </r>
  <r>
    <x v="5"/>
    <x v="0"/>
    <n v="99"/>
    <x v="9"/>
    <x v="5"/>
    <n v="54"/>
    <n v="1302"/>
    <n v="1128"/>
    <n v="4.1474654377880185E-2"/>
    <n v="4.7872340425531915E-2"/>
  </r>
  <r>
    <x v="5"/>
    <x v="0"/>
    <n v="99"/>
    <x v="9"/>
    <x v="6"/>
    <n v="34"/>
    <n v="1128"/>
    <n v="999"/>
    <n v="3.0141843971631204E-2"/>
    <n v="3.4034034034034037E-2"/>
  </r>
  <r>
    <x v="5"/>
    <x v="0"/>
    <n v="99"/>
    <x v="9"/>
    <x v="7"/>
    <n v="13"/>
    <n v="1023"/>
    <n v="919"/>
    <n v="1.2707722385141741E-2"/>
    <n v="1.4145810663764961E-2"/>
  </r>
  <r>
    <x v="5"/>
    <x v="0"/>
    <n v="99"/>
    <x v="9"/>
    <x v="8"/>
    <n v="24"/>
    <n v="882"/>
    <n v="791"/>
    <n v="2.7210884353741496E-2"/>
    <n v="3.0341340075853349E-2"/>
  </r>
  <r>
    <x v="5"/>
    <x v="0"/>
    <n v="99"/>
    <x v="9"/>
    <x v="10"/>
    <n v="13"/>
    <n v="1143"/>
    <n v="1003"/>
    <n v="1.1373578302712161E-2"/>
    <n v="1.2961116650049851E-2"/>
  </r>
  <r>
    <x v="5"/>
    <x v="0"/>
    <n v="99"/>
    <x v="9"/>
    <x v="11"/>
    <n v="14"/>
    <n v="1502"/>
    <n v="1223"/>
    <n v="9.3209054593874838E-3"/>
    <n v="1.1447260834014717E-2"/>
  </r>
  <r>
    <x v="5"/>
    <x v="0"/>
    <n v="99"/>
    <x v="9"/>
    <x v="12"/>
    <n v="23"/>
    <n v="1181"/>
    <n v="927"/>
    <n v="1.9475021168501271E-2"/>
    <n v="2.4811218985976269E-2"/>
  </r>
  <r>
    <x v="5"/>
    <x v="0"/>
    <n v="99"/>
    <x v="9"/>
    <x v="13"/>
    <n v="8"/>
    <n v="880"/>
    <n v="617"/>
    <n v="9.0909090909090905E-3"/>
    <n v="1.2965964343598054E-2"/>
  </r>
  <r>
    <x v="5"/>
    <x v="0"/>
    <n v="99"/>
    <x v="9"/>
    <x v="14"/>
    <n v="6"/>
    <n v="906"/>
    <n v="520"/>
    <n v="6.6225165562913907E-3"/>
    <n v="1.1538461538461539E-2"/>
  </r>
  <r>
    <x v="5"/>
    <x v="0"/>
    <n v="99"/>
    <x v="9"/>
    <x v="15"/>
    <n v="41"/>
    <n v="750"/>
    <n v="370"/>
    <n v="5.4666666666666669E-2"/>
    <n v="0.11081081081081082"/>
  </r>
  <r>
    <x v="5"/>
    <x v="0"/>
    <n v="99"/>
    <x v="9"/>
    <x v="16"/>
    <n v="15"/>
    <n v="549"/>
    <n v="201"/>
    <n v="2.7322404371584699E-2"/>
    <n v="7.4626865671641784E-2"/>
  </r>
  <r>
    <x v="5"/>
    <x v="1"/>
    <n v="1"/>
    <x v="0"/>
    <x v="0"/>
    <n v="304"/>
    <n v="772"/>
    <n v="731"/>
    <n v="0.39378238341968913"/>
    <n v="0.41586867305061559"/>
  </r>
  <r>
    <x v="5"/>
    <x v="1"/>
    <n v="1"/>
    <x v="0"/>
    <x v="1"/>
    <n v="41"/>
    <n v="725"/>
    <n v="691"/>
    <n v="5.6551724137931032E-2"/>
    <n v="5.9334298118668596E-2"/>
  </r>
  <r>
    <x v="5"/>
    <x v="1"/>
    <n v="1"/>
    <x v="0"/>
    <x v="2"/>
    <n v="54"/>
    <n v="781"/>
    <n v="707"/>
    <n v="6.9142125480153652E-2"/>
    <n v="7.6379066478076379E-2"/>
  </r>
  <r>
    <x v="5"/>
    <x v="1"/>
    <n v="1"/>
    <x v="0"/>
    <x v="3"/>
    <n v="155"/>
    <n v="886"/>
    <n v="769"/>
    <n v="0.17494356659142213"/>
    <n v="0.20156046814044212"/>
  </r>
  <r>
    <x v="5"/>
    <x v="1"/>
    <n v="1"/>
    <x v="0"/>
    <x v="4"/>
    <n v="143"/>
    <n v="887"/>
    <n v="674"/>
    <n v="0.16121758737316799"/>
    <n v="0.21216617210682492"/>
  </r>
  <r>
    <x v="5"/>
    <x v="1"/>
    <n v="1"/>
    <x v="0"/>
    <x v="5"/>
    <n v="433"/>
    <n v="1023"/>
    <n v="883"/>
    <n v="0.42326490713587489"/>
    <n v="0.49037372593431483"/>
  </r>
  <r>
    <x v="5"/>
    <x v="1"/>
    <n v="1"/>
    <x v="0"/>
    <x v="6"/>
    <n v="476"/>
    <n v="1094"/>
    <n v="900"/>
    <n v="0.43510054844606949"/>
    <n v="0.52888888888888885"/>
  </r>
  <r>
    <x v="5"/>
    <x v="1"/>
    <n v="1"/>
    <x v="0"/>
    <x v="7"/>
    <n v="437"/>
    <n v="1011"/>
    <n v="815"/>
    <n v="0.43224530168150344"/>
    <n v="0.53619631901840492"/>
  </r>
  <r>
    <x v="5"/>
    <x v="1"/>
    <n v="1"/>
    <x v="0"/>
    <x v="8"/>
    <n v="481"/>
    <n v="967"/>
    <n v="943"/>
    <n v="0.49741468459152016"/>
    <n v="0.51007423117709438"/>
  </r>
  <r>
    <x v="5"/>
    <x v="1"/>
    <n v="1"/>
    <x v="0"/>
    <x v="9"/>
    <n v="402"/>
    <n v="953"/>
    <n v="883"/>
    <n v="0.42182581322140611"/>
    <n v="0.45526613816534539"/>
  </r>
  <r>
    <x v="5"/>
    <x v="1"/>
    <n v="1"/>
    <x v="0"/>
    <x v="10"/>
    <n v="384"/>
    <n v="1183"/>
    <n v="931"/>
    <n v="0.3245984784446323"/>
    <n v="0.41245972073039744"/>
  </r>
  <r>
    <x v="5"/>
    <x v="1"/>
    <n v="1"/>
    <x v="0"/>
    <x v="11"/>
    <n v="587"/>
    <n v="1552"/>
    <n v="1192"/>
    <n v="0.37822164948453607"/>
    <n v="0.4924496644295302"/>
  </r>
  <r>
    <x v="5"/>
    <x v="1"/>
    <n v="1"/>
    <x v="0"/>
    <x v="12"/>
    <n v="490"/>
    <n v="1279"/>
    <n v="801"/>
    <n v="0.38311180609851447"/>
    <n v="0.61173533083645448"/>
  </r>
  <r>
    <x v="5"/>
    <x v="1"/>
    <n v="1"/>
    <x v="0"/>
    <x v="13"/>
    <n v="406"/>
    <n v="1226"/>
    <n v="658"/>
    <n v="0.33115823817292006"/>
    <n v="0.61702127659574468"/>
  </r>
  <r>
    <x v="5"/>
    <x v="1"/>
    <n v="1"/>
    <x v="0"/>
    <x v="14"/>
    <n v="301"/>
    <n v="1272"/>
    <n v="666"/>
    <n v="0.23663522012578617"/>
    <n v="0.45195195195195192"/>
  </r>
  <r>
    <x v="5"/>
    <x v="1"/>
    <n v="1"/>
    <x v="0"/>
    <x v="15"/>
    <n v="106"/>
    <n v="1079"/>
    <n v="237"/>
    <n v="9.8239110287303061E-2"/>
    <n v="0.4472573839662447"/>
  </r>
  <r>
    <x v="5"/>
    <x v="1"/>
    <n v="1"/>
    <x v="0"/>
    <x v="16"/>
    <n v="56"/>
    <n v="1404"/>
    <n v="270"/>
    <n v="3.9886039886039885E-2"/>
    <n v="0.2074074074074074"/>
  </r>
  <r>
    <x v="5"/>
    <x v="1"/>
    <n v="2"/>
    <x v="1"/>
    <x v="3"/>
    <n v="55"/>
    <n v="886"/>
    <n v="769"/>
    <n v="6.2076749435665914E-2"/>
    <n v="7.1521456436931086E-2"/>
  </r>
  <r>
    <x v="5"/>
    <x v="1"/>
    <n v="2"/>
    <x v="1"/>
    <x v="4"/>
    <n v="19"/>
    <n v="887"/>
    <n v="674"/>
    <n v="2.1420518602029311E-2"/>
    <n v="2.8189910979228485E-2"/>
  </r>
  <r>
    <x v="5"/>
    <x v="1"/>
    <n v="2"/>
    <x v="1"/>
    <x v="5"/>
    <n v="88"/>
    <n v="1023"/>
    <n v="883"/>
    <n v="8.6021505376344093E-2"/>
    <n v="9.9660249150622882E-2"/>
  </r>
  <r>
    <x v="5"/>
    <x v="1"/>
    <n v="2"/>
    <x v="1"/>
    <x v="6"/>
    <n v="43"/>
    <n v="1094"/>
    <n v="900"/>
    <n v="3.9305301645338207E-2"/>
    <n v="4.777777777777778E-2"/>
  </r>
  <r>
    <x v="5"/>
    <x v="1"/>
    <n v="2"/>
    <x v="1"/>
    <x v="7"/>
    <n v="70"/>
    <n v="1011"/>
    <n v="815"/>
    <n v="6.9238377843719084E-2"/>
    <n v="8.5889570552147243E-2"/>
  </r>
  <r>
    <x v="5"/>
    <x v="1"/>
    <n v="2"/>
    <x v="1"/>
    <x v="8"/>
    <n v="76"/>
    <n v="967"/>
    <n v="943"/>
    <n v="7.8593588417786964E-2"/>
    <n v="8.0593849416755042E-2"/>
  </r>
  <r>
    <x v="5"/>
    <x v="1"/>
    <n v="2"/>
    <x v="1"/>
    <x v="9"/>
    <n v="61"/>
    <n v="953"/>
    <n v="883"/>
    <n v="6.400839454354669E-2"/>
    <n v="6.9082672706681766E-2"/>
  </r>
  <r>
    <x v="5"/>
    <x v="1"/>
    <n v="2"/>
    <x v="1"/>
    <x v="10"/>
    <n v="27"/>
    <n v="1183"/>
    <n v="931"/>
    <n v="2.2823330515638209E-2"/>
    <n v="2.9001074113856069E-2"/>
  </r>
  <r>
    <x v="5"/>
    <x v="1"/>
    <n v="2"/>
    <x v="1"/>
    <x v="11"/>
    <n v="149"/>
    <n v="1552"/>
    <n v="1192"/>
    <n v="9.6005154639175264E-2"/>
    <n v="0.125"/>
  </r>
  <r>
    <x v="5"/>
    <x v="1"/>
    <n v="2"/>
    <x v="1"/>
    <x v="12"/>
    <n v="147"/>
    <n v="1279"/>
    <n v="801"/>
    <n v="0.11493354182955434"/>
    <n v="0.18352059925093633"/>
  </r>
  <r>
    <x v="5"/>
    <x v="1"/>
    <n v="2"/>
    <x v="1"/>
    <x v="13"/>
    <n v="132"/>
    <n v="1226"/>
    <n v="658"/>
    <n v="0.10766721044045677"/>
    <n v="0.20060790273556231"/>
  </r>
  <r>
    <x v="5"/>
    <x v="1"/>
    <n v="2"/>
    <x v="1"/>
    <x v="14"/>
    <n v="201"/>
    <n v="1272"/>
    <n v="666"/>
    <n v="0.15801886792452829"/>
    <n v="0.30180180180180183"/>
  </r>
  <r>
    <x v="5"/>
    <x v="1"/>
    <n v="2"/>
    <x v="1"/>
    <x v="15"/>
    <n v="146"/>
    <n v="1079"/>
    <n v="237"/>
    <n v="0.13531047265987026"/>
    <n v="0.61603375527426163"/>
  </r>
  <r>
    <x v="5"/>
    <x v="1"/>
    <n v="2"/>
    <x v="1"/>
    <x v="16"/>
    <n v="208"/>
    <n v="1404"/>
    <n v="270"/>
    <n v="0.14814814814814814"/>
    <n v="0.77037037037037037"/>
  </r>
  <r>
    <x v="5"/>
    <x v="1"/>
    <n v="3"/>
    <x v="2"/>
    <x v="0"/>
    <n v="437"/>
    <n v="772"/>
    <n v="731"/>
    <n v="0.56606217616580312"/>
    <n v="0.5978112175102599"/>
  </r>
  <r>
    <x v="5"/>
    <x v="1"/>
    <n v="3"/>
    <x v="2"/>
    <x v="1"/>
    <n v="140"/>
    <n v="725"/>
    <n v="691"/>
    <n v="0.19310344827586207"/>
    <n v="0.20260492040520983"/>
  </r>
  <r>
    <x v="5"/>
    <x v="1"/>
    <n v="3"/>
    <x v="2"/>
    <x v="2"/>
    <n v="74"/>
    <n v="781"/>
    <n v="707"/>
    <n v="9.4750320102432783E-2"/>
    <n v="0.10466760961810467"/>
  </r>
  <r>
    <x v="5"/>
    <x v="1"/>
    <n v="3"/>
    <x v="2"/>
    <x v="3"/>
    <n v="127"/>
    <n v="886"/>
    <n v="769"/>
    <n v="0.14334085778781039"/>
    <n v="0.16514954486345904"/>
  </r>
  <r>
    <x v="5"/>
    <x v="1"/>
    <n v="3"/>
    <x v="2"/>
    <x v="4"/>
    <n v="153"/>
    <n v="887"/>
    <n v="674"/>
    <n v="0.17249154453213078"/>
    <n v="0.22700296735905046"/>
  </r>
  <r>
    <x v="5"/>
    <x v="1"/>
    <n v="3"/>
    <x v="2"/>
    <x v="5"/>
    <n v="727"/>
    <n v="1023"/>
    <n v="883"/>
    <n v="0.71065493646138811"/>
    <n v="0.82332955832389576"/>
  </r>
  <r>
    <x v="5"/>
    <x v="1"/>
    <n v="3"/>
    <x v="2"/>
    <x v="6"/>
    <n v="758"/>
    <n v="1094"/>
    <n v="900"/>
    <n v="0.69287020109689212"/>
    <n v="0.84222222222222221"/>
  </r>
  <r>
    <x v="5"/>
    <x v="1"/>
    <n v="3"/>
    <x v="2"/>
    <x v="7"/>
    <n v="641"/>
    <n v="1011"/>
    <n v="815"/>
    <n v="0.63402571711177047"/>
    <n v="0.78650306748466259"/>
  </r>
  <r>
    <x v="5"/>
    <x v="1"/>
    <n v="3"/>
    <x v="2"/>
    <x v="8"/>
    <n v="637"/>
    <n v="967"/>
    <n v="943"/>
    <n v="0.65873836608066183"/>
    <n v="0.67550371155885469"/>
  </r>
  <r>
    <x v="5"/>
    <x v="1"/>
    <n v="3"/>
    <x v="2"/>
    <x v="9"/>
    <n v="611"/>
    <n v="953"/>
    <n v="883"/>
    <n v="0.64113326337880383"/>
    <n v="0.69195922989807479"/>
  </r>
  <r>
    <x v="5"/>
    <x v="1"/>
    <n v="3"/>
    <x v="2"/>
    <x v="10"/>
    <n v="411"/>
    <n v="1183"/>
    <n v="931"/>
    <n v="0.34742180896027047"/>
    <n v="0.44146079484425349"/>
  </r>
  <r>
    <x v="5"/>
    <x v="1"/>
    <n v="3"/>
    <x v="2"/>
    <x v="11"/>
    <n v="813"/>
    <n v="1552"/>
    <n v="1192"/>
    <n v="0.52384020618556704"/>
    <n v="0.68204697986577179"/>
  </r>
  <r>
    <x v="5"/>
    <x v="1"/>
    <n v="3"/>
    <x v="2"/>
    <x v="12"/>
    <n v="612"/>
    <n v="1279"/>
    <n v="801"/>
    <n v="0.47849882720875686"/>
    <n v="0.7640449438202247"/>
  </r>
  <r>
    <x v="5"/>
    <x v="1"/>
    <n v="3"/>
    <x v="2"/>
    <x v="13"/>
    <n v="602"/>
    <n v="1226"/>
    <n v="658"/>
    <n v="0.49102773246329529"/>
    <n v="0.91489361702127658"/>
  </r>
  <r>
    <x v="5"/>
    <x v="1"/>
    <n v="3"/>
    <x v="2"/>
    <x v="14"/>
    <n v="455"/>
    <n v="1272"/>
    <n v="666"/>
    <n v="0.35770440251572327"/>
    <n v="0.68318318318318316"/>
  </r>
  <r>
    <x v="5"/>
    <x v="1"/>
    <n v="3"/>
    <x v="2"/>
    <x v="15"/>
    <n v="91"/>
    <n v="1079"/>
    <n v="237"/>
    <n v="8.4337349397590355E-2"/>
    <n v="0.38396624472573837"/>
  </r>
  <r>
    <x v="5"/>
    <x v="1"/>
    <n v="3"/>
    <x v="2"/>
    <x v="16"/>
    <n v="116"/>
    <n v="1404"/>
    <n v="270"/>
    <n v="8.2621082621082614E-2"/>
    <n v="0.42962962962962964"/>
  </r>
  <r>
    <x v="5"/>
    <x v="1"/>
    <n v="4"/>
    <x v="3"/>
    <x v="3"/>
    <n v="15"/>
    <n v="886"/>
    <n v="769"/>
    <n v="1.6930022573363433E-2"/>
    <n v="1.950585175552666E-2"/>
  </r>
  <r>
    <x v="5"/>
    <x v="1"/>
    <n v="4"/>
    <x v="3"/>
    <x v="5"/>
    <n v="78"/>
    <n v="1023"/>
    <n v="883"/>
    <n v="7.6246334310850442E-2"/>
    <n v="8.8335220838052092E-2"/>
  </r>
  <r>
    <x v="5"/>
    <x v="1"/>
    <n v="4"/>
    <x v="3"/>
    <x v="6"/>
    <n v="46"/>
    <n v="1094"/>
    <n v="900"/>
    <n v="4.2047531992687383E-2"/>
    <n v="5.1111111111111114E-2"/>
  </r>
  <r>
    <x v="5"/>
    <x v="1"/>
    <n v="4"/>
    <x v="3"/>
    <x v="7"/>
    <n v="45"/>
    <n v="1011"/>
    <n v="815"/>
    <n v="4.4510385756676561E-2"/>
    <n v="5.5214723926380369E-2"/>
  </r>
  <r>
    <x v="5"/>
    <x v="1"/>
    <n v="4"/>
    <x v="3"/>
    <x v="8"/>
    <n v="179"/>
    <n v="967"/>
    <n v="943"/>
    <n v="0.18510858324715615"/>
    <n v="0.18981972428419935"/>
  </r>
  <r>
    <x v="5"/>
    <x v="1"/>
    <n v="4"/>
    <x v="3"/>
    <x v="9"/>
    <n v="64"/>
    <n v="953"/>
    <n v="883"/>
    <n v="6.715634837355719E-2"/>
    <n v="7.2480181200453006E-2"/>
  </r>
  <r>
    <x v="5"/>
    <x v="1"/>
    <n v="4"/>
    <x v="3"/>
    <x v="10"/>
    <n v="702"/>
    <n v="1183"/>
    <n v="931"/>
    <n v="0.59340659340659341"/>
    <n v="0.75402792696025778"/>
  </r>
  <r>
    <x v="5"/>
    <x v="1"/>
    <n v="4"/>
    <x v="3"/>
    <x v="11"/>
    <n v="655"/>
    <n v="1552"/>
    <n v="1192"/>
    <n v="0.4220360824742268"/>
    <n v="0.54949664429530198"/>
  </r>
  <r>
    <x v="5"/>
    <x v="1"/>
    <n v="4"/>
    <x v="3"/>
    <x v="12"/>
    <n v="101"/>
    <n v="1279"/>
    <n v="801"/>
    <n v="7.8967943706020324E-2"/>
    <n v="0.12609238451935081"/>
  </r>
  <r>
    <x v="5"/>
    <x v="1"/>
    <n v="4"/>
    <x v="3"/>
    <x v="13"/>
    <n v="25"/>
    <n v="1226"/>
    <n v="658"/>
    <n v="2.0391517128874388E-2"/>
    <n v="3.7993920972644375E-2"/>
  </r>
  <r>
    <x v="5"/>
    <x v="1"/>
    <n v="4"/>
    <x v="3"/>
    <x v="14"/>
    <n v="265"/>
    <n v="1272"/>
    <n v="666"/>
    <n v="0.20833333333333334"/>
    <n v="0.39789789789789792"/>
  </r>
  <r>
    <x v="5"/>
    <x v="1"/>
    <n v="4"/>
    <x v="3"/>
    <x v="15"/>
    <n v="11"/>
    <n v="1079"/>
    <n v="237"/>
    <n v="1.0194624652455977E-2"/>
    <n v="4.6413502109704644E-2"/>
  </r>
  <r>
    <x v="5"/>
    <x v="1"/>
    <n v="21"/>
    <x v="4"/>
    <x v="2"/>
    <n v="40"/>
    <n v="781"/>
    <n v="707"/>
    <n v="5.1216389244558257E-2"/>
    <n v="5.6577086280056574E-2"/>
  </r>
  <r>
    <x v="5"/>
    <x v="1"/>
    <n v="21"/>
    <x v="4"/>
    <x v="3"/>
    <n v="517"/>
    <n v="886"/>
    <n v="769"/>
    <n v="0.58352144469525957"/>
    <n v="0.67230169050715216"/>
  </r>
  <r>
    <x v="5"/>
    <x v="1"/>
    <n v="21"/>
    <x v="4"/>
    <x v="4"/>
    <n v="515"/>
    <n v="887"/>
    <n v="674"/>
    <n v="0.58060879368658402"/>
    <n v="0.76409495548961426"/>
  </r>
  <r>
    <x v="5"/>
    <x v="1"/>
    <n v="21"/>
    <x v="4"/>
    <x v="5"/>
    <n v="446"/>
    <n v="1023"/>
    <n v="883"/>
    <n v="0.43597262952101662"/>
    <n v="0.50509626274065689"/>
  </r>
  <r>
    <x v="5"/>
    <x v="1"/>
    <n v="21"/>
    <x v="4"/>
    <x v="6"/>
    <n v="451"/>
    <n v="1094"/>
    <n v="900"/>
    <n v="0.41224862888482633"/>
    <n v="0.50111111111111106"/>
  </r>
  <r>
    <x v="5"/>
    <x v="1"/>
    <n v="21"/>
    <x v="4"/>
    <x v="7"/>
    <n v="462"/>
    <n v="1011"/>
    <n v="815"/>
    <n v="0.45697329376854601"/>
    <n v="0.56687116564417173"/>
  </r>
  <r>
    <x v="5"/>
    <x v="1"/>
    <n v="21"/>
    <x v="4"/>
    <x v="8"/>
    <n v="520"/>
    <n v="967"/>
    <n v="943"/>
    <n v="0.53774560496380563"/>
    <n v="0.55143160127253443"/>
  </r>
  <r>
    <x v="5"/>
    <x v="1"/>
    <n v="21"/>
    <x v="4"/>
    <x v="9"/>
    <n v="442"/>
    <n v="953"/>
    <n v="883"/>
    <n v="0.46379853095487933"/>
    <n v="0.50056625141562849"/>
  </r>
  <r>
    <x v="5"/>
    <x v="1"/>
    <n v="21"/>
    <x v="4"/>
    <x v="10"/>
    <n v="499"/>
    <n v="1183"/>
    <n v="931"/>
    <n v="0.42180896027049875"/>
    <n v="0.53598281417830285"/>
  </r>
  <r>
    <x v="5"/>
    <x v="1"/>
    <n v="21"/>
    <x v="4"/>
    <x v="11"/>
    <n v="332"/>
    <n v="1552"/>
    <n v="1192"/>
    <n v="0.21391752577319587"/>
    <n v="0.27852348993288589"/>
  </r>
  <r>
    <x v="5"/>
    <x v="1"/>
    <n v="21"/>
    <x v="4"/>
    <x v="12"/>
    <n v="147"/>
    <n v="1279"/>
    <n v="801"/>
    <n v="0.11493354182955434"/>
    <n v="0.18352059925093633"/>
  </r>
  <r>
    <x v="5"/>
    <x v="1"/>
    <n v="21"/>
    <x v="4"/>
    <x v="13"/>
    <n v="60"/>
    <n v="1226"/>
    <n v="658"/>
    <n v="4.8939641109298535E-2"/>
    <n v="9.1185410334346503E-2"/>
  </r>
  <r>
    <x v="5"/>
    <x v="1"/>
    <n v="21"/>
    <x v="4"/>
    <x v="14"/>
    <n v="9"/>
    <n v="1272"/>
    <n v="666"/>
    <n v="7.0754716981132077E-3"/>
    <n v="1.3513513513513514E-2"/>
  </r>
  <r>
    <x v="5"/>
    <x v="1"/>
    <n v="22"/>
    <x v="5"/>
    <x v="0"/>
    <n v="666"/>
    <n v="772"/>
    <n v="731"/>
    <n v="0.86269430051813467"/>
    <n v="0.91108071135430913"/>
  </r>
  <r>
    <x v="5"/>
    <x v="1"/>
    <n v="22"/>
    <x v="5"/>
    <x v="1"/>
    <n v="667"/>
    <n v="725"/>
    <n v="691"/>
    <n v="0.92"/>
    <n v="0.9652677279305355"/>
  </r>
  <r>
    <x v="5"/>
    <x v="1"/>
    <n v="22"/>
    <x v="5"/>
    <x v="2"/>
    <n v="650"/>
    <n v="781"/>
    <n v="707"/>
    <n v="0.83226632522407173"/>
    <n v="0.91937765205091937"/>
  </r>
  <r>
    <x v="5"/>
    <x v="1"/>
    <n v="22"/>
    <x v="5"/>
    <x v="3"/>
    <n v="75"/>
    <n v="886"/>
    <n v="769"/>
    <n v="8.4650112866817159E-2"/>
    <n v="9.7529258777633285E-2"/>
  </r>
  <r>
    <x v="5"/>
    <x v="1"/>
    <n v="22"/>
    <x v="5"/>
    <x v="6"/>
    <n v="10"/>
    <n v="1094"/>
    <n v="900"/>
    <n v="9.140767824497258E-3"/>
    <n v="1.1111111111111112E-2"/>
  </r>
  <r>
    <x v="5"/>
    <x v="1"/>
    <n v="22"/>
    <x v="5"/>
    <x v="9"/>
    <n v="11"/>
    <n v="953"/>
    <n v="883"/>
    <n v="1.1542497376705142E-2"/>
    <n v="1.245753114382786E-2"/>
  </r>
  <r>
    <x v="5"/>
    <x v="1"/>
    <n v="23"/>
    <x v="6"/>
    <x v="0"/>
    <n v="1000"/>
    <n v="772"/>
    <n v="731"/>
    <n v="1.2953367875647668"/>
    <n v="1.3679890560875514"/>
  </r>
  <r>
    <x v="5"/>
    <x v="1"/>
    <n v="23"/>
    <x v="6"/>
    <x v="1"/>
    <n v="790"/>
    <n v="725"/>
    <n v="691"/>
    <n v="1.0896551724137931"/>
    <n v="1.1432706222865412"/>
  </r>
  <r>
    <x v="5"/>
    <x v="1"/>
    <n v="23"/>
    <x v="6"/>
    <x v="2"/>
    <n v="744"/>
    <n v="781"/>
    <n v="707"/>
    <n v="0.95262483994878366"/>
    <n v="1.0523338048090523"/>
  </r>
  <r>
    <x v="5"/>
    <x v="1"/>
    <n v="23"/>
    <x v="6"/>
    <x v="3"/>
    <n v="804"/>
    <n v="886"/>
    <n v="769"/>
    <n v="0.90744920993227995"/>
    <n v="1.0455136540962289"/>
  </r>
  <r>
    <x v="5"/>
    <x v="1"/>
    <n v="23"/>
    <x v="6"/>
    <x v="4"/>
    <n v="709"/>
    <n v="887"/>
    <n v="674"/>
    <n v="0.79932356257046222"/>
    <n v="1.0519287833827893"/>
  </r>
  <r>
    <x v="5"/>
    <x v="1"/>
    <n v="23"/>
    <x v="6"/>
    <x v="5"/>
    <n v="1154"/>
    <n v="1023"/>
    <n v="883"/>
    <n v="1.1280547409579669"/>
    <n v="1.3069082672706682"/>
  </r>
  <r>
    <x v="5"/>
    <x v="1"/>
    <n v="23"/>
    <x v="6"/>
    <x v="6"/>
    <n v="1251"/>
    <n v="1094"/>
    <n v="900"/>
    <n v="1.1435100548446069"/>
    <n v="1.39"/>
  </r>
  <r>
    <x v="5"/>
    <x v="1"/>
    <n v="23"/>
    <x v="6"/>
    <x v="7"/>
    <n v="1125"/>
    <n v="1011"/>
    <n v="815"/>
    <n v="1.1127596439169138"/>
    <n v="1.3803680981595092"/>
  </r>
  <r>
    <x v="5"/>
    <x v="1"/>
    <n v="23"/>
    <x v="6"/>
    <x v="8"/>
    <n v="1320"/>
    <n v="967"/>
    <n v="943"/>
    <n v="1.3650465356773527"/>
    <n v="1.3997879109225875"/>
  </r>
  <r>
    <x v="5"/>
    <x v="1"/>
    <n v="23"/>
    <x v="6"/>
    <x v="9"/>
    <n v="1185"/>
    <n v="953"/>
    <n v="883"/>
    <n v="1.2434417628541448"/>
    <n v="1.3420158550396375"/>
  </r>
  <r>
    <x v="5"/>
    <x v="1"/>
    <n v="23"/>
    <x v="6"/>
    <x v="10"/>
    <n v="1092"/>
    <n v="1183"/>
    <n v="931"/>
    <n v="0.92307692307692313"/>
    <n v="1.1729323308270676"/>
  </r>
  <r>
    <x v="5"/>
    <x v="1"/>
    <n v="23"/>
    <x v="6"/>
    <x v="11"/>
    <n v="1459"/>
    <n v="1552"/>
    <n v="1192"/>
    <n v="0.94007731958762886"/>
    <n v="1.223993288590604"/>
  </r>
  <r>
    <x v="5"/>
    <x v="1"/>
    <n v="23"/>
    <x v="6"/>
    <x v="12"/>
    <n v="958"/>
    <n v="1279"/>
    <n v="801"/>
    <n v="0.74902267396403444"/>
    <n v="1.1960049937578028"/>
  </r>
  <r>
    <x v="5"/>
    <x v="1"/>
    <n v="23"/>
    <x v="6"/>
    <x v="13"/>
    <n v="786"/>
    <n v="1226"/>
    <n v="658"/>
    <n v="0.64110929853181076"/>
    <n v="1.1945288753799392"/>
  </r>
  <r>
    <x v="5"/>
    <x v="1"/>
    <n v="23"/>
    <x v="6"/>
    <x v="14"/>
    <n v="789"/>
    <n v="1272"/>
    <n v="666"/>
    <n v="0.62028301886792447"/>
    <n v="1.1846846846846846"/>
  </r>
  <r>
    <x v="5"/>
    <x v="1"/>
    <n v="23"/>
    <x v="6"/>
    <x v="15"/>
    <n v="248"/>
    <n v="1079"/>
    <n v="237"/>
    <n v="0.22984244670991658"/>
    <n v="1.0464135021097047"/>
  </r>
  <r>
    <x v="5"/>
    <x v="1"/>
    <n v="23"/>
    <x v="6"/>
    <x v="16"/>
    <n v="270"/>
    <n v="1404"/>
    <n v="270"/>
    <n v="0.19230769230769232"/>
    <n v="1"/>
  </r>
  <r>
    <x v="5"/>
    <x v="1"/>
    <n v="24"/>
    <x v="7"/>
    <x v="3"/>
    <n v="35"/>
    <n v="886"/>
    <n v="769"/>
    <n v="3.9503386004514675E-2"/>
    <n v="4.5513654096228866E-2"/>
  </r>
  <r>
    <x v="5"/>
    <x v="1"/>
    <n v="24"/>
    <x v="7"/>
    <x v="4"/>
    <n v="54"/>
    <n v="887"/>
    <n v="674"/>
    <n v="6.0879368658399095E-2"/>
    <n v="8.0118694362017809E-2"/>
  </r>
  <r>
    <x v="5"/>
    <x v="1"/>
    <n v="24"/>
    <x v="7"/>
    <x v="5"/>
    <n v="157"/>
    <n v="1023"/>
    <n v="883"/>
    <n v="0.15347018572825025"/>
    <n v="0.17780294450736125"/>
  </r>
  <r>
    <x v="5"/>
    <x v="1"/>
    <n v="24"/>
    <x v="7"/>
    <x v="6"/>
    <n v="74"/>
    <n v="1094"/>
    <n v="900"/>
    <n v="6.7641681901279713E-2"/>
    <n v="8.2222222222222224E-2"/>
  </r>
  <r>
    <x v="5"/>
    <x v="1"/>
    <n v="24"/>
    <x v="7"/>
    <x v="7"/>
    <n v="124"/>
    <n v="1011"/>
    <n v="815"/>
    <n v="0.12265084075173097"/>
    <n v="0.15214723926380369"/>
  </r>
  <r>
    <x v="5"/>
    <x v="1"/>
    <n v="24"/>
    <x v="7"/>
    <x v="8"/>
    <n v="148"/>
    <n v="967"/>
    <n v="943"/>
    <n v="0.15305067218200621"/>
    <n v="0.15694591728525981"/>
  </r>
  <r>
    <x v="5"/>
    <x v="1"/>
    <n v="24"/>
    <x v="7"/>
    <x v="9"/>
    <n v="93"/>
    <n v="953"/>
    <n v="883"/>
    <n v="9.7586568730325285E-2"/>
    <n v="0.10532276330690826"/>
  </r>
  <r>
    <x v="5"/>
    <x v="1"/>
    <n v="24"/>
    <x v="7"/>
    <x v="10"/>
    <n v="109"/>
    <n v="1183"/>
    <n v="931"/>
    <n v="9.2138630600169066E-2"/>
    <n v="0.11707841031149302"/>
  </r>
  <r>
    <x v="5"/>
    <x v="1"/>
    <n v="24"/>
    <x v="7"/>
    <x v="11"/>
    <n v="49"/>
    <n v="1552"/>
    <n v="1192"/>
    <n v="3.1572164948453607E-2"/>
    <n v="4.1107382550335574E-2"/>
  </r>
  <r>
    <x v="5"/>
    <x v="1"/>
    <n v="24"/>
    <x v="7"/>
    <x v="12"/>
    <n v="9"/>
    <n v="1279"/>
    <n v="801"/>
    <n v="7.0367474589523062E-3"/>
    <n v="1.1235955056179775E-2"/>
  </r>
  <r>
    <x v="5"/>
    <x v="1"/>
    <n v="25"/>
    <x v="8"/>
    <x v="3"/>
    <n v="30"/>
    <n v="886"/>
    <n v="769"/>
    <n v="3.3860045146726865E-2"/>
    <n v="3.9011703511053319E-2"/>
  </r>
  <r>
    <x v="5"/>
    <x v="1"/>
    <n v="99"/>
    <x v="9"/>
    <x v="5"/>
    <n v="13"/>
    <n v="1023"/>
    <n v="883"/>
    <n v="1.2707722385141741E-2"/>
    <n v="1.4722536806342015E-2"/>
  </r>
  <r>
    <x v="5"/>
    <x v="1"/>
    <n v="99"/>
    <x v="9"/>
    <x v="7"/>
    <n v="67"/>
    <n v="1011"/>
    <n v="815"/>
    <n v="6.6271018793273989E-2"/>
    <n v="8.2208588957055212E-2"/>
  </r>
  <r>
    <x v="5"/>
    <x v="1"/>
    <n v="99"/>
    <x v="9"/>
    <x v="8"/>
    <n v="26"/>
    <n v="967"/>
    <n v="943"/>
    <n v="2.688728024819028E-2"/>
    <n v="2.7571580063626724E-2"/>
  </r>
  <r>
    <x v="5"/>
    <x v="1"/>
    <n v="99"/>
    <x v="9"/>
    <x v="10"/>
    <n v="9"/>
    <n v="1183"/>
    <n v="931"/>
    <n v="7.6077768385460695E-3"/>
    <n v="9.6670247046186895E-3"/>
  </r>
  <r>
    <x v="5"/>
    <x v="1"/>
    <n v="99"/>
    <x v="9"/>
    <x v="11"/>
    <n v="39"/>
    <n v="1552"/>
    <n v="1192"/>
    <n v="2.5128865979381444E-2"/>
    <n v="3.2718120805369129E-2"/>
  </r>
  <r>
    <x v="5"/>
    <x v="1"/>
    <n v="99"/>
    <x v="9"/>
    <x v="12"/>
    <n v="32"/>
    <n v="1279"/>
    <n v="801"/>
    <n v="2.5019546520719312E-2"/>
    <n v="3.9950062421972535E-2"/>
  </r>
  <r>
    <x v="5"/>
    <x v="1"/>
    <n v="99"/>
    <x v="9"/>
    <x v="13"/>
    <n v="14"/>
    <n v="1226"/>
    <n v="658"/>
    <n v="1.1419249592169658E-2"/>
    <n v="2.1276595744680851E-2"/>
  </r>
  <r>
    <x v="5"/>
    <x v="1"/>
    <n v="99"/>
    <x v="9"/>
    <x v="14"/>
    <n v="41"/>
    <n v="1272"/>
    <n v="666"/>
    <n v="3.2232704402515723E-2"/>
    <n v="6.156156156156156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18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4">
  <location ref="A5:C23" firstHeaderRow="0" firstDataRow="1" firstDataCol="1" rowPageCount="3" colPageCount="1"/>
  <pivotFields count="10"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axis="axisPage" showAll="0">
      <items count="12">
        <item x="9"/>
        <item x="8"/>
        <item x="7"/>
        <item x="6"/>
        <item x="3"/>
        <item x="2"/>
        <item x="1"/>
        <item x="5"/>
        <item x="4"/>
        <item x="0"/>
        <item x="10"/>
        <item t="default"/>
      </items>
    </pivotField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dataField="1" showAll="0">
      <items count="1465">
        <item x="142"/>
        <item x="89"/>
        <item x="270"/>
        <item x="250"/>
        <item x="88"/>
        <item x="269"/>
        <item x="125"/>
        <item x="272"/>
        <item x="263"/>
        <item x="229"/>
        <item x="232"/>
        <item x="504"/>
        <item x="542"/>
        <item x="271"/>
        <item x="231"/>
        <item x="230"/>
        <item x="264"/>
        <item x="126"/>
        <item x="373"/>
        <item x="410"/>
        <item x="87"/>
        <item x="223"/>
        <item x="411"/>
        <item x="273"/>
        <item x="228"/>
        <item x="550"/>
        <item x="287"/>
        <item x="409"/>
        <item x="194"/>
        <item x="127"/>
        <item x="371"/>
        <item x="372"/>
        <item x="677"/>
        <item x="548"/>
        <item x="120"/>
        <item x="511"/>
        <item x="86"/>
        <item x="530"/>
        <item x="487"/>
        <item x="489"/>
        <item x="512"/>
        <item x="262"/>
        <item x="921"/>
        <item x="1035"/>
        <item x="107"/>
        <item x="1036"/>
        <item x="543"/>
        <item x="997"/>
        <item x="19"/>
        <item x="222"/>
        <item x="1351"/>
        <item x="403"/>
        <item x="286"/>
        <item x="1455"/>
        <item x="1424"/>
        <item x="562"/>
        <item x="793"/>
        <item x="801"/>
        <item x="488"/>
        <item x="18"/>
        <item x="1459"/>
        <item x="80"/>
        <item x="402"/>
        <item x="794"/>
        <item x="1038"/>
        <item x="207"/>
        <item x="221"/>
        <item x="672"/>
        <item x="1350"/>
        <item x="261"/>
        <item x="1429"/>
        <item x="541"/>
        <item x="404"/>
        <item x="919"/>
        <item x="1348"/>
        <item x="306"/>
        <item x="673"/>
        <item x="684"/>
        <item x="503"/>
        <item x="407"/>
        <item x="131"/>
        <item x="161"/>
        <item x="1339"/>
        <item x="1412"/>
        <item x="277"/>
        <item x="307"/>
        <item x="554"/>
        <item x="680"/>
        <item x="444"/>
        <item x="510"/>
        <item x="1347"/>
        <item x="1462"/>
        <item x="880"/>
        <item x="1312"/>
        <item x="1430"/>
        <item x="984"/>
        <item x="119"/>
        <item x="584"/>
        <item x="1232"/>
        <item x="1307"/>
        <item x="683"/>
        <item x="141"/>
        <item x="679"/>
        <item x="549"/>
        <item x="1345"/>
        <item x="1186"/>
        <item x="917"/>
        <item x="799"/>
        <item x="1228"/>
        <item x="509"/>
        <item x="943"/>
        <item x="804"/>
        <item x="544"/>
        <item x="545"/>
        <item x="1251"/>
        <item x="759"/>
        <item x="1342"/>
        <item x="551"/>
        <item x="1229"/>
        <item x="1029"/>
        <item x="923"/>
        <item x="279"/>
        <item x="276"/>
        <item x="1056"/>
        <item x="128"/>
        <item x="798"/>
        <item x="123"/>
        <item x="1341"/>
        <item x="134"/>
        <item x="805"/>
        <item x="1028"/>
        <item x="1252"/>
        <item x="560"/>
        <item x="676"/>
        <item x="51"/>
        <item x="266"/>
        <item x="486"/>
        <item x="260"/>
        <item x="416"/>
        <item x="1055"/>
        <item x="208"/>
        <item x="920"/>
        <item x="366"/>
        <item x="21"/>
        <item x="945"/>
        <item x="274"/>
        <item x="1401"/>
        <item x="582"/>
        <item x="1139"/>
        <item x="275"/>
        <item x="1058"/>
        <item x="130"/>
        <item x="140"/>
        <item x="561"/>
        <item x="20"/>
        <item x="502"/>
        <item x="924"/>
        <item x="688"/>
        <item x="1057"/>
        <item x="640"/>
        <item x="132"/>
        <item x="22"/>
        <item x="540"/>
        <item x="827"/>
        <item x="283"/>
        <item x="685"/>
        <item x="1140"/>
        <item x="79"/>
        <item x="133"/>
        <item x="803"/>
        <item x="1349"/>
        <item x="278"/>
        <item x="1054"/>
        <item x="267"/>
        <item x="744"/>
        <item x="1306"/>
        <item x="417"/>
        <item x="129"/>
        <item x="162"/>
        <item x="824"/>
        <item x="674"/>
        <item x="682"/>
        <item x="1410"/>
        <item x="552"/>
        <item x="209"/>
        <item x="922"/>
        <item x="268"/>
        <item x="415"/>
        <item x="413"/>
        <item x="365"/>
        <item x="160"/>
        <item x="1371"/>
        <item x="124"/>
        <item x="85"/>
        <item x="414"/>
        <item x="285"/>
        <item x="289"/>
        <item x="405"/>
        <item x="135"/>
        <item x="1159"/>
        <item x="914"/>
        <item x="1377"/>
        <item x="1027"/>
        <item x="1142"/>
        <item x="281"/>
        <item x="443"/>
        <item x="121"/>
        <item x="1136"/>
        <item x="802"/>
        <item x="703"/>
        <item x="280"/>
        <item x="807"/>
        <item x="418"/>
        <item x="1135"/>
        <item x="796"/>
        <item x="138"/>
        <item x="918"/>
        <item x="424"/>
        <item x="1461"/>
        <item x="1460"/>
        <item x="1253"/>
        <item x="1231"/>
        <item x="312"/>
        <item x="1144"/>
        <item x="24"/>
        <item x="137"/>
        <item x="1060"/>
        <item x="401"/>
        <item x="136"/>
        <item x="1340"/>
        <item x="792"/>
        <item x="290"/>
        <item x="427"/>
        <item x="282"/>
        <item x="585"/>
        <item x="559"/>
        <item x="1227"/>
        <item x="916"/>
        <item x="1162"/>
        <item x="704"/>
        <item x="1458"/>
        <item x="1346"/>
        <item x="1293"/>
        <item x="791"/>
        <item x="1033"/>
        <item x="586"/>
        <item x="206"/>
        <item x="1040"/>
        <item x="1032"/>
        <item x="1164"/>
        <item x="163"/>
        <item x="1137"/>
        <item x="122"/>
        <item x="705"/>
        <item x="311"/>
        <item x="710"/>
        <item x="1254"/>
        <item x="553"/>
        <item x="476"/>
        <item x="17"/>
        <item x="853"/>
        <item x="420"/>
        <item x="671"/>
        <item x="1344"/>
        <item x="65"/>
        <item x="1105"/>
        <item x="220"/>
        <item x="678"/>
        <item x="555"/>
        <item x="23"/>
        <item x="626"/>
        <item x="1037"/>
        <item x="583"/>
        <item x="942"/>
        <item x="423"/>
        <item x="826"/>
        <item x="546"/>
        <item x="1454"/>
        <item x="638"/>
        <item x="760"/>
        <item x="284"/>
        <item x="1249"/>
        <item x="927"/>
        <item x="867"/>
        <item x="477"/>
        <item x="1463"/>
        <item x="557"/>
        <item x="78"/>
        <item x="556"/>
        <item x="1"/>
        <item x="829"/>
        <item x="580"/>
        <item x="25"/>
        <item x="419"/>
        <item x="118"/>
        <item x="305"/>
        <item x="1456"/>
        <item x="1191"/>
        <item x="1230"/>
        <item x="408"/>
        <item x="1031"/>
        <item x="973"/>
        <item x="912"/>
        <item x="1160"/>
        <item x="406"/>
        <item x="790"/>
        <item x="308"/>
        <item x="687"/>
        <item x="1002"/>
        <item x="706"/>
        <item x="139"/>
        <item x="1294"/>
        <item x="976"/>
        <item x="310"/>
        <item x="309"/>
        <item x="1026"/>
        <item x="1127"/>
        <item x="911"/>
        <item x="265"/>
        <item x="445"/>
        <item x="412"/>
        <item x="1030"/>
        <item x="66"/>
        <item x="1373"/>
        <item x="1256"/>
        <item x="588"/>
        <item x="1446"/>
        <item x="547"/>
        <item x="1369"/>
        <item x="581"/>
        <item x="639"/>
        <item x="949"/>
        <item x="681"/>
        <item x="422"/>
        <item x="1343"/>
        <item x="1403"/>
        <item x="1226"/>
        <item x="1034"/>
        <item x="352"/>
        <item x="797"/>
        <item x="1257"/>
        <item x="259"/>
        <item x="1192"/>
        <item x="825"/>
        <item x="1404"/>
        <item x="364"/>
        <item x="490"/>
        <item x="26"/>
        <item x="1190"/>
        <item x="828"/>
        <item x="985"/>
        <item x="707"/>
        <item x="746"/>
        <item x="1250"/>
        <item x="1255"/>
        <item x="1187"/>
        <item x="558"/>
        <item x="167"/>
        <item x="996"/>
        <item x="1104"/>
        <item x="1423"/>
        <item x="144"/>
        <item x="251"/>
        <item x="501"/>
        <item x="1163"/>
        <item x="686"/>
        <item x="878"/>
        <item x="806"/>
        <item x="915"/>
        <item x="565"/>
        <item x="421"/>
        <item x="448"/>
        <item x="1413"/>
        <item x="1161"/>
        <item x="564"/>
        <item x="708"/>
        <item x="1233"/>
        <item x="944"/>
        <item x="1305"/>
        <item x="1145"/>
        <item x="27"/>
        <item x="539"/>
        <item x="1352"/>
        <item x="108"/>
        <item x="164"/>
        <item x="449"/>
        <item x="800"/>
        <item x="1189"/>
        <item x="446"/>
        <item x="447"/>
        <item x="1354"/>
        <item x="1225"/>
        <item x="195"/>
        <item x="1138"/>
        <item x="758"/>
        <item x="1338"/>
        <item x="1248"/>
        <item x="910"/>
        <item x="169"/>
        <item x="165"/>
        <item x="145"/>
        <item x="1447"/>
        <item x="612"/>
        <item x="1370"/>
        <item x="2"/>
        <item x="168"/>
        <item x="1020"/>
        <item x="483"/>
        <item x="1025"/>
        <item x="589"/>
        <item x="391"/>
        <item x="1376"/>
        <item x="879"/>
        <item x="313"/>
        <item x="425"/>
        <item x="166"/>
        <item x="1457"/>
        <item x="808"/>
        <item x="675"/>
        <item x="1406"/>
        <item x="747"/>
        <item x="736"/>
        <item x="1449"/>
        <item x="737"/>
        <item x="531"/>
        <item x="64"/>
        <item x="568"/>
        <item x="0"/>
        <item x="1165"/>
        <item x="913"/>
        <item x="1158"/>
        <item x="1355"/>
        <item x="1374"/>
        <item x="1106"/>
        <item x="947"/>
        <item x="258"/>
        <item x="1059"/>
        <item x="451"/>
        <item x="764"/>
        <item x="624"/>
        <item x="485"/>
        <item x="1141"/>
        <item x="1024"/>
        <item x="288"/>
        <item x="745"/>
        <item x="400"/>
        <item x="902"/>
        <item x="538"/>
        <item x="428"/>
        <item x="926"/>
        <item x="351"/>
        <item x="1402"/>
        <item x="1235"/>
        <item x="252"/>
        <item x="637"/>
        <item x="1169"/>
        <item x="1375"/>
        <item x="1292"/>
        <item x="204"/>
        <item x="1173"/>
        <item x="1409"/>
        <item x="196"/>
        <item x="795"/>
        <item x="830"/>
        <item x="481"/>
        <item x="711"/>
        <item x="479"/>
        <item x="1279"/>
        <item x="28"/>
        <item x="1400"/>
        <item x="450"/>
        <item x="1330"/>
        <item x="117"/>
        <item x="995"/>
        <item x="537"/>
        <item x="363"/>
        <item x="1399"/>
        <item x="205"/>
        <item x="1428"/>
        <item x="257"/>
        <item x="256"/>
        <item x="219"/>
        <item x="1372"/>
        <item x="478"/>
        <item x="1130"/>
        <item x="532"/>
        <item x="587"/>
        <item x="712"/>
        <item x="77"/>
        <item x="1143"/>
        <item x="661"/>
        <item x="1453"/>
        <item x="569"/>
        <item x="670"/>
        <item x="1267"/>
        <item x="977"/>
        <item x="823"/>
        <item x="928"/>
        <item x="1258"/>
        <item x="941"/>
        <item x="563"/>
        <item x="1386"/>
        <item x="315"/>
        <item x="709"/>
        <item x="1378"/>
        <item x="946"/>
        <item x="1452"/>
        <item x="1368"/>
        <item x="533"/>
        <item x="948"/>
        <item x="143"/>
        <item x="925"/>
        <item x="566"/>
        <item x="350"/>
        <item x="1092"/>
        <item x="789"/>
        <item x="783"/>
        <item x="480"/>
        <item x="1065"/>
        <item x="717"/>
        <item x="866"/>
        <item x="1220"/>
        <item x="831"/>
        <item x="702"/>
        <item x="109"/>
        <item x="1337"/>
        <item x="740"/>
        <item x="720"/>
        <item x="757"/>
        <item x="1091"/>
        <item x="1134"/>
        <item x="426"/>
        <item x="392"/>
        <item x="983"/>
        <item x="1223"/>
        <item x="625"/>
        <item x="1168"/>
        <item x="255"/>
        <item x="159"/>
        <item x="314"/>
        <item x="1380"/>
        <item x="955"/>
        <item x="170"/>
        <item x="982"/>
        <item x="950"/>
        <item x="29"/>
        <item x="1193"/>
        <item x="590"/>
        <item x="884"/>
        <item x="458"/>
        <item x="958"/>
        <item x="484"/>
        <item x="197"/>
        <item x="809"/>
        <item x="1329"/>
        <item x="623"/>
        <item x="1224"/>
        <item x="1043"/>
        <item x="172"/>
        <item x="453"/>
        <item x="452"/>
        <item x="788"/>
        <item x="665"/>
        <item x="1379"/>
        <item x="171"/>
        <item x="739"/>
        <item x="1041"/>
        <item x="203"/>
        <item x="200"/>
        <item x="1188"/>
        <item x="782"/>
        <item x="572"/>
        <item x="500"/>
        <item x="713"/>
        <item x="1042"/>
        <item x="536"/>
        <item x="668"/>
        <item x="457"/>
        <item x="1260"/>
        <item x="1450"/>
        <item x="1046"/>
        <item x="253"/>
        <item x="1022"/>
        <item x="254"/>
        <item x="812"/>
        <item x="442"/>
        <item x="1290"/>
        <item x="1201"/>
        <item x="199"/>
        <item x="198"/>
        <item x="1001"/>
        <item x="715"/>
        <item x="398"/>
        <item x="399"/>
        <item x="454"/>
        <item x="1266"/>
        <item x="664"/>
        <item x="1238"/>
        <item x="701"/>
        <item x="1236"/>
        <item x="176"/>
        <item x="535"/>
        <item x="951"/>
        <item x="30"/>
        <item x="573"/>
        <item x="1281"/>
        <item x="455"/>
        <item x="591"/>
        <item x="785"/>
        <item x="291"/>
        <item x="482"/>
        <item x="669"/>
        <item x="348"/>
        <item x="316"/>
        <item x="4"/>
        <item x="1382"/>
        <item x="534"/>
        <item x="600"/>
        <item x="3"/>
        <item x="1247"/>
        <item x="954"/>
        <item x="1039"/>
        <item x="1133"/>
        <item x="317"/>
        <item x="835"/>
        <item x="1064"/>
        <item x="116"/>
        <item x="716"/>
        <item x="570"/>
        <item x="1265"/>
        <item x="877"/>
        <item x="833"/>
        <item x="318"/>
        <item x="31"/>
        <item x="1221"/>
        <item x="1387"/>
        <item x="810"/>
        <item x="1166"/>
        <item x="1061"/>
        <item x="173"/>
        <item x="814"/>
        <item x="5"/>
        <item x="734"/>
        <item x="1335"/>
        <item x="663"/>
        <item x="567"/>
        <item x="1383"/>
        <item x="8"/>
        <item x="909"/>
        <item x="784"/>
        <item x="1234"/>
        <item x="940"/>
        <item x="1045"/>
        <item x="662"/>
        <item x="1451"/>
        <item x="1448"/>
        <item x="1222"/>
        <item x="1023"/>
        <item x="175"/>
        <item x="1185"/>
        <item x="393"/>
        <item x="813"/>
        <item x="1237"/>
        <item x="959"/>
        <item x="667"/>
        <item x="953"/>
        <item x="319"/>
        <item x="174"/>
        <item x="1381"/>
        <item x="733"/>
        <item x="1268"/>
        <item x="1157"/>
        <item x="1167"/>
        <item x="904"/>
        <item x="193"/>
        <item x="714"/>
        <item x="735"/>
        <item x="10"/>
        <item x="1240"/>
        <item x="975"/>
        <item x="1357"/>
        <item x="227"/>
        <item x="202"/>
        <item x="738"/>
        <item x="908"/>
        <item x="7"/>
        <item x="461"/>
        <item x="63"/>
        <item x="201"/>
        <item x="1068"/>
        <item x="1336"/>
        <item x="974"/>
        <item x="6"/>
        <item x="9"/>
        <item x="1062"/>
        <item x="846"/>
        <item x="1388"/>
        <item x="840"/>
        <item x="1044"/>
        <item x="601"/>
        <item x="1239"/>
        <item x="1356"/>
        <item x="816"/>
        <item x="1311"/>
        <item x="115"/>
        <item x="293"/>
        <item x="397"/>
        <item x="1128"/>
        <item x="456"/>
        <item x="1021"/>
        <item x="1072"/>
        <item x="1259"/>
        <item x="110"/>
        <item x="1172"/>
        <item x="146"/>
        <item x="1063"/>
        <item x="571"/>
        <item x="598"/>
        <item x="832"/>
        <item x="33"/>
        <item x="294"/>
        <item x="592"/>
        <item x="1273"/>
        <item x="1405"/>
        <item x="370"/>
        <item x="972"/>
        <item x="596"/>
        <item x="1047"/>
        <item x="786"/>
        <item x="994"/>
        <item x="304"/>
        <item x="113"/>
        <item x="1129"/>
        <item x="218"/>
        <item x="1304"/>
        <item x="1110"/>
        <item x="636"/>
        <item x="475"/>
        <item x="1385"/>
        <item x="111"/>
        <item x="362"/>
        <item x="1332"/>
        <item x="822"/>
        <item x="1334"/>
        <item x="76"/>
        <item x="396"/>
        <item x="952"/>
        <item x="787"/>
        <item x="1053"/>
        <item x="666"/>
        <item x="16"/>
        <item x="838"/>
        <item x="394"/>
        <item x="32"/>
        <item x="845"/>
        <item x="508"/>
        <item x="605"/>
        <item x="594"/>
        <item x="295"/>
        <item x="298"/>
        <item x="1331"/>
        <item x="112"/>
        <item x="38"/>
        <item x="499"/>
        <item x="1411"/>
        <item x="1131"/>
        <item x="979"/>
        <item x="1241"/>
        <item x="593"/>
        <item x="1422"/>
        <item x="834"/>
        <item x="1132"/>
        <item x="957"/>
        <item x="602"/>
        <item x="939"/>
        <item x="36"/>
        <item x="756"/>
        <item x="1246"/>
        <item x="1073"/>
        <item x="114"/>
        <item x="84"/>
        <item x="978"/>
        <item x="579"/>
        <item x="297"/>
        <item x="599"/>
        <item x="349"/>
        <item x="905"/>
        <item x="1074"/>
        <item x="320"/>
        <item x="1242"/>
        <item x="742"/>
        <item x="603"/>
        <item x="1445"/>
        <item x="296"/>
        <item x="1069"/>
        <item x="611"/>
        <item x="39"/>
        <item x="728"/>
        <item x="1271"/>
        <item x="323"/>
        <item x="1367"/>
        <item x="328"/>
        <item x="292"/>
        <item x="1200"/>
        <item x="462"/>
        <item x="52"/>
        <item x="1103"/>
        <item x="929"/>
        <item x="1170"/>
        <item x="325"/>
        <item x="40"/>
        <item x="179"/>
        <item x="192"/>
        <item x="395"/>
        <item x="43"/>
        <item x="44"/>
        <item x="1146"/>
        <item x="818"/>
        <item x="1264"/>
        <item x="817"/>
        <item x="907"/>
        <item x="815"/>
        <item x="11"/>
        <item x="180"/>
        <item x="460"/>
        <item x="781"/>
        <item x="971"/>
        <item x="906"/>
        <item x="42"/>
        <item x="37"/>
        <item x="1071"/>
        <item x="960"/>
        <item x="903"/>
        <item x="1070"/>
        <item x="855"/>
        <item x="62"/>
        <item x="327"/>
        <item x="429"/>
        <item x="41"/>
        <item x="722"/>
        <item x="326"/>
        <item x="324"/>
        <item x="1280"/>
        <item x="1270"/>
        <item x="35"/>
        <item x="474"/>
        <item x="1262"/>
        <item x="1282"/>
        <item x="821"/>
        <item x="1272"/>
        <item x="441"/>
        <item x="1261"/>
        <item x="1147"/>
        <item x="158"/>
        <item x="852"/>
        <item x="616"/>
        <item x="1067"/>
        <item x="459"/>
        <item x="178"/>
        <item x="1333"/>
        <item x="330"/>
        <item x="1019"/>
        <item x="1048"/>
        <item x="839"/>
        <item x="1171"/>
        <item x="595"/>
        <item x="692"/>
        <item x="721"/>
        <item x="693"/>
        <item x="50"/>
        <item x="1052"/>
        <item x="842"/>
        <item x="578"/>
        <item x="1174"/>
        <item x="690"/>
        <item x="820"/>
        <item x="299"/>
        <item x="1184"/>
        <item x="718"/>
        <item x="1278"/>
        <item x="843"/>
        <item x="574"/>
        <item x="329"/>
        <item x="303"/>
        <item x="249"/>
        <item x="1245"/>
        <item x="780"/>
        <item x="1363"/>
        <item x="965"/>
        <item x="1269"/>
        <item x="604"/>
        <item x="1366"/>
        <item x="53"/>
        <item x="841"/>
        <item x="1082"/>
        <item x="147"/>
        <item x="743"/>
        <item x="865"/>
        <item x="575"/>
        <item x="322"/>
        <item x="980"/>
        <item x="597"/>
        <item x="1148"/>
        <item x="1394"/>
        <item x="431"/>
        <item x="741"/>
        <item x="1081"/>
        <item x="689"/>
        <item x="934"/>
        <item x="331"/>
        <item x="691"/>
        <item x="836"/>
        <item x="700"/>
        <item x="353"/>
        <item x="1156"/>
        <item x="1244"/>
        <item x="430"/>
        <item x="576"/>
        <item x="1049"/>
        <item x="1398"/>
        <item x="529"/>
        <item x="990"/>
        <item x="811"/>
        <item x="719"/>
        <item x="321"/>
        <item x="1180"/>
        <item x="432"/>
        <item x="1328"/>
        <item x="750"/>
        <item x="212"/>
        <item x="935"/>
        <item x="938"/>
        <item x="217"/>
        <item x="301"/>
        <item x="300"/>
        <item x="970"/>
        <item x="577"/>
        <item x="12"/>
        <item x="931"/>
        <item x="302"/>
        <item x="1364"/>
        <item x="15"/>
        <item x="157"/>
        <item x="936"/>
        <item x="1365"/>
        <item x="1243"/>
        <item x="635"/>
        <item x="1076"/>
        <item x="1075"/>
        <item x="34"/>
        <item x="819"/>
        <item x="1196"/>
        <item x="213"/>
        <item x="67"/>
        <item x="1353"/>
        <item x="1291"/>
        <item x="1199"/>
        <item x="851"/>
        <item x="14"/>
        <item x="13"/>
        <item x="727"/>
        <item x="498"/>
        <item x="1050"/>
        <item x="186"/>
        <item x="854"/>
        <item x="694"/>
        <item x="1303"/>
        <item x="837"/>
        <item x="440"/>
        <item x="1051"/>
        <item x="473"/>
        <item x="988"/>
        <item x="1066"/>
        <item x="876"/>
        <item x="1417"/>
        <item x="993"/>
        <item x="361"/>
        <item x="1219"/>
        <item x="191"/>
        <item x="149"/>
        <item x="340"/>
        <item x="338"/>
        <item x="497"/>
        <item x="494"/>
        <item x="148"/>
        <item x="614"/>
        <item x="1421"/>
        <item x="1362"/>
        <item x="1408"/>
        <item x="1152"/>
        <item x="1094"/>
        <item x="1358"/>
        <item x="436"/>
        <item x="1150"/>
        <item x="1274"/>
        <item x="468"/>
        <item x="930"/>
        <item x="150"/>
        <item x="181"/>
        <item x="1102"/>
        <item x="434"/>
        <item x="1360"/>
        <item x="1126"/>
        <item x="1359"/>
        <item x="214"/>
        <item x="337"/>
        <item x="1416"/>
        <item x="695"/>
        <item x="699"/>
        <item x="1077"/>
        <item x="177"/>
        <item x="989"/>
        <item x="187"/>
        <item x="495"/>
        <item x="732"/>
        <item x="433"/>
        <item x="1018"/>
        <item x="1181"/>
        <item x="755"/>
        <item x="991"/>
        <item x="1418"/>
        <item x="956"/>
        <item x="492"/>
        <item x="966"/>
        <item x="493"/>
        <item x="969"/>
        <item x="937"/>
        <item x="698"/>
        <item x="45"/>
        <item x="1420"/>
        <item x="844"/>
        <item x="49"/>
        <item x="1154"/>
        <item x="435"/>
        <item x="496"/>
        <item x="968"/>
        <item x="932"/>
        <item x="469"/>
        <item x="491"/>
        <item x="622"/>
        <item x="606"/>
        <item x="696"/>
        <item x="75"/>
        <item x="1396"/>
        <item x="697"/>
        <item x="751"/>
        <item x="726"/>
        <item x="152"/>
        <item x="981"/>
        <item x="156"/>
        <item x="1151"/>
        <item x="615"/>
        <item x="748"/>
        <item x="151"/>
        <item x="1283"/>
        <item x="1153"/>
        <item x="211"/>
        <item x="1397"/>
        <item x="528"/>
        <item x="1177"/>
        <item x="210"/>
        <item x="1263"/>
        <item x="472"/>
        <item x="1361"/>
        <item x="463"/>
        <item x="216"/>
        <item x="215"/>
        <item x="185"/>
        <item x="753"/>
        <item x="439"/>
        <item x="248"/>
        <item x="1197"/>
        <item x="153"/>
        <item x="868"/>
        <item x="901"/>
        <item x="610"/>
        <item x="332"/>
        <item x="1295"/>
        <item x="752"/>
        <item x="336"/>
        <item x="61"/>
        <item x="725"/>
        <item x="967"/>
        <item x="1218"/>
        <item x="1395"/>
        <item x="438"/>
        <item x="464"/>
        <item x="1217"/>
        <item x="1175"/>
        <item x="1155"/>
        <item x="986"/>
        <item x="627"/>
        <item x="847"/>
        <item x="1194"/>
        <item x="754"/>
        <item x="1419"/>
        <item x="1149"/>
        <item x="869"/>
        <item x="962"/>
        <item x="339"/>
        <item x="933"/>
        <item x="729"/>
        <item x="188"/>
        <item x="870"/>
        <item x="1017"/>
        <item x="437"/>
        <item x="1277"/>
        <item x="155"/>
        <item x="1198"/>
        <item x="1327"/>
        <item x="154"/>
        <item x="470"/>
        <item x="1085"/>
        <item x="106"/>
        <item x="1275"/>
        <item x="190"/>
        <item x="992"/>
        <item x="856"/>
        <item x="1195"/>
        <item x="347"/>
        <item x="1384"/>
        <item x="987"/>
        <item x="730"/>
        <item x="1101"/>
        <item x="466"/>
        <item x="1100"/>
        <item x="1415"/>
        <item x="471"/>
        <item x="189"/>
        <item x="1414"/>
        <item x="875"/>
        <item x="1298"/>
        <item x="467"/>
        <item x="749"/>
        <item x="360"/>
        <item x="1179"/>
        <item x="850"/>
        <item x="660"/>
        <item x="964"/>
        <item x="1407"/>
        <item x="632"/>
        <item x="848"/>
        <item x="1299"/>
        <item x="354"/>
        <item x="874"/>
        <item x="731"/>
        <item x="1444"/>
        <item x="1090"/>
        <item x="333"/>
        <item x="849"/>
        <item x="358"/>
        <item x="341"/>
        <item x="1183"/>
        <item x="871"/>
        <item x="1391"/>
        <item x="961"/>
        <item x="1443"/>
        <item x="1393"/>
        <item x="628"/>
        <item x="873"/>
        <item x="184"/>
        <item x="54"/>
        <item x="465"/>
        <item x="607"/>
        <item x="1301"/>
        <item x="355"/>
        <item x="335"/>
        <item x="357"/>
        <item x="1297"/>
        <item x="900"/>
        <item x="1392"/>
        <item x="182"/>
        <item x="1300"/>
        <item x="359"/>
        <item x="633"/>
        <item x="1098"/>
        <item x="247"/>
        <item x="872"/>
        <item x="55"/>
        <item x="48"/>
        <item x="1099"/>
        <item x="634"/>
        <item x="356"/>
        <item x="609"/>
        <item x="1182"/>
        <item x="857"/>
        <item x="858"/>
        <item x="1302"/>
        <item x="629"/>
        <item x="68"/>
        <item x="74"/>
        <item x="630"/>
        <item x="1078"/>
        <item x="1390"/>
        <item x="69"/>
        <item x="390"/>
        <item x="779"/>
        <item x="70"/>
        <item x="1296"/>
        <item x="724"/>
        <item x="1276"/>
        <item x="1389"/>
        <item x="1084"/>
        <item x="71"/>
        <item x="345"/>
        <item x="527"/>
        <item x="1016"/>
        <item x="631"/>
        <item x="346"/>
        <item x="389"/>
        <item x="72"/>
        <item x="46"/>
        <item x="1178"/>
        <item x="864"/>
        <item x="73"/>
        <item x="1095"/>
        <item x="1096"/>
        <item x="334"/>
        <item x="1097"/>
        <item x="183"/>
        <item x="1442"/>
        <item x="723"/>
        <item x="105"/>
        <item x="1326"/>
        <item x="56"/>
        <item x="608"/>
        <item x="342"/>
        <item x="647"/>
        <item x="246"/>
        <item x="377"/>
        <item x="643"/>
        <item x="1435"/>
        <item x="1080"/>
        <item x="1088"/>
        <item x="1125"/>
        <item x="659"/>
        <item x="1083"/>
        <item x="526"/>
        <item x="883"/>
        <item x="344"/>
        <item x="507"/>
        <item x="1427"/>
        <item x="83"/>
        <item x="881"/>
        <item x="57"/>
        <item x="1316"/>
        <item x="1000"/>
        <item x="1014"/>
        <item x="226"/>
        <item x="1015"/>
        <item x="1310"/>
        <item x="1325"/>
        <item x="47"/>
        <item x="224"/>
        <item x="761"/>
        <item x="1425"/>
        <item x="369"/>
        <item x="1079"/>
        <item x="1315"/>
        <item x="1207"/>
        <item x="1317"/>
        <item x="60"/>
        <item x="1006"/>
        <item x="882"/>
        <item x="388"/>
        <item x="1007"/>
        <item x="763"/>
        <item x="81"/>
        <item x="649"/>
        <item x="1176"/>
        <item x="889"/>
        <item x="93"/>
        <item x="1109"/>
        <item x="646"/>
        <item x="1216"/>
        <item x="104"/>
        <item x="245"/>
        <item x="1117"/>
        <item x="778"/>
        <item x="525"/>
        <item x="236"/>
        <item x="888"/>
        <item x="1287"/>
        <item x="368"/>
        <item x="1434"/>
        <item x="367"/>
        <item x="505"/>
        <item x="648"/>
        <item x="650"/>
        <item x="769"/>
        <item x="225"/>
        <item x="775"/>
        <item x="94"/>
        <item x="1116"/>
        <item x="762"/>
        <item x="1426"/>
        <item x="891"/>
        <item x="506"/>
        <item x="1005"/>
        <item x="1204"/>
        <item x="899"/>
        <item x="1114"/>
        <item x="1214"/>
        <item x="82"/>
        <item x="343"/>
        <item x="776"/>
        <item x="1108"/>
        <item x="658"/>
        <item x="641"/>
        <item x="378"/>
        <item x="1202"/>
        <item x="1309"/>
        <item x="642"/>
        <item x="651"/>
        <item x="59"/>
        <item x="1208"/>
        <item x="1289"/>
        <item x="1441"/>
        <item x="890"/>
        <item x="1093"/>
        <item x="1308"/>
        <item x="963"/>
        <item x="620"/>
        <item x="898"/>
        <item x="244"/>
        <item x="1115"/>
        <item x="1433"/>
        <item x="1215"/>
        <item x="1314"/>
        <item x="516"/>
        <item x="863"/>
        <item x="379"/>
        <item x="1107"/>
        <item x="1322"/>
        <item x="237"/>
        <item x="777"/>
        <item x="768"/>
        <item x="770"/>
        <item x="999"/>
        <item x="998"/>
        <item x="895"/>
        <item x="95"/>
        <item x="1203"/>
        <item x="517"/>
        <item x="1321"/>
        <item x="96"/>
        <item x="652"/>
        <item x="387"/>
        <item x="1013"/>
        <item x="98"/>
        <item x="522"/>
        <item x="235"/>
        <item x="524"/>
        <item x="518"/>
        <item x="243"/>
        <item x="1113"/>
        <item x="103"/>
        <item x="1319"/>
        <item x="380"/>
        <item x="515"/>
        <item x="897"/>
        <item x="386"/>
        <item x="100"/>
        <item x="767"/>
        <item x="382"/>
        <item x="1323"/>
        <item x="1009"/>
        <item x="99"/>
        <item x="383"/>
        <item x="1213"/>
        <item x="97"/>
        <item x="1123"/>
        <item x="92"/>
        <item x="1003"/>
        <item x="885"/>
        <item x="523"/>
        <item x="384"/>
        <item x="1012"/>
        <item x="242"/>
        <item x="892"/>
        <item x="1286"/>
        <item x="1124"/>
        <item x="896"/>
        <item x="58"/>
        <item x="381"/>
        <item x="376"/>
        <item x="655"/>
        <item x="1118"/>
        <item x="101"/>
        <item x="894"/>
        <item x="1121"/>
        <item x="102"/>
        <item x="238"/>
        <item x="385"/>
        <item x="653"/>
        <item x="1120"/>
        <item x="654"/>
        <item x="1320"/>
        <item x="1324"/>
        <item x="645"/>
        <item x="772"/>
        <item x="774"/>
        <item x="1119"/>
        <item x="1011"/>
        <item x="1008"/>
        <item x="657"/>
        <item x="656"/>
        <item x="765"/>
        <item x="1004"/>
        <item x="893"/>
        <item x="1318"/>
        <item x="1210"/>
        <item x="887"/>
        <item x="1432"/>
        <item x="1112"/>
        <item x="1122"/>
        <item x="514"/>
        <item x="519"/>
        <item x="1206"/>
        <item x="241"/>
        <item x="513"/>
        <item x="619"/>
        <item x="1438"/>
        <item x="617"/>
        <item x="239"/>
        <item x="1212"/>
        <item x="1436"/>
        <item x="1087"/>
        <item x="375"/>
        <item x="618"/>
        <item x="771"/>
        <item x="521"/>
        <item x="234"/>
        <item x="644"/>
        <item x="240"/>
        <item x="1437"/>
        <item x="861"/>
        <item x="520"/>
        <item x="374"/>
        <item x="773"/>
        <item x="613"/>
        <item x="766"/>
        <item x="1209"/>
        <item x="621"/>
        <item x="233"/>
        <item x="91"/>
        <item x="886"/>
        <item x="90"/>
        <item x="1205"/>
        <item x="862"/>
        <item x="859"/>
        <item x="1313"/>
        <item x="1111"/>
        <item x="1440"/>
        <item x="1285"/>
        <item x="1431"/>
        <item x="1089"/>
        <item x="1010"/>
        <item x="1086"/>
        <item x="860"/>
        <item x="1211"/>
        <item x="1439"/>
        <item x="1284"/>
        <item x="1288"/>
        <item t="default"/>
      </items>
    </pivotField>
    <pivotField dataField="1"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pageFields count="3">
    <pageField fld="0" item="0" hier="-1"/>
    <pageField fld="1" hier="-1"/>
    <pageField fld="3" item="9" hier="-1"/>
  </pageFields>
  <dataFields count="2">
    <dataField name="合計 / 生成原単位（総人口）" fld="8" baseField="4" baseItem="0" numFmtId="176"/>
    <dataField name="合計 / 生成原単位（外出人口）" fld="9" baseField="4" baseItem="0" numFmtId="17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" cacheId="19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1" rowHeaderCaption="市町村" colHeaderCaption="目的　">
  <location ref="A3:N227" firstHeaderRow="1" firstDataRow="2" firstDataCol="3"/>
  <pivotFields count="10">
    <pivotField axis="axisRow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Col" showAll="0" sortType="descending">
      <items count="11">
        <item x="0"/>
        <item x="4"/>
        <item x="5"/>
        <item x="1"/>
        <item x="2"/>
        <item x="3"/>
        <item x="6"/>
        <item x="7"/>
        <item x="8"/>
        <item x="9"/>
        <item t="default"/>
      </items>
    </pivotField>
    <pivotField axis="axisRow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showAll="0"/>
    <pivotField showAll="0"/>
    <pivotField numFmtId="176" showAll="0"/>
    <pivotField numFmtId="176" showAll="0"/>
  </pivotFields>
  <rowFields count="3">
    <field x="0"/>
    <field x="1"/>
    <field x="4"/>
  </rowFields>
  <rowItems count="223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"/>
    </i>
    <i t="default">
      <x v="5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　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19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1" rowHeaderCaption="市町村　" colHeaderCaption="　">
  <location ref="A3:Y210" firstHeaderRow="1" firstDataRow="3" firstDataCol="3"/>
  <pivotFields count="10">
    <pivotField axis="axisRow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Col" outline="0" showAll="0" sortType="descending">
      <items count="11">
        <item x="0"/>
        <item x="4"/>
        <item x="5"/>
        <item x="1"/>
        <item x="2"/>
        <item x="3"/>
        <item x="6"/>
        <item x="7"/>
        <item x="8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dataField="1" numFmtId="176" showAll="0"/>
    <pivotField dataField="1" numFmtId="176" showAll="0"/>
  </pivotFields>
  <rowFields count="3">
    <field x="0"/>
    <field x="1"/>
    <field x="4"/>
  </rowFields>
  <rowItems count="205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grand">
      <x/>
    </i>
  </rowItems>
  <colFields count="2">
    <field x="3"/>
    <field x="-2"/>
  </colFields>
  <colItems count="2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 t="grand">
      <x/>
    </i>
    <i t="grand" i="1">
      <x/>
    </i>
  </colItems>
  <dataFields count="2">
    <dataField name="生成原単位（グロス）　" fld="8" baseField="1" baseItem="0" numFmtId="176"/>
    <dataField name="生成原単位（ネット）" fld="9" baseField="1" baseItem="0" numFmtId="176"/>
  </dataFields>
  <formats count="55"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fieldPosition="0">
        <references count="1">
          <reference field="0" count="0" defaultSubtotal="1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8">
      <pivotArea dataOnly="0" labelOnly="1" fieldPosition="0">
        <references count="2">
          <reference field="0" count="1" selected="0">
            <x v="0"/>
          </reference>
          <reference field="1" count="0" defaultSubtotal="1"/>
        </references>
      </pivotArea>
    </format>
    <format dxfId="47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6">
      <pivotArea dataOnly="0" labelOnly="1" fieldPosition="0">
        <references count="2">
          <reference field="0" count="1" selected="0">
            <x v="1"/>
          </reference>
          <reference field="1" count="0" defaultSubtotal="1"/>
        </references>
      </pivotArea>
    </format>
    <format dxfId="4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4">
      <pivotArea dataOnly="0" labelOnly="1" fieldPosition="0">
        <references count="2">
          <reference field="0" count="1" selected="0">
            <x v="2"/>
          </reference>
          <reference field="1" count="0" defaultSubtotal="1"/>
        </references>
      </pivotArea>
    </format>
    <format dxfId="4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2">
      <pivotArea dataOnly="0" labelOnly="1" fieldPosition="0">
        <references count="2">
          <reference field="0" count="1" selected="0">
            <x v="3"/>
          </reference>
          <reference field="1" count="0" defaultSubtotal="1"/>
        </references>
      </pivotArea>
    </format>
    <format dxfId="41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0">
      <pivotArea dataOnly="0" labelOnly="1" fieldPosition="0">
        <references count="2">
          <reference field="0" count="1" selected="0">
            <x v="4"/>
          </reference>
          <reference field="1" count="0" defaultSubtotal="1"/>
        </references>
      </pivotArea>
    </format>
    <format dxfId="39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8">
      <pivotArea dataOnly="0" labelOnly="1" fieldPosition="0">
        <references count="2">
          <reference field="0" count="1" selected="0">
            <x v="5"/>
          </reference>
          <reference field="1" count="0" defaultSubtotal="1"/>
        </references>
      </pivotArea>
    </format>
    <format dxfId="3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4" count="0"/>
        </references>
      </pivotArea>
    </format>
    <format dxfId="36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0"/>
        </references>
      </pivotArea>
    </format>
    <format dxfId="35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0"/>
        </references>
      </pivotArea>
    </format>
    <format dxfId="34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4" count="0"/>
        </references>
      </pivotArea>
    </format>
    <format dxfId="33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4" count="0"/>
        </references>
      </pivotArea>
    </format>
    <format dxfId="32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4" count="0"/>
        </references>
      </pivotArea>
    </format>
    <format dxfId="31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4" count="0"/>
        </references>
      </pivotArea>
    </format>
    <format dxfId="30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4" count="0"/>
        </references>
      </pivotArea>
    </format>
    <format dxfId="29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4" count="0"/>
        </references>
      </pivotArea>
    </format>
    <format dxfId="28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4" count="0"/>
        </references>
      </pivotArea>
    </format>
    <format dxfId="27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4" count="0"/>
        </references>
      </pivotArea>
    </format>
    <format dxfId="26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4" count="0"/>
        </references>
      </pivotArea>
    </format>
    <format dxfId="25">
      <pivotArea dataOnly="0" labelOnly="1" fieldPosition="0">
        <references count="1">
          <reference field="3" count="0"/>
        </references>
      </pivotArea>
    </format>
    <format dxfId="24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5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6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7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8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9"/>
          </reference>
        </references>
      </pivotArea>
    </format>
    <format dxfId="12">
      <pivotArea dataOnly="0" labelOnly="1" fieldPosition="0">
        <references count="1">
          <reference field="3" count="0"/>
        </references>
      </pivotArea>
    </format>
    <format dxfId="11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5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6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7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8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38" sqref="D38"/>
    </sheetView>
  </sheetViews>
  <sheetFormatPr defaultRowHeight="13.5" x14ac:dyDescent="0.15"/>
  <cols>
    <col min="1" max="1" width="11.125" bestFit="1" customWidth="1"/>
    <col min="2" max="2" width="28.375" bestFit="1" customWidth="1"/>
    <col min="3" max="3" width="30.625" bestFit="1" customWidth="1"/>
    <col min="4" max="17" width="14.5" bestFit="1" customWidth="1"/>
    <col min="18" max="18" width="13.25" bestFit="1" customWidth="1"/>
    <col min="19" max="27" width="14.5" bestFit="1" customWidth="1"/>
    <col min="28" max="28" width="13.25" bestFit="1" customWidth="1"/>
    <col min="29" max="34" width="14.5" bestFit="1" customWidth="1"/>
    <col min="35" max="35" width="13.25" bestFit="1" customWidth="1"/>
    <col min="36" max="64" width="14.5" bestFit="1" customWidth="1"/>
    <col min="65" max="65" width="12" bestFit="1" customWidth="1"/>
    <col min="66" max="88" width="14.5" bestFit="1" customWidth="1"/>
    <col min="89" max="90" width="13.25" bestFit="1" customWidth="1"/>
    <col min="91" max="92" width="14.5" bestFit="1" customWidth="1"/>
    <col min="93" max="93" width="13.25" bestFit="1" customWidth="1"/>
    <col min="94" max="97" width="14.5" bestFit="1" customWidth="1"/>
    <col min="98" max="98" width="13.25" bestFit="1" customWidth="1"/>
    <col min="99" max="100" width="14.5" bestFit="1" customWidth="1"/>
    <col min="101" max="101" width="7.375" bestFit="1" customWidth="1"/>
    <col min="102" max="108" width="14.5" bestFit="1" customWidth="1"/>
    <col min="109" max="109" width="13.25" bestFit="1" customWidth="1"/>
    <col min="110" max="112" width="14.5" bestFit="1" customWidth="1"/>
    <col min="113" max="113" width="13.25" bestFit="1" customWidth="1"/>
    <col min="114" max="129" width="14.5" bestFit="1" customWidth="1"/>
    <col min="130" max="130" width="13.25" bestFit="1" customWidth="1"/>
    <col min="131" max="139" width="14.5" bestFit="1" customWidth="1"/>
    <col min="140" max="140" width="13.25" bestFit="1" customWidth="1"/>
    <col min="141" max="151" width="14.5" bestFit="1" customWidth="1"/>
    <col min="152" max="152" width="13.25" bestFit="1" customWidth="1"/>
    <col min="153" max="153" width="14.5" bestFit="1" customWidth="1"/>
    <col min="154" max="154" width="13.25" bestFit="1" customWidth="1"/>
    <col min="155" max="161" width="14.5" bestFit="1" customWidth="1"/>
    <col min="162" max="162" width="13.25" bestFit="1" customWidth="1"/>
    <col min="163" max="168" width="14.5" bestFit="1" customWidth="1"/>
    <col min="169" max="169" width="12" bestFit="1" customWidth="1"/>
    <col min="170" max="170" width="14.5" bestFit="1" customWidth="1"/>
    <col min="171" max="171" width="13.25" bestFit="1" customWidth="1"/>
    <col min="172" max="172" width="14.5" bestFit="1" customWidth="1"/>
    <col min="173" max="173" width="13.25" bestFit="1" customWidth="1"/>
    <col min="174" max="176" width="14.5" bestFit="1" customWidth="1"/>
    <col min="177" max="177" width="13.25" bestFit="1" customWidth="1"/>
    <col min="178" max="178" width="14.5" bestFit="1" customWidth="1"/>
    <col min="179" max="179" width="13.25" bestFit="1" customWidth="1"/>
    <col min="180" max="218" width="14.5" bestFit="1" customWidth="1"/>
    <col min="219" max="219" width="13.25" bestFit="1" customWidth="1"/>
    <col min="220" max="225" width="14.5" bestFit="1" customWidth="1"/>
    <col min="226" max="226" width="13.25" bestFit="1" customWidth="1"/>
    <col min="227" max="241" width="14.5" bestFit="1" customWidth="1"/>
    <col min="242" max="242" width="13.25" bestFit="1" customWidth="1"/>
    <col min="243" max="244" width="14.5" bestFit="1" customWidth="1"/>
    <col min="245" max="245" width="13.25" bestFit="1" customWidth="1"/>
    <col min="246" max="246" width="14.5" bestFit="1" customWidth="1"/>
    <col min="247" max="247" width="13.25" bestFit="1" customWidth="1"/>
    <col min="248" max="266" width="14.5" bestFit="1" customWidth="1"/>
    <col min="267" max="267" width="13.25" bestFit="1" customWidth="1"/>
    <col min="268" max="273" width="14.5" bestFit="1" customWidth="1"/>
    <col min="274" max="274" width="7.375" bestFit="1" customWidth="1"/>
    <col min="275" max="275" width="9.625" bestFit="1" customWidth="1"/>
    <col min="276" max="280" width="14.5" bestFit="1" customWidth="1"/>
    <col min="281" max="281" width="13.25" bestFit="1" customWidth="1"/>
    <col min="282" max="283" width="14.5" bestFit="1" customWidth="1"/>
    <col min="284" max="284" width="13.25" bestFit="1" customWidth="1"/>
    <col min="285" max="288" width="14.5" bestFit="1" customWidth="1"/>
    <col min="289" max="289" width="13.25" bestFit="1" customWidth="1"/>
    <col min="290" max="292" width="14.5" bestFit="1" customWidth="1"/>
    <col min="293" max="293" width="13.25" bestFit="1" customWidth="1"/>
    <col min="294" max="295" width="14.5" bestFit="1" customWidth="1"/>
    <col min="296" max="296" width="13.25" bestFit="1" customWidth="1"/>
    <col min="297" max="321" width="14.5" bestFit="1" customWidth="1"/>
    <col min="322" max="322" width="13.25" bestFit="1" customWidth="1"/>
    <col min="323" max="323" width="14.5" bestFit="1" customWidth="1"/>
    <col min="324" max="324" width="13.25" bestFit="1" customWidth="1"/>
    <col min="325" max="329" width="14.5" bestFit="1" customWidth="1"/>
    <col min="330" max="330" width="13.25" bestFit="1" customWidth="1"/>
    <col min="331" max="346" width="14.5" bestFit="1" customWidth="1"/>
    <col min="347" max="348" width="13.25" bestFit="1" customWidth="1"/>
    <col min="349" max="365" width="14.5" bestFit="1" customWidth="1"/>
    <col min="366" max="366" width="6.25" bestFit="1" customWidth="1"/>
    <col min="367" max="384" width="14.5" bestFit="1" customWidth="1"/>
    <col min="385" max="385" width="13.25" bestFit="1" customWidth="1"/>
    <col min="386" max="387" width="14.5" bestFit="1" customWidth="1"/>
    <col min="388" max="388" width="13.25" bestFit="1" customWidth="1"/>
    <col min="389" max="397" width="14.5" bestFit="1" customWidth="1"/>
    <col min="398" max="398" width="13.25" bestFit="1" customWidth="1"/>
    <col min="399" max="407" width="14.5" bestFit="1" customWidth="1"/>
    <col min="408" max="408" width="8.5" bestFit="1" customWidth="1"/>
    <col min="409" max="424" width="14.5" bestFit="1" customWidth="1"/>
    <col min="425" max="425" width="13.25" bestFit="1" customWidth="1"/>
    <col min="426" max="426" width="12" bestFit="1" customWidth="1"/>
    <col min="427" max="427" width="13.25" bestFit="1" customWidth="1"/>
    <col min="428" max="428" width="7.375" bestFit="1" customWidth="1"/>
    <col min="429" max="435" width="14.5" bestFit="1" customWidth="1"/>
    <col min="436" max="436" width="13.25" bestFit="1" customWidth="1"/>
    <col min="437" max="449" width="14.5" bestFit="1" customWidth="1"/>
    <col min="450" max="450" width="13.25" bestFit="1" customWidth="1"/>
    <col min="451" max="478" width="14.5" bestFit="1" customWidth="1"/>
    <col min="479" max="479" width="13.25" bestFit="1" customWidth="1"/>
    <col min="480" max="486" width="14.5" bestFit="1" customWidth="1"/>
    <col min="487" max="487" width="13.25" bestFit="1" customWidth="1"/>
    <col min="488" max="498" width="14.5" bestFit="1" customWidth="1"/>
    <col min="499" max="499" width="9.625" bestFit="1" customWidth="1"/>
    <col min="500" max="502" width="14.5" bestFit="1" customWidth="1"/>
    <col min="503" max="504" width="13.25" bestFit="1" customWidth="1"/>
    <col min="505" max="508" width="14.5" bestFit="1" customWidth="1"/>
    <col min="509" max="509" width="13.25" bestFit="1" customWidth="1"/>
    <col min="510" max="519" width="14.5" bestFit="1" customWidth="1"/>
    <col min="520" max="520" width="5.125" bestFit="1" customWidth="1"/>
    <col min="521" max="534" width="14.5" bestFit="1" customWidth="1"/>
    <col min="535" max="535" width="13.25" bestFit="1" customWidth="1"/>
    <col min="536" max="541" width="14.5" bestFit="1" customWidth="1"/>
    <col min="542" max="542" width="13.25" bestFit="1" customWidth="1"/>
    <col min="543" max="556" width="14.5" bestFit="1" customWidth="1"/>
    <col min="557" max="557" width="13.25" bestFit="1" customWidth="1"/>
    <col min="558" max="586" width="14.5" bestFit="1" customWidth="1"/>
    <col min="587" max="587" width="13.25" bestFit="1" customWidth="1"/>
    <col min="588" max="591" width="14.5" bestFit="1" customWidth="1"/>
    <col min="592" max="592" width="7.375" bestFit="1" customWidth="1"/>
    <col min="593" max="601" width="14.5" bestFit="1" customWidth="1"/>
    <col min="602" max="602" width="12" bestFit="1" customWidth="1"/>
    <col min="603" max="604" width="14.5" bestFit="1" customWidth="1"/>
    <col min="605" max="605" width="13.25" bestFit="1" customWidth="1"/>
    <col min="606" max="607" width="14.5" bestFit="1" customWidth="1"/>
    <col min="608" max="609" width="13.25" bestFit="1" customWidth="1"/>
    <col min="610" max="618" width="14.5" bestFit="1" customWidth="1"/>
    <col min="619" max="619" width="7.375" bestFit="1" customWidth="1"/>
    <col min="620" max="641" width="14.5" bestFit="1" customWidth="1"/>
    <col min="642" max="642" width="13.25" bestFit="1" customWidth="1"/>
    <col min="643" max="645" width="14.5" bestFit="1" customWidth="1"/>
    <col min="646" max="646" width="7.375" bestFit="1" customWidth="1"/>
    <col min="647" max="664" width="14.5" bestFit="1" customWidth="1"/>
    <col min="665" max="665" width="9.625" bestFit="1" customWidth="1"/>
    <col min="666" max="680" width="14.5" bestFit="1" customWidth="1"/>
    <col min="681" max="681" width="13.25" bestFit="1" customWidth="1"/>
    <col min="682" max="683" width="14.5" bestFit="1" customWidth="1"/>
    <col min="684" max="684" width="13.25" bestFit="1" customWidth="1"/>
    <col min="685" max="685" width="14.5" bestFit="1" customWidth="1"/>
    <col min="686" max="686" width="13.25" bestFit="1" customWidth="1"/>
    <col min="687" max="692" width="14.5" bestFit="1" customWidth="1"/>
    <col min="693" max="695" width="13.25" bestFit="1" customWidth="1"/>
    <col min="696" max="729" width="14.5" bestFit="1" customWidth="1"/>
    <col min="730" max="730" width="13.25" bestFit="1" customWidth="1"/>
    <col min="731" max="732" width="14.5" bestFit="1" customWidth="1"/>
    <col min="733" max="734" width="13.25" bestFit="1" customWidth="1"/>
    <col min="735" max="740" width="14.5" bestFit="1" customWidth="1"/>
    <col min="741" max="742" width="13.25" bestFit="1" customWidth="1"/>
    <col min="743" max="749" width="14.5" bestFit="1" customWidth="1"/>
    <col min="750" max="750" width="5.125" bestFit="1" customWidth="1"/>
    <col min="751" max="767" width="14.5" bestFit="1" customWidth="1"/>
    <col min="768" max="768" width="13.25" bestFit="1" customWidth="1"/>
    <col min="769" max="785" width="14.5" bestFit="1" customWidth="1"/>
    <col min="786" max="786" width="12" bestFit="1" customWidth="1"/>
    <col min="787" max="801" width="14.5" bestFit="1" customWidth="1"/>
    <col min="802" max="802" width="13.25" bestFit="1" customWidth="1"/>
    <col min="803" max="808" width="14.5" bestFit="1" customWidth="1"/>
    <col min="809" max="809" width="12" bestFit="1" customWidth="1"/>
    <col min="810" max="810" width="13.25" bestFit="1" customWidth="1"/>
    <col min="811" max="817" width="14.5" bestFit="1" customWidth="1"/>
    <col min="818" max="818" width="6.25" bestFit="1" customWidth="1"/>
    <col min="819" max="823" width="14.5" bestFit="1" customWidth="1"/>
    <col min="824" max="824" width="13.25" bestFit="1" customWidth="1"/>
    <col min="825" max="837" width="14.5" bestFit="1" customWidth="1"/>
    <col min="838" max="838" width="13.25" bestFit="1" customWidth="1"/>
    <col min="839" max="854" width="14.5" bestFit="1" customWidth="1"/>
    <col min="855" max="855" width="13.25" bestFit="1" customWidth="1"/>
    <col min="856" max="856" width="10.75" bestFit="1" customWidth="1"/>
    <col min="857" max="872" width="14.5" bestFit="1" customWidth="1"/>
    <col min="873" max="874" width="13.25" bestFit="1" customWidth="1"/>
    <col min="875" max="878" width="14.5" bestFit="1" customWidth="1"/>
    <col min="879" max="879" width="13.25" bestFit="1" customWidth="1"/>
    <col min="880" max="898" width="14.5" bestFit="1" customWidth="1"/>
    <col min="899" max="899" width="13.25" bestFit="1" customWidth="1"/>
    <col min="900" max="900" width="14.5" bestFit="1" customWidth="1"/>
    <col min="901" max="901" width="13.25" bestFit="1" customWidth="1"/>
    <col min="902" max="910" width="14.5" bestFit="1" customWidth="1"/>
    <col min="911" max="911" width="13.25" bestFit="1" customWidth="1"/>
    <col min="912" max="959" width="14.5" bestFit="1" customWidth="1"/>
    <col min="960" max="961" width="13.25" bestFit="1" customWidth="1"/>
    <col min="962" max="964" width="14.5" bestFit="1" customWidth="1"/>
    <col min="965" max="965" width="13.25" bestFit="1" customWidth="1"/>
    <col min="966" max="967" width="14.5" bestFit="1" customWidth="1"/>
    <col min="968" max="968" width="13.25" bestFit="1" customWidth="1"/>
    <col min="969" max="979" width="14.5" bestFit="1" customWidth="1"/>
    <col min="980" max="980" width="13.25" bestFit="1" customWidth="1"/>
    <col min="981" max="984" width="14.5" bestFit="1" customWidth="1"/>
    <col min="985" max="985" width="13.25" bestFit="1" customWidth="1"/>
    <col min="986" max="986" width="14.5" bestFit="1" customWidth="1"/>
    <col min="987" max="987" width="7.375" bestFit="1" customWidth="1"/>
    <col min="988" max="988" width="13.25" bestFit="1" customWidth="1"/>
    <col min="989" max="995" width="14.5" bestFit="1" customWidth="1"/>
    <col min="996" max="996" width="13.25" bestFit="1" customWidth="1"/>
    <col min="997" max="997" width="14.5" bestFit="1" customWidth="1"/>
    <col min="998" max="998" width="13.25" bestFit="1" customWidth="1"/>
    <col min="999" max="1007" width="14.5" bestFit="1" customWidth="1"/>
    <col min="1008" max="1008" width="13.25" bestFit="1" customWidth="1"/>
    <col min="1009" max="1031" width="14.5" bestFit="1" customWidth="1"/>
    <col min="1032" max="1032" width="13.25" bestFit="1" customWidth="1"/>
    <col min="1033" max="1053" width="14.5" bestFit="1" customWidth="1"/>
    <col min="1054" max="1054" width="13.25" bestFit="1" customWidth="1"/>
    <col min="1055" max="1057" width="14.5" bestFit="1" customWidth="1"/>
    <col min="1058" max="1058" width="13.25" bestFit="1" customWidth="1"/>
    <col min="1059" max="1091" width="14.5" bestFit="1" customWidth="1"/>
    <col min="1092" max="1092" width="9.625" bestFit="1" customWidth="1"/>
    <col min="1093" max="1093" width="14.5" bestFit="1" customWidth="1"/>
    <col min="1094" max="1094" width="13.25" bestFit="1" customWidth="1"/>
    <col min="1095" max="1109" width="14.5" bestFit="1" customWidth="1"/>
    <col min="1110" max="1110" width="6.25" bestFit="1" customWidth="1"/>
    <col min="1111" max="1133" width="14.5" bestFit="1" customWidth="1"/>
    <col min="1134" max="1134" width="13.25" bestFit="1" customWidth="1"/>
    <col min="1135" max="1160" width="14.5" bestFit="1" customWidth="1"/>
    <col min="1161" max="1161" width="13.25" bestFit="1" customWidth="1"/>
    <col min="1162" max="1178" width="14.5" bestFit="1" customWidth="1"/>
    <col min="1179" max="1179" width="13.25" bestFit="1" customWidth="1"/>
    <col min="1180" max="1189" width="14.5" bestFit="1" customWidth="1"/>
    <col min="1190" max="1190" width="7.375" bestFit="1" customWidth="1"/>
    <col min="1191" max="1192" width="14.5" bestFit="1" customWidth="1"/>
    <col min="1193" max="1193" width="12" bestFit="1" customWidth="1"/>
    <col min="1194" max="1195" width="14.5" bestFit="1" customWidth="1"/>
    <col min="1196" max="1196" width="13.25" bestFit="1" customWidth="1"/>
    <col min="1197" max="1207" width="14.5" bestFit="1" customWidth="1"/>
    <col min="1208" max="1208" width="13.25" bestFit="1" customWidth="1"/>
    <col min="1209" max="1211" width="14.5" bestFit="1" customWidth="1"/>
    <col min="1212" max="1212" width="13.25" bestFit="1" customWidth="1"/>
    <col min="1213" max="1223" width="14.5" bestFit="1" customWidth="1"/>
    <col min="1224" max="1224" width="13.25" bestFit="1" customWidth="1"/>
    <col min="1225" max="1245" width="14.5" bestFit="1" customWidth="1"/>
    <col min="1246" max="1246" width="13.25" bestFit="1" customWidth="1"/>
    <col min="1247" max="1263" width="14.5" bestFit="1" customWidth="1"/>
    <col min="1264" max="1264" width="7.375" bestFit="1" customWidth="1"/>
    <col min="1265" max="1269" width="14.5" bestFit="1" customWidth="1"/>
    <col min="1270" max="1270" width="7.375" bestFit="1" customWidth="1"/>
    <col min="1271" max="1272" width="14.5" bestFit="1" customWidth="1"/>
    <col min="1273" max="1273" width="13.25" bestFit="1" customWidth="1"/>
    <col min="1274" max="1283" width="14.5" bestFit="1" customWidth="1"/>
    <col min="1284" max="1284" width="13.25" bestFit="1" customWidth="1"/>
    <col min="1285" max="1285" width="14.5" bestFit="1" customWidth="1"/>
    <col min="1286" max="1286" width="13.25" bestFit="1" customWidth="1"/>
    <col min="1287" max="1296" width="14.5" bestFit="1" customWidth="1"/>
    <col min="1297" max="1297" width="6.25" bestFit="1" customWidth="1"/>
    <col min="1298" max="1308" width="14.5" bestFit="1" customWidth="1"/>
    <col min="1309" max="1309" width="13.25" bestFit="1" customWidth="1"/>
    <col min="1310" max="1315" width="14.5" bestFit="1" customWidth="1"/>
    <col min="1316" max="1317" width="13.25" bestFit="1" customWidth="1"/>
    <col min="1318" max="1318" width="14.5" bestFit="1" customWidth="1"/>
    <col min="1319" max="1319" width="13.25" bestFit="1" customWidth="1"/>
    <col min="1320" max="1321" width="14.5" bestFit="1" customWidth="1"/>
    <col min="1322" max="1322" width="13.25" bestFit="1" customWidth="1"/>
    <col min="1323" max="1327" width="14.5" bestFit="1" customWidth="1"/>
    <col min="1328" max="1328" width="13.25" bestFit="1" customWidth="1"/>
    <col min="1329" max="1336" width="14.5" bestFit="1" customWidth="1"/>
    <col min="1337" max="1337" width="13.25" bestFit="1" customWidth="1"/>
    <col min="1338" max="1338" width="14.5" bestFit="1" customWidth="1"/>
    <col min="1339" max="1339" width="13.25" bestFit="1" customWidth="1"/>
    <col min="1340" max="1344" width="14.5" bestFit="1" customWidth="1"/>
    <col min="1345" max="1345" width="13.25" bestFit="1" customWidth="1"/>
    <col min="1346" max="1353" width="14.5" bestFit="1" customWidth="1"/>
    <col min="1354" max="1354" width="13.25" bestFit="1" customWidth="1"/>
    <col min="1355" max="1356" width="14.5" bestFit="1" customWidth="1"/>
    <col min="1357" max="1357" width="2.875" bestFit="1" customWidth="1"/>
    <col min="1358" max="1368" width="14.5" bestFit="1" customWidth="1"/>
    <col min="1369" max="1369" width="13.25" bestFit="1" customWidth="1"/>
    <col min="1370" max="1382" width="14.5" bestFit="1" customWidth="1"/>
    <col min="1383" max="1383" width="13.25" bestFit="1" customWidth="1"/>
    <col min="1384" max="1386" width="14.5" bestFit="1" customWidth="1"/>
    <col min="1387" max="1387" width="12" bestFit="1" customWidth="1"/>
    <col min="1388" max="1390" width="14.5" bestFit="1" customWidth="1"/>
    <col min="1391" max="1391" width="13.25" bestFit="1" customWidth="1"/>
    <col min="1392" max="1404" width="14.5" bestFit="1" customWidth="1"/>
    <col min="1405" max="1406" width="13.25" bestFit="1" customWidth="1"/>
    <col min="1407" max="1412" width="14.5" bestFit="1" customWidth="1"/>
    <col min="1413" max="1413" width="6.25" bestFit="1" customWidth="1"/>
    <col min="1414" max="1417" width="14.5" bestFit="1" customWidth="1"/>
    <col min="1418" max="1418" width="13.25" bestFit="1" customWidth="1"/>
    <col min="1419" max="1440" width="14.5" bestFit="1" customWidth="1"/>
    <col min="1441" max="1441" width="13.25" bestFit="1" customWidth="1"/>
    <col min="1442" max="1452" width="14.5" bestFit="1" customWidth="1"/>
    <col min="1453" max="1453" width="12" bestFit="1" customWidth="1"/>
    <col min="1454" max="1461" width="14.5" bestFit="1" customWidth="1"/>
    <col min="1462" max="1462" width="6.25" bestFit="1" customWidth="1"/>
    <col min="1463" max="1465" width="14.5" bestFit="1" customWidth="1"/>
    <col min="1466" max="1466" width="5.75" bestFit="1" customWidth="1"/>
  </cols>
  <sheetData>
    <row r="1" spans="1:3" x14ac:dyDescent="0.15">
      <c r="A1" s="2" t="s">
        <v>45</v>
      </c>
      <c r="B1" t="s">
        <v>0</v>
      </c>
    </row>
    <row r="2" spans="1:3" x14ac:dyDescent="0.15">
      <c r="A2" s="2" t="s">
        <v>46</v>
      </c>
      <c r="B2" t="s">
        <v>52</v>
      </c>
    </row>
    <row r="3" spans="1:3" x14ac:dyDescent="0.15">
      <c r="A3" s="2" t="s">
        <v>47</v>
      </c>
      <c r="B3" t="s">
        <v>2</v>
      </c>
    </row>
    <row r="5" spans="1:3" x14ac:dyDescent="0.15">
      <c r="A5" s="2" t="s">
        <v>48</v>
      </c>
      <c r="B5" t="s">
        <v>50</v>
      </c>
      <c r="C5" t="s">
        <v>51</v>
      </c>
    </row>
    <row r="6" spans="1:3" x14ac:dyDescent="0.15">
      <c r="A6" s="3" t="s">
        <v>3</v>
      </c>
      <c r="B6" s="4">
        <v>0.16702804494966395</v>
      </c>
      <c r="C6" s="4">
        <v>0.17153068652902725</v>
      </c>
    </row>
    <row r="7" spans="1:3" x14ac:dyDescent="0.15">
      <c r="A7" s="3" t="s">
        <v>4</v>
      </c>
      <c r="B7" s="4">
        <v>8.1971794319902425E-2</v>
      </c>
      <c r="C7" s="4">
        <v>8.4524435548167118E-2</v>
      </c>
    </row>
    <row r="8" spans="1:3" x14ac:dyDescent="0.15">
      <c r="A8" s="3" t="s">
        <v>5</v>
      </c>
      <c r="B8" s="4">
        <v>0.12280793876836005</v>
      </c>
      <c r="C8" s="4">
        <v>0.13116624513238678</v>
      </c>
    </row>
    <row r="9" spans="1:3" x14ac:dyDescent="0.15">
      <c r="A9" s="3" t="s">
        <v>6</v>
      </c>
      <c r="B9" s="4">
        <v>0.31694665495887597</v>
      </c>
      <c r="C9" s="4">
        <v>0.3787767631149529</v>
      </c>
    </row>
    <row r="10" spans="1:3" x14ac:dyDescent="0.15">
      <c r="A10" s="3" t="s">
        <v>7</v>
      </c>
      <c r="B10" s="4">
        <v>0.46956549917819246</v>
      </c>
      <c r="C10" s="4">
        <v>0.55606028595141321</v>
      </c>
    </row>
    <row r="11" spans="1:3" x14ac:dyDescent="0.15">
      <c r="A11" s="3" t="s">
        <v>8</v>
      </c>
      <c r="B11" s="4">
        <v>0.56523980618105751</v>
      </c>
      <c r="C11" s="4">
        <v>0.6617274226958394</v>
      </c>
    </row>
    <row r="12" spans="1:3" x14ac:dyDescent="0.15">
      <c r="A12" s="3" t="s">
        <v>9</v>
      </c>
      <c r="B12" s="4">
        <v>0.58486012332693216</v>
      </c>
      <c r="C12" s="4">
        <v>0.6617603120080634</v>
      </c>
    </row>
    <row r="13" spans="1:3" x14ac:dyDescent="0.15">
      <c r="A13" s="3" t="s">
        <v>10</v>
      </c>
      <c r="B13" s="4">
        <v>0.59415798544226694</v>
      </c>
      <c r="C13" s="4">
        <v>0.67281144108276381</v>
      </c>
    </row>
    <row r="14" spans="1:3" x14ac:dyDescent="0.15">
      <c r="A14" s="3" t="s">
        <v>11</v>
      </c>
      <c r="B14" s="4">
        <v>0.63527580390006322</v>
      </c>
      <c r="C14" s="4">
        <v>0.71777334226683154</v>
      </c>
    </row>
    <row r="15" spans="1:3" x14ac:dyDescent="0.15">
      <c r="A15" s="3" t="s">
        <v>12</v>
      </c>
      <c r="B15" s="4">
        <v>0.65224856548916677</v>
      </c>
      <c r="C15" s="4">
        <v>0.73889271934833389</v>
      </c>
    </row>
    <row r="16" spans="1:3" x14ac:dyDescent="0.15">
      <c r="A16" s="3" t="s">
        <v>13</v>
      </c>
      <c r="B16" s="4">
        <v>0.67169366542052344</v>
      </c>
      <c r="C16" s="4">
        <v>0.78212507164338485</v>
      </c>
    </row>
    <row r="17" spans="1:3" x14ac:dyDescent="0.15">
      <c r="A17" s="3" t="s">
        <v>14</v>
      </c>
      <c r="B17" s="4">
        <v>0.80469112876694815</v>
      </c>
      <c r="C17" s="4">
        <v>0.99160684113301456</v>
      </c>
    </row>
    <row r="18" spans="1:3" x14ac:dyDescent="0.15">
      <c r="A18" s="3" t="s">
        <v>15</v>
      </c>
      <c r="B18" s="4">
        <v>0.92420840517968494</v>
      </c>
      <c r="C18" s="4">
        <v>1.1955629182569858</v>
      </c>
    </row>
    <row r="19" spans="1:3" x14ac:dyDescent="0.15">
      <c r="A19" s="3" t="s">
        <v>16</v>
      </c>
      <c r="B19" s="4">
        <v>0.87982301049641642</v>
      </c>
      <c r="C19" s="4">
        <v>1.2276715410573678</v>
      </c>
    </row>
    <row r="20" spans="1:3" x14ac:dyDescent="0.15">
      <c r="A20" s="3" t="s">
        <v>17</v>
      </c>
      <c r="B20" s="4">
        <v>0.77738895446686107</v>
      </c>
      <c r="C20" s="4">
        <v>1.2230400019442014</v>
      </c>
    </row>
    <row r="21" spans="1:3" x14ac:dyDescent="0.15">
      <c r="A21" s="3" t="s">
        <v>18</v>
      </c>
      <c r="B21" s="4">
        <v>0.66172277794968082</v>
      </c>
      <c r="C21" s="4">
        <v>1.2370289675326198</v>
      </c>
    </row>
    <row r="22" spans="1:3" x14ac:dyDescent="0.15">
      <c r="A22" s="3" t="s">
        <v>19</v>
      </c>
      <c r="B22" s="4">
        <v>0.30797590658829244</v>
      </c>
      <c r="C22" s="4">
        <v>0.77800791778144163</v>
      </c>
    </row>
    <row r="23" spans="1:3" x14ac:dyDescent="0.15">
      <c r="A23" s="3" t="s">
        <v>49</v>
      </c>
      <c r="B23" s="4">
        <v>9.2176060653828884</v>
      </c>
      <c r="C23" s="4">
        <v>12.210066913026797</v>
      </c>
    </row>
  </sheetData>
  <phoneticPr fontId="1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7"/>
  <sheetViews>
    <sheetView tabSelected="1" view="pageBreakPreview" zoomScale="60" zoomScaleNormal="115" workbookViewId="0"/>
  </sheetViews>
  <sheetFormatPr defaultRowHeight="13.5" x14ac:dyDescent="0.15"/>
  <cols>
    <col min="1" max="1" width="21.5" bestFit="1" customWidth="1"/>
    <col min="2" max="2" width="10.5" bestFit="1" customWidth="1"/>
    <col min="3" max="3" width="11.75" bestFit="1" customWidth="1"/>
    <col min="4" max="14" width="11.375" customWidth="1"/>
  </cols>
  <sheetData>
    <row r="1" spans="1:14" x14ac:dyDescent="0.15">
      <c r="A1" s="11" t="s">
        <v>79</v>
      </c>
    </row>
    <row r="3" spans="1:14" x14ac:dyDescent="0.15">
      <c r="A3" s="2" t="s">
        <v>77</v>
      </c>
      <c r="D3" s="2" t="s">
        <v>78</v>
      </c>
    </row>
    <row r="4" spans="1:14" x14ac:dyDescent="0.15">
      <c r="A4" s="2" t="s">
        <v>45</v>
      </c>
      <c r="B4" s="2" t="s">
        <v>46</v>
      </c>
      <c r="C4" s="2" t="s">
        <v>74</v>
      </c>
      <c r="D4" t="s">
        <v>2</v>
      </c>
      <c r="E4" t="s">
        <v>23</v>
      </c>
      <c r="F4" t="s">
        <v>24</v>
      </c>
      <c r="G4" t="s">
        <v>20</v>
      </c>
      <c r="H4" t="s">
        <v>21</v>
      </c>
      <c r="I4" t="s">
        <v>22</v>
      </c>
      <c r="J4" t="s">
        <v>25</v>
      </c>
      <c r="K4" t="s">
        <v>26</v>
      </c>
      <c r="L4" t="s">
        <v>27</v>
      </c>
      <c r="M4" t="s">
        <v>28</v>
      </c>
      <c r="N4" t="s">
        <v>49</v>
      </c>
    </row>
    <row r="5" spans="1:14" x14ac:dyDescent="0.15">
      <c r="A5" t="s">
        <v>0</v>
      </c>
      <c r="B5" t="s">
        <v>29</v>
      </c>
      <c r="C5" t="s">
        <v>3</v>
      </c>
      <c r="D5" s="10">
        <v>1063</v>
      </c>
      <c r="E5" s="10"/>
      <c r="F5" s="10">
        <v>9197</v>
      </c>
      <c r="G5" s="10">
        <v>229</v>
      </c>
      <c r="H5" s="10">
        <v>4749</v>
      </c>
      <c r="I5" s="10"/>
      <c r="J5" s="10">
        <v>12579</v>
      </c>
      <c r="K5" s="10"/>
      <c r="L5" s="10">
        <v>415</v>
      </c>
      <c r="M5" s="10">
        <v>20</v>
      </c>
      <c r="N5" s="10">
        <v>28252</v>
      </c>
    </row>
    <row r="6" spans="1:14" x14ac:dyDescent="0.15">
      <c r="A6" t="s">
        <v>0</v>
      </c>
      <c r="B6" t="s">
        <v>29</v>
      </c>
      <c r="C6" t="s">
        <v>4</v>
      </c>
      <c r="D6" s="10">
        <v>576</v>
      </c>
      <c r="E6" s="10"/>
      <c r="F6" s="10">
        <v>10723</v>
      </c>
      <c r="G6" s="10">
        <v>116</v>
      </c>
      <c r="H6" s="10">
        <v>3349</v>
      </c>
      <c r="I6" s="10"/>
      <c r="J6" s="10">
        <v>13331</v>
      </c>
      <c r="K6" s="10"/>
      <c r="L6" s="10">
        <v>182</v>
      </c>
      <c r="M6" s="10">
        <v>14</v>
      </c>
      <c r="N6" s="10">
        <v>28291</v>
      </c>
    </row>
    <row r="7" spans="1:14" x14ac:dyDescent="0.15">
      <c r="A7" t="s">
        <v>0</v>
      </c>
      <c r="B7" t="s">
        <v>29</v>
      </c>
      <c r="C7" t="s">
        <v>5</v>
      </c>
      <c r="D7" s="10">
        <v>693</v>
      </c>
      <c r="E7" s="10">
        <v>234</v>
      </c>
      <c r="F7" s="10">
        <v>9649</v>
      </c>
      <c r="G7" s="10">
        <v>231</v>
      </c>
      <c r="H7" s="10">
        <v>2785</v>
      </c>
      <c r="I7" s="10">
        <v>42</v>
      </c>
      <c r="J7" s="10">
        <v>11346</v>
      </c>
      <c r="K7" s="10">
        <v>7</v>
      </c>
      <c r="L7" s="10">
        <v>225</v>
      </c>
      <c r="M7" s="10">
        <v>37</v>
      </c>
      <c r="N7" s="10">
        <v>25249</v>
      </c>
    </row>
    <row r="8" spans="1:14" x14ac:dyDescent="0.15">
      <c r="A8" t="s">
        <v>0</v>
      </c>
      <c r="B8" t="s">
        <v>29</v>
      </c>
      <c r="C8" t="s">
        <v>6</v>
      </c>
      <c r="D8" s="10">
        <v>1965</v>
      </c>
      <c r="E8" s="10">
        <v>5360</v>
      </c>
      <c r="F8" s="10">
        <v>1752</v>
      </c>
      <c r="G8" s="10">
        <v>311</v>
      </c>
      <c r="H8" s="10">
        <v>2768</v>
      </c>
      <c r="I8" s="10">
        <v>619</v>
      </c>
      <c r="J8" s="10">
        <v>9786</v>
      </c>
      <c r="K8" s="10">
        <v>537</v>
      </c>
      <c r="L8" s="10">
        <v>223</v>
      </c>
      <c r="M8" s="10">
        <v>183</v>
      </c>
      <c r="N8" s="10">
        <v>23504</v>
      </c>
    </row>
    <row r="9" spans="1:14" x14ac:dyDescent="0.15">
      <c r="A9" t="s">
        <v>0</v>
      </c>
      <c r="B9" t="s">
        <v>29</v>
      </c>
      <c r="C9" t="s">
        <v>7</v>
      </c>
      <c r="D9" s="10">
        <v>4748</v>
      </c>
      <c r="E9" s="10">
        <v>6948</v>
      </c>
      <c r="F9" s="10">
        <v>46</v>
      </c>
      <c r="G9" s="10">
        <v>793</v>
      </c>
      <c r="H9" s="10">
        <v>6110</v>
      </c>
      <c r="I9" s="10">
        <v>1129</v>
      </c>
      <c r="J9" s="10">
        <v>13682</v>
      </c>
      <c r="K9" s="10">
        <v>1105</v>
      </c>
      <c r="L9" s="10">
        <v>11</v>
      </c>
      <c r="M9" s="10">
        <v>249</v>
      </c>
      <c r="N9" s="10">
        <v>34821</v>
      </c>
    </row>
    <row r="10" spans="1:14" x14ac:dyDescent="0.15">
      <c r="A10" t="s">
        <v>0</v>
      </c>
      <c r="B10" t="s">
        <v>29</v>
      </c>
      <c r="C10" t="s">
        <v>8</v>
      </c>
      <c r="D10" s="10">
        <v>6368</v>
      </c>
      <c r="E10" s="10">
        <v>5612</v>
      </c>
      <c r="F10" s="10">
        <v>23</v>
      </c>
      <c r="G10" s="10">
        <v>921</v>
      </c>
      <c r="H10" s="10">
        <v>10027</v>
      </c>
      <c r="I10" s="10">
        <v>1695</v>
      </c>
      <c r="J10" s="10">
        <v>16004</v>
      </c>
      <c r="K10" s="10">
        <v>1873</v>
      </c>
      <c r="L10" s="10">
        <v>9</v>
      </c>
      <c r="M10" s="10">
        <v>219</v>
      </c>
      <c r="N10" s="10">
        <v>42751</v>
      </c>
    </row>
    <row r="11" spans="1:14" x14ac:dyDescent="0.15">
      <c r="A11" t="s">
        <v>0</v>
      </c>
      <c r="B11" t="s">
        <v>29</v>
      </c>
      <c r="C11" t="s">
        <v>9</v>
      </c>
      <c r="D11" s="10">
        <v>7463</v>
      </c>
      <c r="E11" s="10">
        <v>7022</v>
      </c>
      <c r="F11" s="10">
        <v>38</v>
      </c>
      <c r="G11" s="10">
        <v>1179</v>
      </c>
      <c r="H11" s="10">
        <v>13383</v>
      </c>
      <c r="I11" s="10">
        <v>2237</v>
      </c>
      <c r="J11" s="10">
        <v>20217</v>
      </c>
      <c r="K11" s="10">
        <v>2217</v>
      </c>
      <c r="L11" s="10"/>
      <c r="M11" s="10">
        <v>186</v>
      </c>
      <c r="N11" s="10">
        <v>53942</v>
      </c>
    </row>
    <row r="12" spans="1:14" x14ac:dyDescent="0.15">
      <c r="A12" t="s">
        <v>0</v>
      </c>
      <c r="B12" t="s">
        <v>29</v>
      </c>
      <c r="C12" t="s">
        <v>10</v>
      </c>
      <c r="D12" s="10">
        <v>7650</v>
      </c>
      <c r="E12" s="10">
        <v>7745</v>
      </c>
      <c r="F12" s="10">
        <v>35</v>
      </c>
      <c r="G12" s="10">
        <v>863</v>
      </c>
      <c r="H12" s="10">
        <v>11509</v>
      </c>
      <c r="I12" s="10">
        <v>2211</v>
      </c>
      <c r="J12" s="10">
        <v>20339</v>
      </c>
      <c r="K12" s="10">
        <v>1907</v>
      </c>
      <c r="L12" s="10"/>
      <c r="M12" s="10">
        <v>347</v>
      </c>
      <c r="N12" s="10">
        <v>52606</v>
      </c>
    </row>
    <row r="13" spans="1:14" x14ac:dyDescent="0.15">
      <c r="A13" t="s">
        <v>0</v>
      </c>
      <c r="B13" t="s">
        <v>29</v>
      </c>
      <c r="C13" t="s">
        <v>11</v>
      </c>
      <c r="D13" s="10">
        <v>7372</v>
      </c>
      <c r="E13" s="10">
        <v>7564</v>
      </c>
      <c r="F13" s="10">
        <v>27</v>
      </c>
      <c r="G13" s="10">
        <v>943</v>
      </c>
      <c r="H13" s="10">
        <v>7589</v>
      </c>
      <c r="I13" s="10">
        <v>1766</v>
      </c>
      <c r="J13" s="10">
        <v>16733</v>
      </c>
      <c r="K13" s="10">
        <v>1296</v>
      </c>
      <c r="L13" s="10"/>
      <c r="M13" s="10">
        <v>217</v>
      </c>
      <c r="N13" s="10">
        <v>43507</v>
      </c>
    </row>
    <row r="14" spans="1:14" x14ac:dyDescent="0.15">
      <c r="A14" t="s">
        <v>0</v>
      </c>
      <c r="B14" t="s">
        <v>29</v>
      </c>
      <c r="C14" t="s">
        <v>12</v>
      </c>
      <c r="D14" s="10">
        <v>7243</v>
      </c>
      <c r="E14" s="10">
        <v>7497</v>
      </c>
      <c r="F14" s="10"/>
      <c r="G14" s="10">
        <v>894</v>
      </c>
      <c r="H14" s="10">
        <v>6050</v>
      </c>
      <c r="I14" s="10">
        <v>2504</v>
      </c>
      <c r="J14" s="10">
        <v>15413</v>
      </c>
      <c r="K14" s="10">
        <v>1279</v>
      </c>
      <c r="L14" s="10"/>
      <c r="M14" s="10">
        <v>361</v>
      </c>
      <c r="N14" s="10">
        <v>41241</v>
      </c>
    </row>
    <row r="15" spans="1:14" x14ac:dyDescent="0.15">
      <c r="A15" t="s">
        <v>0</v>
      </c>
      <c r="B15" t="s">
        <v>29</v>
      </c>
      <c r="C15" t="s">
        <v>13</v>
      </c>
      <c r="D15" s="10">
        <v>8295</v>
      </c>
      <c r="E15" s="10">
        <v>6003</v>
      </c>
      <c r="F15" s="10"/>
      <c r="G15" s="10">
        <v>1753</v>
      </c>
      <c r="H15" s="10">
        <v>7226</v>
      </c>
      <c r="I15" s="10">
        <v>2626</v>
      </c>
      <c r="J15" s="10">
        <v>16215</v>
      </c>
      <c r="K15" s="10">
        <v>1150</v>
      </c>
      <c r="L15" s="10"/>
      <c r="M15" s="10">
        <v>378</v>
      </c>
      <c r="N15" s="10">
        <v>43646</v>
      </c>
    </row>
    <row r="16" spans="1:14" x14ac:dyDescent="0.15">
      <c r="A16" t="s">
        <v>0</v>
      </c>
      <c r="B16" t="s">
        <v>29</v>
      </c>
      <c r="C16" t="s">
        <v>14</v>
      </c>
      <c r="D16" s="10">
        <v>10726</v>
      </c>
      <c r="E16" s="10">
        <v>3707</v>
      </c>
      <c r="F16" s="10"/>
      <c r="G16" s="10">
        <v>2237</v>
      </c>
      <c r="H16" s="10">
        <v>10606</v>
      </c>
      <c r="I16" s="10">
        <v>2249</v>
      </c>
      <c r="J16" s="10">
        <v>18522</v>
      </c>
      <c r="K16" s="10">
        <v>858</v>
      </c>
      <c r="L16" s="10"/>
      <c r="M16" s="10">
        <v>509</v>
      </c>
      <c r="N16" s="10">
        <v>49414</v>
      </c>
    </row>
    <row r="17" spans="1:14" x14ac:dyDescent="0.15">
      <c r="A17" t="s">
        <v>0</v>
      </c>
      <c r="B17" t="s">
        <v>29</v>
      </c>
      <c r="C17" t="s">
        <v>15</v>
      </c>
      <c r="D17" s="10">
        <v>8979</v>
      </c>
      <c r="E17" s="10">
        <v>1399</v>
      </c>
      <c r="F17" s="10"/>
      <c r="G17" s="10">
        <v>1847</v>
      </c>
      <c r="H17" s="10">
        <v>9530</v>
      </c>
      <c r="I17" s="10">
        <v>1286</v>
      </c>
      <c r="J17" s="10">
        <v>14685</v>
      </c>
      <c r="K17" s="10">
        <v>256</v>
      </c>
      <c r="L17" s="10"/>
      <c r="M17" s="10">
        <v>313</v>
      </c>
      <c r="N17" s="10">
        <v>38295</v>
      </c>
    </row>
    <row r="18" spans="1:14" x14ac:dyDescent="0.15">
      <c r="A18" t="s">
        <v>0</v>
      </c>
      <c r="B18" t="s">
        <v>29</v>
      </c>
      <c r="C18" t="s">
        <v>16</v>
      </c>
      <c r="D18" s="10">
        <v>6410</v>
      </c>
      <c r="E18" s="10">
        <v>405</v>
      </c>
      <c r="F18" s="10"/>
      <c r="G18" s="10">
        <v>1921</v>
      </c>
      <c r="H18" s="10">
        <v>7377</v>
      </c>
      <c r="I18" s="10">
        <v>1122</v>
      </c>
      <c r="J18" s="10">
        <v>10453</v>
      </c>
      <c r="K18" s="10">
        <v>121</v>
      </c>
      <c r="L18" s="10"/>
      <c r="M18" s="10">
        <v>422</v>
      </c>
      <c r="N18" s="10">
        <v>28231</v>
      </c>
    </row>
    <row r="19" spans="1:14" x14ac:dyDescent="0.15">
      <c r="A19" t="s">
        <v>0</v>
      </c>
      <c r="B19" t="s">
        <v>29</v>
      </c>
      <c r="C19" t="s">
        <v>17</v>
      </c>
      <c r="D19" s="10">
        <v>4309</v>
      </c>
      <c r="E19" s="10">
        <v>97</v>
      </c>
      <c r="F19" s="10"/>
      <c r="G19" s="10">
        <v>1778</v>
      </c>
      <c r="H19" s="10">
        <v>4676</v>
      </c>
      <c r="I19" s="10">
        <v>311</v>
      </c>
      <c r="J19" s="10">
        <v>7534</v>
      </c>
      <c r="K19" s="10">
        <v>62</v>
      </c>
      <c r="L19" s="10"/>
      <c r="M19" s="10">
        <v>248</v>
      </c>
      <c r="N19" s="10">
        <v>19015</v>
      </c>
    </row>
    <row r="20" spans="1:14" x14ac:dyDescent="0.15">
      <c r="A20" t="s">
        <v>0</v>
      </c>
      <c r="B20" t="s">
        <v>29</v>
      </c>
      <c r="C20" t="s">
        <v>18</v>
      </c>
      <c r="D20" s="10">
        <v>2617</v>
      </c>
      <c r="E20" s="10">
        <v>60</v>
      </c>
      <c r="F20" s="10"/>
      <c r="G20" s="10">
        <v>1427</v>
      </c>
      <c r="H20" s="10">
        <v>2265</v>
      </c>
      <c r="I20" s="10">
        <v>79</v>
      </c>
      <c r="J20" s="10">
        <v>4669</v>
      </c>
      <c r="K20" s="10">
        <v>13</v>
      </c>
      <c r="L20" s="10"/>
      <c r="M20" s="10">
        <v>63</v>
      </c>
      <c r="N20" s="10">
        <v>11193</v>
      </c>
    </row>
    <row r="21" spans="1:14" x14ac:dyDescent="0.15">
      <c r="A21" t="s">
        <v>0</v>
      </c>
      <c r="B21" t="s">
        <v>29</v>
      </c>
      <c r="C21" t="s">
        <v>19</v>
      </c>
      <c r="D21" s="10">
        <v>1113</v>
      </c>
      <c r="E21" s="10">
        <v>31</v>
      </c>
      <c r="F21" s="10"/>
      <c r="G21" s="10">
        <v>1349</v>
      </c>
      <c r="H21" s="10">
        <v>1656</v>
      </c>
      <c r="I21" s="10">
        <v>168</v>
      </c>
      <c r="J21" s="10">
        <v>3287</v>
      </c>
      <c r="K21" s="10">
        <v>23</v>
      </c>
      <c r="L21" s="10"/>
      <c r="M21" s="10">
        <v>37</v>
      </c>
      <c r="N21" s="10">
        <v>7664</v>
      </c>
    </row>
    <row r="22" spans="1:14" x14ac:dyDescent="0.15">
      <c r="A22" t="s">
        <v>0</v>
      </c>
      <c r="B22" t="s">
        <v>75</v>
      </c>
      <c r="D22" s="10">
        <v>87590</v>
      </c>
      <c r="E22" s="10">
        <v>59684</v>
      </c>
      <c r="F22" s="10">
        <v>31490</v>
      </c>
      <c r="G22" s="10">
        <v>18792</v>
      </c>
      <c r="H22" s="10">
        <v>111655</v>
      </c>
      <c r="I22" s="10">
        <v>20044</v>
      </c>
      <c r="J22" s="10">
        <v>224795</v>
      </c>
      <c r="K22" s="10">
        <v>12704</v>
      </c>
      <c r="L22" s="10">
        <v>1065</v>
      </c>
      <c r="M22" s="10">
        <v>3803</v>
      </c>
      <c r="N22" s="10">
        <v>571622</v>
      </c>
    </row>
    <row r="23" spans="1:14" x14ac:dyDescent="0.15">
      <c r="A23" t="s">
        <v>0</v>
      </c>
      <c r="B23" t="s">
        <v>1</v>
      </c>
      <c r="C23" t="s">
        <v>3</v>
      </c>
      <c r="D23" s="10">
        <v>782</v>
      </c>
      <c r="E23" s="10"/>
      <c r="F23" s="10">
        <v>10108</v>
      </c>
      <c r="G23" s="10">
        <v>342</v>
      </c>
      <c r="H23" s="10">
        <v>4432</v>
      </c>
      <c r="I23" s="10"/>
      <c r="J23" s="10">
        <v>13554</v>
      </c>
      <c r="K23" s="10"/>
      <c r="L23" s="10">
        <v>273</v>
      </c>
      <c r="M23" s="10">
        <v>26</v>
      </c>
      <c r="N23" s="10">
        <v>29517</v>
      </c>
    </row>
    <row r="24" spans="1:14" x14ac:dyDescent="0.15">
      <c r="A24" t="s">
        <v>0</v>
      </c>
      <c r="B24" t="s">
        <v>1</v>
      </c>
      <c r="C24" t="s">
        <v>4</v>
      </c>
      <c r="D24" s="10">
        <v>392</v>
      </c>
      <c r="E24" s="10"/>
      <c r="F24" s="10">
        <v>11111</v>
      </c>
      <c r="G24" s="10">
        <v>90</v>
      </c>
      <c r="H24" s="10">
        <v>3246</v>
      </c>
      <c r="I24" s="10"/>
      <c r="J24" s="10">
        <v>14064</v>
      </c>
      <c r="K24" s="10"/>
      <c r="L24" s="10">
        <v>348</v>
      </c>
      <c r="M24" s="10"/>
      <c r="N24" s="10">
        <v>29251</v>
      </c>
    </row>
    <row r="25" spans="1:14" x14ac:dyDescent="0.15">
      <c r="A25" t="s">
        <v>0</v>
      </c>
      <c r="B25" t="s">
        <v>1</v>
      </c>
      <c r="C25" t="s">
        <v>5</v>
      </c>
      <c r="D25" s="10">
        <v>757</v>
      </c>
      <c r="E25" s="10">
        <v>478</v>
      </c>
      <c r="F25" s="10">
        <v>10139</v>
      </c>
      <c r="G25" s="10">
        <v>79</v>
      </c>
      <c r="H25" s="10">
        <v>2640</v>
      </c>
      <c r="I25" s="10">
        <v>189</v>
      </c>
      <c r="J25" s="10">
        <v>12384</v>
      </c>
      <c r="K25" s="10">
        <v>71</v>
      </c>
      <c r="L25" s="10">
        <v>180</v>
      </c>
      <c r="M25" s="10">
        <v>47</v>
      </c>
      <c r="N25" s="10">
        <v>26964</v>
      </c>
    </row>
    <row r="26" spans="1:14" x14ac:dyDescent="0.15">
      <c r="A26" t="s">
        <v>0</v>
      </c>
      <c r="B26" t="s">
        <v>1</v>
      </c>
      <c r="C26" t="s">
        <v>6</v>
      </c>
      <c r="D26" s="10">
        <v>1555</v>
      </c>
      <c r="E26" s="10">
        <v>4483</v>
      </c>
      <c r="F26" s="10">
        <v>2498</v>
      </c>
      <c r="G26" s="10">
        <v>208</v>
      </c>
      <c r="H26" s="10">
        <v>2992</v>
      </c>
      <c r="I26" s="10">
        <v>2742</v>
      </c>
      <c r="J26" s="10">
        <v>10152</v>
      </c>
      <c r="K26" s="10">
        <v>637</v>
      </c>
      <c r="L26" s="10">
        <v>245</v>
      </c>
      <c r="M26" s="10">
        <v>166</v>
      </c>
      <c r="N26" s="10">
        <v>25678</v>
      </c>
    </row>
    <row r="27" spans="1:14" x14ac:dyDescent="0.15">
      <c r="A27" t="s">
        <v>0</v>
      </c>
      <c r="B27" t="s">
        <v>1</v>
      </c>
      <c r="C27" t="s">
        <v>7</v>
      </c>
      <c r="D27" s="10">
        <v>1875</v>
      </c>
      <c r="E27" s="10">
        <v>9557</v>
      </c>
      <c r="F27" s="10">
        <v>300</v>
      </c>
      <c r="G27" s="10">
        <v>230</v>
      </c>
      <c r="H27" s="10">
        <v>2853</v>
      </c>
      <c r="I27" s="10">
        <v>4592</v>
      </c>
      <c r="J27" s="10">
        <v>12745</v>
      </c>
      <c r="K27" s="10">
        <v>1440</v>
      </c>
      <c r="L27" s="10"/>
      <c r="M27" s="10">
        <v>279</v>
      </c>
      <c r="N27" s="10">
        <v>33871</v>
      </c>
    </row>
    <row r="28" spans="1:14" x14ac:dyDescent="0.15">
      <c r="A28" t="s">
        <v>0</v>
      </c>
      <c r="B28" t="s">
        <v>1</v>
      </c>
      <c r="C28" t="s">
        <v>8</v>
      </c>
      <c r="D28" s="10">
        <v>2274</v>
      </c>
      <c r="E28" s="10">
        <v>10844</v>
      </c>
      <c r="F28" s="10">
        <v>80</v>
      </c>
      <c r="G28" s="10">
        <v>296</v>
      </c>
      <c r="H28" s="10">
        <v>3616</v>
      </c>
      <c r="I28" s="10">
        <v>10062</v>
      </c>
      <c r="J28" s="10">
        <v>15115</v>
      </c>
      <c r="K28" s="10">
        <v>2779</v>
      </c>
      <c r="L28" s="10"/>
      <c r="M28" s="10">
        <v>277</v>
      </c>
      <c r="N28" s="10">
        <v>45343</v>
      </c>
    </row>
    <row r="29" spans="1:14" x14ac:dyDescent="0.15">
      <c r="A29" t="s">
        <v>0</v>
      </c>
      <c r="B29" t="s">
        <v>1</v>
      </c>
      <c r="C29" t="s">
        <v>9</v>
      </c>
      <c r="D29" s="10">
        <v>2992</v>
      </c>
      <c r="E29" s="10">
        <v>12446</v>
      </c>
      <c r="F29" s="10">
        <v>49</v>
      </c>
      <c r="G29" s="10">
        <v>542</v>
      </c>
      <c r="H29" s="10">
        <v>4301</v>
      </c>
      <c r="I29" s="10">
        <v>11879</v>
      </c>
      <c r="J29" s="10">
        <v>17317</v>
      </c>
      <c r="K29" s="10">
        <v>3439</v>
      </c>
      <c r="L29" s="10"/>
      <c r="M29" s="10">
        <v>174</v>
      </c>
      <c r="N29" s="10">
        <v>53139</v>
      </c>
    </row>
    <row r="30" spans="1:14" x14ac:dyDescent="0.15">
      <c r="A30" t="s">
        <v>0</v>
      </c>
      <c r="B30" t="s">
        <v>1</v>
      </c>
      <c r="C30" t="s">
        <v>10</v>
      </c>
      <c r="D30" s="10">
        <v>2838</v>
      </c>
      <c r="E30" s="10">
        <v>12383</v>
      </c>
      <c r="F30" s="10">
        <v>12</v>
      </c>
      <c r="G30" s="10">
        <v>445</v>
      </c>
      <c r="H30" s="10">
        <v>4606</v>
      </c>
      <c r="I30" s="10">
        <v>13214</v>
      </c>
      <c r="J30" s="10">
        <v>17500</v>
      </c>
      <c r="K30" s="10">
        <v>3552</v>
      </c>
      <c r="L30" s="10"/>
      <c r="M30" s="10">
        <v>329</v>
      </c>
      <c r="N30" s="10">
        <v>54879</v>
      </c>
    </row>
    <row r="31" spans="1:14" x14ac:dyDescent="0.15">
      <c r="A31" t="s">
        <v>0</v>
      </c>
      <c r="B31" t="s">
        <v>1</v>
      </c>
      <c r="C31" t="s">
        <v>11</v>
      </c>
      <c r="D31" s="10">
        <v>2095</v>
      </c>
      <c r="E31" s="10">
        <v>10143</v>
      </c>
      <c r="F31" s="10">
        <v>7</v>
      </c>
      <c r="G31" s="10">
        <v>469</v>
      </c>
      <c r="H31" s="10">
        <v>3672</v>
      </c>
      <c r="I31" s="10">
        <v>11802</v>
      </c>
      <c r="J31" s="10">
        <v>13907</v>
      </c>
      <c r="K31" s="10">
        <v>2655</v>
      </c>
      <c r="L31" s="10"/>
      <c r="M31" s="10">
        <v>273</v>
      </c>
      <c r="N31" s="10">
        <v>45023</v>
      </c>
    </row>
    <row r="32" spans="1:14" x14ac:dyDescent="0.15">
      <c r="A32" t="s">
        <v>0</v>
      </c>
      <c r="B32" t="s">
        <v>1</v>
      </c>
      <c r="C32" t="s">
        <v>12</v>
      </c>
      <c r="D32" s="10">
        <v>2335</v>
      </c>
      <c r="E32" s="10">
        <v>10057</v>
      </c>
      <c r="F32" s="10"/>
      <c r="G32" s="10">
        <v>620</v>
      </c>
      <c r="H32" s="10">
        <v>3404</v>
      </c>
      <c r="I32" s="10">
        <v>14130</v>
      </c>
      <c r="J32" s="10">
        <v>13839</v>
      </c>
      <c r="K32" s="10">
        <v>2995</v>
      </c>
      <c r="L32" s="10">
        <v>11</v>
      </c>
      <c r="M32" s="10">
        <v>204</v>
      </c>
      <c r="N32" s="10">
        <v>47595</v>
      </c>
    </row>
    <row r="33" spans="1:14" x14ac:dyDescent="0.15">
      <c r="A33" t="s">
        <v>0</v>
      </c>
      <c r="B33" t="s">
        <v>1</v>
      </c>
      <c r="C33" t="s">
        <v>13</v>
      </c>
      <c r="D33" s="10">
        <v>2357</v>
      </c>
      <c r="E33" s="10">
        <v>10156</v>
      </c>
      <c r="F33" s="10"/>
      <c r="G33" s="10">
        <v>779</v>
      </c>
      <c r="H33" s="10">
        <v>3669</v>
      </c>
      <c r="I33" s="10">
        <v>13769</v>
      </c>
      <c r="J33" s="10">
        <v>14810</v>
      </c>
      <c r="K33" s="10">
        <v>2588</v>
      </c>
      <c r="L33" s="10"/>
      <c r="M33" s="10">
        <v>330</v>
      </c>
      <c r="N33" s="10">
        <v>48458</v>
      </c>
    </row>
    <row r="34" spans="1:14" x14ac:dyDescent="0.15">
      <c r="A34" t="s">
        <v>0</v>
      </c>
      <c r="B34" t="s">
        <v>1</v>
      </c>
      <c r="C34" t="s">
        <v>14</v>
      </c>
      <c r="D34" s="10">
        <v>4569</v>
      </c>
      <c r="E34" s="10">
        <v>8583</v>
      </c>
      <c r="F34" s="10"/>
      <c r="G34" s="10">
        <v>1484</v>
      </c>
      <c r="H34" s="10">
        <v>8327</v>
      </c>
      <c r="I34" s="10">
        <v>15745</v>
      </c>
      <c r="J34" s="10">
        <v>18758</v>
      </c>
      <c r="K34" s="10">
        <v>2525</v>
      </c>
      <c r="L34" s="10"/>
      <c r="M34" s="10">
        <v>469</v>
      </c>
      <c r="N34" s="10">
        <v>60460</v>
      </c>
    </row>
    <row r="35" spans="1:14" x14ac:dyDescent="0.15">
      <c r="A35" t="s">
        <v>0</v>
      </c>
      <c r="B35" t="s">
        <v>1</v>
      </c>
      <c r="C35" t="s">
        <v>15</v>
      </c>
      <c r="D35" s="10">
        <v>5607</v>
      </c>
      <c r="E35" s="10">
        <v>2939</v>
      </c>
      <c r="F35" s="10"/>
      <c r="G35" s="10">
        <v>1642</v>
      </c>
      <c r="H35" s="10">
        <v>10900</v>
      </c>
      <c r="I35" s="10">
        <v>7731</v>
      </c>
      <c r="J35" s="10">
        <v>15737</v>
      </c>
      <c r="K35" s="10">
        <v>1243</v>
      </c>
      <c r="L35" s="10"/>
      <c r="M35" s="10">
        <v>385</v>
      </c>
      <c r="N35" s="10">
        <v>46184</v>
      </c>
    </row>
    <row r="36" spans="1:14" x14ac:dyDescent="0.15">
      <c r="A36" t="s">
        <v>0</v>
      </c>
      <c r="B36" t="s">
        <v>1</v>
      </c>
      <c r="C36" t="s">
        <v>16</v>
      </c>
      <c r="D36" s="10">
        <v>4564</v>
      </c>
      <c r="E36" s="10">
        <v>1033</v>
      </c>
      <c r="F36" s="10"/>
      <c r="G36" s="10">
        <v>1508</v>
      </c>
      <c r="H36" s="10">
        <v>9819</v>
      </c>
      <c r="I36" s="10">
        <v>3045</v>
      </c>
      <c r="J36" s="10">
        <v>11491</v>
      </c>
      <c r="K36" s="10">
        <v>386</v>
      </c>
      <c r="L36" s="10"/>
      <c r="M36" s="10">
        <v>282</v>
      </c>
      <c r="N36" s="10">
        <v>32128</v>
      </c>
    </row>
    <row r="37" spans="1:14" x14ac:dyDescent="0.15">
      <c r="A37" t="s">
        <v>0</v>
      </c>
      <c r="B37" t="s">
        <v>1</v>
      </c>
      <c r="C37" t="s">
        <v>17</v>
      </c>
      <c r="D37" s="10">
        <v>3402</v>
      </c>
      <c r="E37" s="10">
        <v>279</v>
      </c>
      <c r="F37" s="10"/>
      <c r="G37" s="10">
        <v>1228</v>
      </c>
      <c r="H37" s="10">
        <v>5844</v>
      </c>
      <c r="I37" s="10">
        <v>1433</v>
      </c>
      <c r="J37" s="10">
        <v>7687</v>
      </c>
      <c r="K37" s="10">
        <v>100</v>
      </c>
      <c r="L37" s="10"/>
      <c r="M37" s="10">
        <v>315</v>
      </c>
      <c r="N37" s="10">
        <v>20288</v>
      </c>
    </row>
    <row r="38" spans="1:14" x14ac:dyDescent="0.15">
      <c r="A38" t="s">
        <v>0</v>
      </c>
      <c r="B38" t="s">
        <v>1</v>
      </c>
      <c r="C38" t="s">
        <v>18</v>
      </c>
      <c r="D38" s="10">
        <v>2369</v>
      </c>
      <c r="E38" s="10">
        <v>121</v>
      </c>
      <c r="F38" s="10"/>
      <c r="G38" s="10">
        <v>1259</v>
      </c>
      <c r="H38" s="10">
        <v>2918</v>
      </c>
      <c r="I38" s="10">
        <v>425</v>
      </c>
      <c r="J38" s="10">
        <v>4754</v>
      </c>
      <c r="K38" s="10">
        <v>29</v>
      </c>
      <c r="L38" s="10"/>
      <c r="M38" s="10">
        <v>112</v>
      </c>
      <c r="N38" s="10">
        <v>11987</v>
      </c>
    </row>
    <row r="39" spans="1:14" x14ac:dyDescent="0.15">
      <c r="A39" t="s">
        <v>0</v>
      </c>
      <c r="B39" t="s">
        <v>1</v>
      </c>
      <c r="C39" t="s">
        <v>19</v>
      </c>
      <c r="D39" s="10">
        <v>823</v>
      </c>
      <c r="E39" s="10">
        <v>32</v>
      </c>
      <c r="F39" s="10"/>
      <c r="G39" s="10">
        <v>755</v>
      </c>
      <c r="H39" s="10">
        <v>1240</v>
      </c>
      <c r="I39" s="10">
        <v>124</v>
      </c>
      <c r="J39" s="10">
        <v>2274</v>
      </c>
      <c r="K39" s="10"/>
      <c r="L39" s="10"/>
      <c r="M39" s="10">
        <v>51</v>
      </c>
      <c r="N39" s="10">
        <v>5299</v>
      </c>
    </row>
    <row r="40" spans="1:14" x14ac:dyDescent="0.15">
      <c r="A40" t="s">
        <v>0</v>
      </c>
      <c r="B40" t="s">
        <v>76</v>
      </c>
      <c r="D40" s="10">
        <v>41586</v>
      </c>
      <c r="E40" s="10">
        <v>93534</v>
      </c>
      <c r="F40" s="10">
        <v>34304</v>
      </c>
      <c r="G40" s="10">
        <v>11976</v>
      </c>
      <c r="H40" s="10">
        <v>78479</v>
      </c>
      <c r="I40" s="10">
        <v>110882</v>
      </c>
      <c r="J40" s="10">
        <v>216088</v>
      </c>
      <c r="K40" s="10">
        <v>24439</v>
      </c>
      <c r="L40" s="10">
        <v>1057</v>
      </c>
      <c r="M40" s="10">
        <v>3719</v>
      </c>
      <c r="N40" s="10">
        <v>616064</v>
      </c>
    </row>
    <row r="41" spans="1:14" x14ac:dyDescent="0.15">
      <c r="A41" t="s">
        <v>68</v>
      </c>
      <c r="D41" s="10">
        <v>129176</v>
      </c>
      <c r="E41" s="10">
        <v>153218</v>
      </c>
      <c r="F41" s="10">
        <v>65794</v>
      </c>
      <c r="G41" s="10">
        <v>30768</v>
      </c>
      <c r="H41" s="10">
        <v>190134</v>
      </c>
      <c r="I41" s="10">
        <v>130926</v>
      </c>
      <c r="J41" s="10">
        <v>440883</v>
      </c>
      <c r="K41" s="10">
        <v>37143</v>
      </c>
      <c r="L41" s="10">
        <v>2122</v>
      </c>
      <c r="M41" s="10">
        <v>7522</v>
      </c>
      <c r="N41" s="10">
        <v>1187686</v>
      </c>
    </row>
    <row r="42" spans="1:14" x14ac:dyDescent="0.15">
      <c r="A42" t="s">
        <v>30</v>
      </c>
      <c r="B42" t="s">
        <v>29</v>
      </c>
      <c r="C42" t="s">
        <v>3</v>
      </c>
      <c r="D42" s="10">
        <v>240</v>
      </c>
      <c r="E42" s="10"/>
      <c r="F42" s="10">
        <v>2055</v>
      </c>
      <c r="G42" s="10">
        <v>53</v>
      </c>
      <c r="H42" s="10">
        <v>647</v>
      </c>
      <c r="I42" s="10"/>
      <c r="J42" s="10">
        <v>2501</v>
      </c>
      <c r="K42" s="10"/>
      <c r="L42" s="10">
        <v>31</v>
      </c>
      <c r="M42" s="10"/>
      <c r="N42" s="10">
        <v>5527</v>
      </c>
    </row>
    <row r="43" spans="1:14" x14ac:dyDescent="0.15">
      <c r="A43" t="s">
        <v>30</v>
      </c>
      <c r="B43" t="s">
        <v>29</v>
      </c>
      <c r="C43" t="s">
        <v>4</v>
      </c>
      <c r="D43" s="10">
        <v>59</v>
      </c>
      <c r="E43" s="10"/>
      <c r="F43" s="10">
        <v>2078</v>
      </c>
      <c r="G43" s="10">
        <v>25</v>
      </c>
      <c r="H43" s="10">
        <v>576</v>
      </c>
      <c r="I43" s="10"/>
      <c r="J43" s="10">
        <v>2478</v>
      </c>
      <c r="K43" s="10"/>
      <c r="L43" s="10">
        <v>31</v>
      </c>
      <c r="M43" s="10">
        <v>10</v>
      </c>
      <c r="N43" s="10">
        <v>5257</v>
      </c>
    </row>
    <row r="44" spans="1:14" x14ac:dyDescent="0.15">
      <c r="A44" t="s">
        <v>30</v>
      </c>
      <c r="B44" t="s">
        <v>29</v>
      </c>
      <c r="C44" t="s">
        <v>5</v>
      </c>
      <c r="D44" s="10">
        <v>228</v>
      </c>
      <c r="E44" s="10">
        <v>137</v>
      </c>
      <c r="F44" s="10">
        <v>2530</v>
      </c>
      <c r="G44" s="10"/>
      <c r="H44" s="10">
        <v>500</v>
      </c>
      <c r="I44" s="10"/>
      <c r="J44" s="10">
        <v>3050</v>
      </c>
      <c r="K44" s="10">
        <v>16</v>
      </c>
      <c r="L44" s="10">
        <v>96</v>
      </c>
      <c r="M44" s="10"/>
      <c r="N44" s="10">
        <v>6557</v>
      </c>
    </row>
    <row r="45" spans="1:14" x14ac:dyDescent="0.15">
      <c r="A45" t="s">
        <v>30</v>
      </c>
      <c r="B45" t="s">
        <v>29</v>
      </c>
      <c r="C45" t="s">
        <v>6</v>
      </c>
      <c r="D45" s="10">
        <v>901</v>
      </c>
      <c r="E45" s="10">
        <v>1600</v>
      </c>
      <c r="F45" s="10">
        <v>682</v>
      </c>
      <c r="G45" s="10">
        <v>131</v>
      </c>
      <c r="H45" s="10">
        <v>812</v>
      </c>
      <c r="I45" s="10">
        <v>101</v>
      </c>
      <c r="J45" s="10">
        <v>3248</v>
      </c>
      <c r="K45" s="10">
        <v>230</v>
      </c>
      <c r="L45" s="10">
        <v>135</v>
      </c>
      <c r="M45" s="10">
        <v>43</v>
      </c>
      <c r="N45" s="10">
        <v>7883</v>
      </c>
    </row>
    <row r="46" spans="1:14" x14ac:dyDescent="0.15">
      <c r="A46" t="s">
        <v>30</v>
      </c>
      <c r="B46" t="s">
        <v>29</v>
      </c>
      <c r="C46" t="s">
        <v>7</v>
      </c>
      <c r="D46" s="10">
        <v>1203</v>
      </c>
      <c r="E46" s="10">
        <v>1551</v>
      </c>
      <c r="F46" s="10">
        <v>46</v>
      </c>
      <c r="G46" s="10">
        <v>191</v>
      </c>
      <c r="H46" s="10">
        <v>1688</v>
      </c>
      <c r="I46" s="10">
        <v>109</v>
      </c>
      <c r="J46" s="10">
        <v>3310</v>
      </c>
      <c r="K46" s="10">
        <v>299</v>
      </c>
      <c r="L46" s="10"/>
      <c r="M46" s="10">
        <v>11</v>
      </c>
      <c r="N46" s="10">
        <v>8408</v>
      </c>
    </row>
    <row r="47" spans="1:14" x14ac:dyDescent="0.15">
      <c r="A47" t="s">
        <v>30</v>
      </c>
      <c r="B47" t="s">
        <v>29</v>
      </c>
      <c r="C47" t="s">
        <v>8</v>
      </c>
      <c r="D47" s="10">
        <v>1164</v>
      </c>
      <c r="E47" s="10">
        <v>1535</v>
      </c>
      <c r="F47" s="10">
        <v>38</v>
      </c>
      <c r="G47" s="10">
        <v>189</v>
      </c>
      <c r="H47" s="10">
        <v>1771</v>
      </c>
      <c r="I47" s="10">
        <v>288</v>
      </c>
      <c r="J47" s="10">
        <v>3334</v>
      </c>
      <c r="K47" s="10">
        <v>330</v>
      </c>
      <c r="L47" s="10"/>
      <c r="M47" s="10">
        <v>47</v>
      </c>
      <c r="N47" s="10">
        <v>8696</v>
      </c>
    </row>
    <row r="48" spans="1:14" x14ac:dyDescent="0.15">
      <c r="A48" t="s">
        <v>30</v>
      </c>
      <c r="B48" t="s">
        <v>29</v>
      </c>
      <c r="C48" t="s">
        <v>9</v>
      </c>
      <c r="D48" s="10">
        <v>1423</v>
      </c>
      <c r="E48" s="10">
        <v>1632</v>
      </c>
      <c r="F48" s="10">
        <v>19</v>
      </c>
      <c r="G48" s="10">
        <v>200</v>
      </c>
      <c r="H48" s="10">
        <v>2529</v>
      </c>
      <c r="I48" s="10">
        <v>320</v>
      </c>
      <c r="J48" s="10">
        <v>4300</v>
      </c>
      <c r="K48" s="10">
        <v>529</v>
      </c>
      <c r="L48" s="10"/>
      <c r="M48" s="10">
        <v>80</v>
      </c>
      <c r="N48" s="10">
        <v>11032</v>
      </c>
    </row>
    <row r="49" spans="1:14" x14ac:dyDescent="0.15">
      <c r="A49" t="s">
        <v>30</v>
      </c>
      <c r="B49" t="s">
        <v>29</v>
      </c>
      <c r="C49" t="s">
        <v>10</v>
      </c>
      <c r="D49" s="10">
        <v>1793</v>
      </c>
      <c r="E49" s="10">
        <v>1791</v>
      </c>
      <c r="F49" s="10">
        <v>22</v>
      </c>
      <c r="G49" s="10">
        <v>224</v>
      </c>
      <c r="H49" s="10">
        <v>2313</v>
      </c>
      <c r="I49" s="10">
        <v>399</v>
      </c>
      <c r="J49" s="10">
        <v>4617</v>
      </c>
      <c r="K49" s="10">
        <v>523</v>
      </c>
      <c r="L49" s="10"/>
      <c r="M49" s="10">
        <v>119</v>
      </c>
      <c r="N49" s="10">
        <v>11801</v>
      </c>
    </row>
    <row r="50" spans="1:14" x14ac:dyDescent="0.15">
      <c r="A50" t="s">
        <v>30</v>
      </c>
      <c r="B50" t="s">
        <v>29</v>
      </c>
      <c r="C50" t="s">
        <v>11</v>
      </c>
      <c r="D50" s="10">
        <v>1617</v>
      </c>
      <c r="E50" s="10">
        <v>1756</v>
      </c>
      <c r="F50" s="10"/>
      <c r="G50" s="10">
        <v>310</v>
      </c>
      <c r="H50" s="10">
        <v>2203</v>
      </c>
      <c r="I50" s="10">
        <v>305</v>
      </c>
      <c r="J50" s="10">
        <v>4247</v>
      </c>
      <c r="K50" s="10">
        <v>447</v>
      </c>
      <c r="L50" s="10"/>
      <c r="M50" s="10">
        <v>39</v>
      </c>
      <c r="N50" s="10">
        <v>10924</v>
      </c>
    </row>
    <row r="51" spans="1:14" x14ac:dyDescent="0.15">
      <c r="A51" t="s">
        <v>30</v>
      </c>
      <c r="B51" t="s">
        <v>29</v>
      </c>
      <c r="C51" t="s">
        <v>12</v>
      </c>
      <c r="D51" s="10">
        <v>1704</v>
      </c>
      <c r="E51" s="10">
        <v>1525</v>
      </c>
      <c r="F51" s="10"/>
      <c r="G51" s="10">
        <v>262</v>
      </c>
      <c r="H51" s="10">
        <v>1570</v>
      </c>
      <c r="I51" s="10">
        <v>485</v>
      </c>
      <c r="J51" s="10">
        <v>3611</v>
      </c>
      <c r="K51" s="10">
        <v>306</v>
      </c>
      <c r="L51" s="10"/>
      <c r="M51" s="10">
        <v>112</v>
      </c>
      <c r="N51" s="10">
        <v>9575</v>
      </c>
    </row>
    <row r="52" spans="1:14" x14ac:dyDescent="0.15">
      <c r="A52" t="s">
        <v>30</v>
      </c>
      <c r="B52" t="s">
        <v>29</v>
      </c>
      <c r="C52" t="s">
        <v>13</v>
      </c>
      <c r="D52" s="10">
        <v>1637</v>
      </c>
      <c r="E52" s="10">
        <v>1541</v>
      </c>
      <c r="F52" s="10"/>
      <c r="G52" s="10">
        <v>440</v>
      </c>
      <c r="H52" s="10">
        <v>1818</v>
      </c>
      <c r="I52" s="10">
        <v>241</v>
      </c>
      <c r="J52" s="10">
        <v>3950</v>
      </c>
      <c r="K52" s="10">
        <v>286</v>
      </c>
      <c r="L52" s="10"/>
      <c r="M52" s="10">
        <v>125</v>
      </c>
      <c r="N52" s="10">
        <v>10038</v>
      </c>
    </row>
    <row r="53" spans="1:14" x14ac:dyDescent="0.15">
      <c r="A53" t="s">
        <v>30</v>
      </c>
      <c r="B53" t="s">
        <v>29</v>
      </c>
      <c r="C53" t="s">
        <v>14</v>
      </c>
      <c r="D53" s="10">
        <v>2941</v>
      </c>
      <c r="E53" s="10">
        <v>1119</v>
      </c>
      <c r="F53" s="10"/>
      <c r="G53" s="10">
        <v>609</v>
      </c>
      <c r="H53" s="10">
        <v>2972</v>
      </c>
      <c r="I53" s="10">
        <v>599</v>
      </c>
      <c r="J53" s="10">
        <v>5367</v>
      </c>
      <c r="K53" s="10">
        <v>287</v>
      </c>
      <c r="L53" s="10"/>
      <c r="M53" s="10">
        <v>174</v>
      </c>
      <c r="N53" s="10">
        <v>14068</v>
      </c>
    </row>
    <row r="54" spans="1:14" x14ac:dyDescent="0.15">
      <c r="A54" t="s">
        <v>30</v>
      </c>
      <c r="B54" t="s">
        <v>29</v>
      </c>
      <c r="C54" t="s">
        <v>15</v>
      </c>
      <c r="D54" s="10">
        <v>2797</v>
      </c>
      <c r="E54" s="10">
        <v>624</v>
      </c>
      <c r="F54" s="10"/>
      <c r="G54" s="10">
        <v>673</v>
      </c>
      <c r="H54" s="10">
        <v>3079</v>
      </c>
      <c r="I54" s="10">
        <v>386</v>
      </c>
      <c r="J54" s="10">
        <v>4759</v>
      </c>
      <c r="K54" s="10">
        <v>101</v>
      </c>
      <c r="L54" s="10"/>
      <c r="M54" s="10">
        <v>253</v>
      </c>
      <c r="N54" s="10">
        <v>12672</v>
      </c>
    </row>
    <row r="55" spans="1:14" x14ac:dyDescent="0.15">
      <c r="A55" t="s">
        <v>30</v>
      </c>
      <c r="B55" t="s">
        <v>29</v>
      </c>
      <c r="C55" t="s">
        <v>16</v>
      </c>
      <c r="D55" s="10">
        <v>2356</v>
      </c>
      <c r="E55" s="10">
        <v>231</v>
      </c>
      <c r="F55" s="10"/>
      <c r="G55" s="10">
        <v>616</v>
      </c>
      <c r="H55" s="10">
        <v>2304</v>
      </c>
      <c r="I55" s="10">
        <v>73</v>
      </c>
      <c r="J55" s="10">
        <v>3863</v>
      </c>
      <c r="K55" s="10">
        <v>43</v>
      </c>
      <c r="L55" s="10"/>
      <c r="M55" s="10">
        <v>123</v>
      </c>
      <c r="N55" s="10">
        <v>9609</v>
      </c>
    </row>
    <row r="56" spans="1:14" x14ac:dyDescent="0.15">
      <c r="A56" t="s">
        <v>30</v>
      </c>
      <c r="B56" t="s">
        <v>29</v>
      </c>
      <c r="C56" t="s">
        <v>17</v>
      </c>
      <c r="D56" s="10">
        <v>1772</v>
      </c>
      <c r="E56" s="10">
        <v>80</v>
      </c>
      <c r="F56" s="10"/>
      <c r="G56" s="10">
        <v>771</v>
      </c>
      <c r="H56" s="10">
        <v>1792</v>
      </c>
      <c r="I56" s="10">
        <v>23</v>
      </c>
      <c r="J56" s="10">
        <v>3132</v>
      </c>
      <c r="K56" s="10">
        <v>8</v>
      </c>
      <c r="L56" s="10"/>
      <c r="M56" s="10">
        <v>66</v>
      </c>
      <c r="N56" s="10">
        <v>7644</v>
      </c>
    </row>
    <row r="57" spans="1:14" x14ac:dyDescent="0.15">
      <c r="A57" t="s">
        <v>30</v>
      </c>
      <c r="B57" t="s">
        <v>29</v>
      </c>
      <c r="C57" t="s">
        <v>18</v>
      </c>
      <c r="D57" s="10">
        <v>1050</v>
      </c>
      <c r="E57" s="10">
        <v>37</v>
      </c>
      <c r="F57" s="10"/>
      <c r="G57" s="10">
        <v>462</v>
      </c>
      <c r="H57" s="10">
        <v>1032</v>
      </c>
      <c r="I57" s="10">
        <v>28</v>
      </c>
      <c r="J57" s="10">
        <v>1878</v>
      </c>
      <c r="K57" s="10"/>
      <c r="L57" s="10"/>
      <c r="M57" s="10">
        <v>69</v>
      </c>
      <c r="N57" s="10">
        <v>4556</v>
      </c>
    </row>
    <row r="58" spans="1:14" x14ac:dyDescent="0.15">
      <c r="A58" t="s">
        <v>30</v>
      </c>
      <c r="B58" t="s">
        <v>29</v>
      </c>
      <c r="C58" t="s">
        <v>19</v>
      </c>
      <c r="D58" s="10">
        <v>485</v>
      </c>
      <c r="E58" s="10">
        <v>7</v>
      </c>
      <c r="F58" s="10"/>
      <c r="G58" s="10">
        <v>434</v>
      </c>
      <c r="H58" s="10">
        <v>756</v>
      </c>
      <c r="I58" s="10">
        <v>21</v>
      </c>
      <c r="J58" s="10">
        <v>1404</v>
      </c>
      <c r="K58" s="10">
        <v>24</v>
      </c>
      <c r="L58" s="10"/>
      <c r="M58" s="10">
        <v>28</v>
      </c>
      <c r="N58" s="10">
        <v>3159</v>
      </c>
    </row>
    <row r="59" spans="1:14" x14ac:dyDescent="0.15">
      <c r="A59" t="s">
        <v>30</v>
      </c>
      <c r="B59" t="s">
        <v>75</v>
      </c>
      <c r="D59" s="10">
        <v>23370</v>
      </c>
      <c r="E59" s="10">
        <v>15166</v>
      </c>
      <c r="F59" s="10">
        <v>7470</v>
      </c>
      <c r="G59" s="10">
        <v>5590</v>
      </c>
      <c r="H59" s="10">
        <v>28362</v>
      </c>
      <c r="I59" s="10">
        <v>3378</v>
      </c>
      <c r="J59" s="10">
        <v>59049</v>
      </c>
      <c r="K59" s="10">
        <v>3429</v>
      </c>
      <c r="L59" s="10">
        <v>293</v>
      </c>
      <c r="M59" s="10">
        <v>1299</v>
      </c>
      <c r="N59" s="10">
        <v>147406</v>
      </c>
    </row>
    <row r="60" spans="1:14" x14ac:dyDescent="0.15">
      <c r="A60" t="s">
        <v>30</v>
      </c>
      <c r="B60" t="s">
        <v>1</v>
      </c>
      <c r="C60" t="s">
        <v>3</v>
      </c>
      <c r="D60" s="10">
        <v>181</v>
      </c>
      <c r="E60" s="10"/>
      <c r="F60" s="10">
        <v>2234</v>
      </c>
      <c r="G60" s="10">
        <v>83</v>
      </c>
      <c r="H60" s="10">
        <v>894</v>
      </c>
      <c r="I60" s="10"/>
      <c r="J60" s="10">
        <v>2836</v>
      </c>
      <c r="K60" s="10"/>
      <c r="L60" s="10">
        <v>55</v>
      </c>
      <c r="M60" s="10"/>
      <c r="N60" s="10">
        <v>6283</v>
      </c>
    </row>
    <row r="61" spans="1:14" x14ac:dyDescent="0.15">
      <c r="A61" t="s">
        <v>30</v>
      </c>
      <c r="B61" t="s">
        <v>1</v>
      </c>
      <c r="C61" t="s">
        <v>4</v>
      </c>
      <c r="D61" s="10">
        <v>53</v>
      </c>
      <c r="E61" s="10"/>
      <c r="F61" s="10">
        <v>2182</v>
      </c>
      <c r="G61" s="10">
        <v>23</v>
      </c>
      <c r="H61" s="10">
        <v>820</v>
      </c>
      <c r="I61" s="10"/>
      <c r="J61" s="10">
        <v>2723</v>
      </c>
      <c r="K61" s="10"/>
      <c r="L61" s="10">
        <v>86</v>
      </c>
      <c r="M61" s="10">
        <v>6</v>
      </c>
      <c r="N61" s="10">
        <v>5893</v>
      </c>
    </row>
    <row r="62" spans="1:14" x14ac:dyDescent="0.15">
      <c r="A62" t="s">
        <v>30</v>
      </c>
      <c r="B62" t="s">
        <v>1</v>
      </c>
      <c r="C62" t="s">
        <v>5</v>
      </c>
      <c r="D62" s="10">
        <v>75</v>
      </c>
      <c r="E62" s="10">
        <v>123</v>
      </c>
      <c r="F62" s="10">
        <v>2481</v>
      </c>
      <c r="G62" s="10"/>
      <c r="H62" s="10">
        <v>680</v>
      </c>
      <c r="I62" s="10"/>
      <c r="J62" s="10">
        <v>2978</v>
      </c>
      <c r="K62" s="10"/>
      <c r="L62" s="10">
        <v>28</v>
      </c>
      <c r="M62" s="10">
        <v>9</v>
      </c>
      <c r="N62" s="10">
        <v>6374</v>
      </c>
    </row>
    <row r="63" spans="1:14" x14ac:dyDescent="0.15">
      <c r="A63" t="s">
        <v>30</v>
      </c>
      <c r="B63" t="s">
        <v>1</v>
      </c>
      <c r="C63" t="s">
        <v>6</v>
      </c>
      <c r="D63" s="10">
        <v>357</v>
      </c>
      <c r="E63" s="10">
        <v>949</v>
      </c>
      <c r="F63" s="10">
        <v>498</v>
      </c>
      <c r="G63" s="10">
        <v>28</v>
      </c>
      <c r="H63" s="10">
        <v>722</v>
      </c>
      <c r="I63" s="10">
        <v>1121</v>
      </c>
      <c r="J63" s="10">
        <v>2131</v>
      </c>
      <c r="K63" s="10">
        <v>169</v>
      </c>
      <c r="L63" s="10">
        <v>92</v>
      </c>
      <c r="M63" s="10">
        <v>104</v>
      </c>
      <c r="N63" s="10">
        <v>6171</v>
      </c>
    </row>
    <row r="64" spans="1:14" x14ac:dyDescent="0.15">
      <c r="A64" t="s">
        <v>30</v>
      </c>
      <c r="B64" t="s">
        <v>1</v>
      </c>
      <c r="C64" t="s">
        <v>7</v>
      </c>
      <c r="D64" s="10">
        <v>836</v>
      </c>
      <c r="E64" s="10">
        <v>2118</v>
      </c>
      <c r="F64" s="10">
        <v>14</v>
      </c>
      <c r="G64" s="10">
        <v>127</v>
      </c>
      <c r="H64" s="10">
        <v>855</v>
      </c>
      <c r="I64" s="10">
        <v>1908</v>
      </c>
      <c r="J64" s="10">
        <v>3281</v>
      </c>
      <c r="K64" s="10">
        <v>375</v>
      </c>
      <c r="L64" s="10"/>
      <c r="M64" s="10">
        <v>73</v>
      </c>
      <c r="N64" s="10">
        <v>9587</v>
      </c>
    </row>
    <row r="65" spans="1:14" x14ac:dyDescent="0.15">
      <c r="A65" t="s">
        <v>30</v>
      </c>
      <c r="B65" t="s">
        <v>1</v>
      </c>
      <c r="C65" t="s">
        <v>8</v>
      </c>
      <c r="D65" s="10">
        <v>549</v>
      </c>
      <c r="E65" s="10">
        <v>2033</v>
      </c>
      <c r="F65" s="10">
        <v>13</v>
      </c>
      <c r="G65" s="10">
        <v>118</v>
      </c>
      <c r="H65" s="10">
        <v>836</v>
      </c>
      <c r="I65" s="10">
        <v>1298</v>
      </c>
      <c r="J65" s="10">
        <v>2992</v>
      </c>
      <c r="K65" s="10">
        <v>485</v>
      </c>
      <c r="L65" s="10"/>
      <c r="M65" s="10">
        <v>68</v>
      </c>
      <c r="N65" s="10">
        <v>8392</v>
      </c>
    </row>
    <row r="66" spans="1:14" x14ac:dyDescent="0.15">
      <c r="A66" t="s">
        <v>30</v>
      </c>
      <c r="B66" t="s">
        <v>1</v>
      </c>
      <c r="C66" t="s">
        <v>9</v>
      </c>
      <c r="D66" s="10">
        <v>717</v>
      </c>
      <c r="E66" s="10">
        <v>2646</v>
      </c>
      <c r="F66" s="10"/>
      <c r="G66" s="10">
        <v>146</v>
      </c>
      <c r="H66" s="10">
        <v>1031</v>
      </c>
      <c r="I66" s="10">
        <v>2451</v>
      </c>
      <c r="J66" s="10">
        <v>3898</v>
      </c>
      <c r="K66" s="10">
        <v>782</v>
      </c>
      <c r="L66" s="10">
        <v>14</v>
      </c>
      <c r="M66" s="10">
        <v>80</v>
      </c>
      <c r="N66" s="10">
        <v>11765</v>
      </c>
    </row>
    <row r="67" spans="1:14" x14ac:dyDescent="0.15">
      <c r="A67" t="s">
        <v>30</v>
      </c>
      <c r="B67" t="s">
        <v>1</v>
      </c>
      <c r="C67" t="s">
        <v>10</v>
      </c>
      <c r="D67" s="10">
        <v>765</v>
      </c>
      <c r="E67" s="10">
        <v>2471</v>
      </c>
      <c r="F67" s="10"/>
      <c r="G67" s="10">
        <v>110</v>
      </c>
      <c r="H67" s="10">
        <v>894</v>
      </c>
      <c r="I67" s="10">
        <v>2943</v>
      </c>
      <c r="J67" s="10">
        <v>3904</v>
      </c>
      <c r="K67" s="10">
        <v>937</v>
      </c>
      <c r="L67" s="10"/>
      <c r="M67" s="10">
        <v>60</v>
      </c>
      <c r="N67" s="10">
        <v>12084</v>
      </c>
    </row>
    <row r="68" spans="1:14" x14ac:dyDescent="0.15">
      <c r="A68" t="s">
        <v>30</v>
      </c>
      <c r="B68" t="s">
        <v>1</v>
      </c>
      <c r="C68" t="s">
        <v>11</v>
      </c>
      <c r="D68" s="10">
        <v>750</v>
      </c>
      <c r="E68" s="10">
        <v>2035</v>
      </c>
      <c r="F68" s="10"/>
      <c r="G68" s="10">
        <v>83</v>
      </c>
      <c r="H68" s="10">
        <v>1034</v>
      </c>
      <c r="I68" s="10">
        <v>3025</v>
      </c>
      <c r="J68" s="10">
        <v>3289</v>
      </c>
      <c r="K68" s="10">
        <v>642</v>
      </c>
      <c r="L68" s="10"/>
      <c r="M68" s="10">
        <v>65</v>
      </c>
      <c r="N68" s="10">
        <v>10923</v>
      </c>
    </row>
    <row r="69" spans="1:14" x14ac:dyDescent="0.15">
      <c r="A69" t="s">
        <v>30</v>
      </c>
      <c r="B69" t="s">
        <v>1</v>
      </c>
      <c r="C69" t="s">
        <v>12</v>
      </c>
      <c r="D69" s="10">
        <v>726</v>
      </c>
      <c r="E69" s="10">
        <v>2173</v>
      </c>
      <c r="F69" s="10"/>
      <c r="G69" s="10">
        <v>213</v>
      </c>
      <c r="H69" s="10">
        <v>950</v>
      </c>
      <c r="I69" s="10">
        <v>2711</v>
      </c>
      <c r="J69" s="10">
        <v>3301</v>
      </c>
      <c r="K69" s="10">
        <v>576</v>
      </c>
      <c r="L69" s="10"/>
      <c r="M69" s="10">
        <v>79</v>
      </c>
      <c r="N69" s="10">
        <v>10729</v>
      </c>
    </row>
    <row r="70" spans="1:14" x14ac:dyDescent="0.15">
      <c r="A70" t="s">
        <v>30</v>
      </c>
      <c r="B70" t="s">
        <v>1</v>
      </c>
      <c r="C70" t="s">
        <v>13</v>
      </c>
      <c r="D70" s="10">
        <v>699</v>
      </c>
      <c r="E70" s="10">
        <v>2020</v>
      </c>
      <c r="F70" s="10">
        <v>8</v>
      </c>
      <c r="G70" s="10">
        <v>367</v>
      </c>
      <c r="H70" s="10">
        <v>1200</v>
      </c>
      <c r="I70" s="10">
        <v>2454</v>
      </c>
      <c r="J70" s="10">
        <v>3503</v>
      </c>
      <c r="K70" s="10">
        <v>428</v>
      </c>
      <c r="L70" s="10"/>
      <c r="M70" s="10">
        <v>114</v>
      </c>
      <c r="N70" s="10">
        <v>10793</v>
      </c>
    </row>
    <row r="71" spans="1:14" x14ac:dyDescent="0.15">
      <c r="A71" t="s">
        <v>30</v>
      </c>
      <c r="B71" t="s">
        <v>1</v>
      </c>
      <c r="C71" t="s">
        <v>14</v>
      </c>
      <c r="D71" s="10">
        <v>1407</v>
      </c>
      <c r="E71" s="10">
        <v>1865</v>
      </c>
      <c r="F71" s="10"/>
      <c r="G71" s="10">
        <v>433</v>
      </c>
      <c r="H71" s="10">
        <v>2319</v>
      </c>
      <c r="I71" s="10">
        <v>3252</v>
      </c>
      <c r="J71" s="10">
        <v>4761</v>
      </c>
      <c r="K71" s="10">
        <v>571</v>
      </c>
      <c r="L71" s="10"/>
      <c r="M71" s="10">
        <v>135</v>
      </c>
      <c r="N71" s="10">
        <v>14743</v>
      </c>
    </row>
    <row r="72" spans="1:14" x14ac:dyDescent="0.15">
      <c r="A72" t="s">
        <v>30</v>
      </c>
      <c r="B72" t="s">
        <v>1</v>
      </c>
      <c r="C72" t="s">
        <v>15</v>
      </c>
      <c r="D72" s="10">
        <v>1539</v>
      </c>
      <c r="E72" s="10">
        <v>810</v>
      </c>
      <c r="F72" s="10"/>
      <c r="G72" s="10">
        <v>559</v>
      </c>
      <c r="H72" s="10">
        <v>2573</v>
      </c>
      <c r="I72" s="10">
        <v>2340</v>
      </c>
      <c r="J72" s="10">
        <v>4170</v>
      </c>
      <c r="K72" s="10">
        <v>307</v>
      </c>
      <c r="L72" s="10"/>
      <c r="M72" s="10">
        <v>212</v>
      </c>
      <c r="N72" s="10">
        <v>12510</v>
      </c>
    </row>
    <row r="73" spans="1:14" x14ac:dyDescent="0.15">
      <c r="A73" t="s">
        <v>30</v>
      </c>
      <c r="B73" t="s">
        <v>1</v>
      </c>
      <c r="C73" t="s">
        <v>16</v>
      </c>
      <c r="D73" s="10">
        <v>1242</v>
      </c>
      <c r="E73" s="10">
        <v>281</v>
      </c>
      <c r="F73" s="10"/>
      <c r="G73" s="10">
        <v>464</v>
      </c>
      <c r="H73" s="10">
        <v>2473</v>
      </c>
      <c r="I73" s="10">
        <v>447</v>
      </c>
      <c r="J73" s="10">
        <v>3301</v>
      </c>
      <c r="K73" s="10">
        <v>87</v>
      </c>
      <c r="L73" s="10"/>
      <c r="M73" s="10">
        <v>137</v>
      </c>
      <c r="N73" s="10">
        <v>8432</v>
      </c>
    </row>
    <row r="74" spans="1:14" x14ac:dyDescent="0.15">
      <c r="A74" t="s">
        <v>30</v>
      </c>
      <c r="B74" t="s">
        <v>1</v>
      </c>
      <c r="C74" t="s">
        <v>17</v>
      </c>
      <c r="D74" s="10">
        <v>1106</v>
      </c>
      <c r="E74" s="10">
        <v>132</v>
      </c>
      <c r="F74" s="10"/>
      <c r="G74" s="10">
        <v>418</v>
      </c>
      <c r="H74" s="10">
        <v>1919</v>
      </c>
      <c r="I74" s="10">
        <v>663</v>
      </c>
      <c r="J74" s="10">
        <v>2575</v>
      </c>
      <c r="K74" s="10">
        <v>24</v>
      </c>
      <c r="L74" s="10"/>
      <c r="M74" s="10">
        <v>92</v>
      </c>
      <c r="N74" s="10">
        <v>6929</v>
      </c>
    </row>
    <row r="75" spans="1:14" x14ac:dyDescent="0.15">
      <c r="A75" t="s">
        <v>30</v>
      </c>
      <c r="B75" t="s">
        <v>1</v>
      </c>
      <c r="C75" t="s">
        <v>18</v>
      </c>
      <c r="D75" s="10">
        <v>700</v>
      </c>
      <c r="E75" s="10">
        <v>46</v>
      </c>
      <c r="F75" s="10"/>
      <c r="G75" s="10">
        <v>347</v>
      </c>
      <c r="H75" s="10">
        <v>1140</v>
      </c>
      <c r="I75" s="10">
        <v>219</v>
      </c>
      <c r="J75" s="10">
        <v>1590</v>
      </c>
      <c r="K75" s="10">
        <v>15</v>
      </c>
      <c r="L75" s="10"/>
      <c r="M75" s="10">
        <v>55</v>
      </c>
      <c r="N75" s="10">
        <v>4112</v>
      </c>
    </row>
    <row r="76" spans="1:14" x14ac:dyDescent="0.15">
      <c r="A76" t="s">
        <v>30</v>
      </c>
      <c r="B76" t="s">
        <v>1</v>
      </c>
      <c r="C76" t="s">
        <v>19</v>
      </c>
      <c r="D76" s="10">
        <v>285</v>
      </c>
      <c r="E76" s="10">
        <v>25</v>
      </c>
      <c r="F76" s="10"/>
      <c r="G76" s="10">
        <v>344</v>
      </c>
      <c r="H76" s="10">
        <v>659</v>
      </c>
      <c r="I76" s="10">
        <v>115</v>
      </c>
      <c r="J76" s="10">
        <v>1056</v>
      </c>
      <c r="K76" s="10">
        <v>14</v>
      </c>
      <c r="L76" s="10"/>
      <c r="M76" s="10">
        <v>99</v>
      </c>
      <c r="N76" s="10">
        <v>2597</v>
      </c>
    </row>
    <row r="77" spans="1:14" x14ac:dyDescent="0.15">
      <c r="A77" t="s">
        <v>30</v>
      </c>
      <c r="B77" t="s">
        <v>76</v>
      </c>
      <c r="D77" s="10">
        <v>11987</v>
      </c>
      <c r="E77" s="10">
        <v>19727</v>
      </c>
      <c r="F77" s="10">
        <v>7430</v>
      </c>
      <c r="G77" s="10">
        <v>3863</v>
      </c>
      <c r="H77" s="10">
        <v>20999</v>
      </c>
      <c r="I77" s="10">
        <v>24947</v>
      </c>
      <c r="J77" s="10">
        <v>52289</v>
      </c>
      <c r="K77" s="10">
        <v>5412</v>
      </c>
      <c r="L77" s="10">
        <v>275</v>
      </c>
      <c r="M77" s="10">
        <v>1388</v>
      </c>
      <c r="N77" s="10">
        <v>148317</v>
      </c>
    </row>
    <row r="78" spans="1:14" x14ac:dyDescent="0.15">
      <c r="A78" t="s">
        <v>69</v>
      </c>
      <c r="D78" s="10">
        <v>35357</v>
      </c>
      <c r="E78" s="10">
        <v>34893</v>
      </c>
      <c r="F78" s="10">
        <v>14900</v>
      </c>
      <c r="G78" s="10">
        <v>9453</v>
      </c>
      <c r="H78" s="10">
        <v>49361</v>
      </c>
      <c r="I78" s="10">
        <v>28325</v>
      </c>
      <c r="J78" s="10">
        <v>111338</v>
      </c>
      <c r="K78" s="10">
        <v>8841</v>
      </c>
      <c r="L78" s="10">
        <v>568</v>
      </c>
      <c r="M78" s="10">
        <v>2687</v>
      </c>
      <c r="N78" s="10">
        <v>295723</v>
      </c>
    </row>
    <row r="79" spans="1:14" x14ac:dyDescent="0.15">
      <c r="A79" t="s">
        <v>31</v>
      </c>
      <c r="B79" t="s">
        <v>29</v>
      </c>
      <c r="C79" t="s">
        <v>3</v>
      </c>
      <c r="D79" s="10">
        <v>36</v>
      </c>
      <c r="E79" s="10"/>
      <c r="F79" s="10">
        <v>614</v>
      </c>
      <c r="G79" s="10">
        <v>17</v>
      </c>
      <c r="H79" s="10">
        <v>224</v>
      </c>
      <c r="I79" s="10"/>
      <c r="J79" s="10">
        <v>766</v>
      </c>
      <c r="K79" s="10"/>
      <c r="L79" s="10"/>
      <c r="M79" s="10"/>
      <c r="N79" s="10">
        <v>1657</v>
      </c>
    </row>
    <row r="80" spans="1:14" x14ac:dyDescent="0.15">
      <c r="A80" t="s">
        <v>31</v>
      </c>
      <c r="B80" t="s">
        <v>29</v>
      </c>
      <c r="C80" t="s">
        <v>4</v>
      </c>
      <c r="D80" s="10">
        <v>30</v>
      </c>
      <c r="E80" s="10"/>
      <c r="F80" s="10">
        <v>766</v>
      </c>
      <c r="G80" s="10"/>
      <c r="H80" s="10">
        <v>302</v>
      </c>
      <c r="I80" s="10"/>
      <c r="J80" s="10">
        <v>971</v>
      </c>
      <c r="K80" s="10"/>
      <c r="L80" s="10">
        <v>67</v>
      </c>
      <c r="M80" s="10">
        <v>36</v>
      </c>
      <c r="N80" s="10">
        <v>2172</v>
      </c>
    </row>
    <row r="81" spans="1:14" x14ac:dyDescent="0.15">
      <c r="A81" t="s">
        <v>31</v>
      </c>
      <c r="B81" t="s">
        <v>29</v>
      </c>
      <c r="C81" t="s">
        <v>5</v>
      </c>
      <c r="D81" s="10">
        <v>16</v>
      </c>
      <c r="E81" s="10">
        <v>58</v>
      </c>
      <c r="F81" s="10">
        <v>754</v>
      </c>
      <c r="G81" s="10">
        <v>16</v>
      </c>
      <c r="H81" s="10">
        <v>90</v>
      </c>
      <c r="I81" s="10"/>
      <c r="J81" s="10">
        <v>865</v>
      </c>
      <c r="K81" s="10"/>
      <c r="L81" s="10">
        <v>21</v>
      </c>
      <c r="M81" s="10"/>
      <c r="N81" s="10">
        <v>1820</v>
      </c>
    </row>
    <row r="82" spans="1:14" x14ac:dyDescent="0.15">
      <c r="A82" t="s">
        <v>31</v>
      </c>
      <c r="B82" t="s">
        <v>29</v>
      </c>
      <c r="C82" t="s">
        <v>6</v>
      </c>
      <c r="D82" s="10">
        <v>260</v>
      </c>
      <c r="E82" s="10">
        <v>362</v>
      </c>
      <c r="F82" s="10">
        <v>54</v>
      </c>
      <c r="G82" s="10">
        <v>20</v>
      </c>
      <c r="H82" s="10">
        <v>224</v>
      </c>
      <c r="I82" s="10">
        <v>20</v>
      </c>
      <c r="J82" s="10">
        <v>718</v>
      </c>
      <c r="K82" s="10">
        <v>87</v>
      </c>
      <c r="L82" s="10"/>
      <c r="M82" s="10">
        <v>54</v>
      </c>
      <c r="N82" s="10">
        <v>1799</v>
      </c>
    </row>
    <row r="83" spans="1:14" x14ac:dyDescent="0.15">
      <c r="A83" t="s">
        <v>31</v>
      </c>
      <c r="B83" t="s">
        <v>29</v>
      </c>
      <c r="C83" t="s">
        <v>7</v>
      </c>
      <c r="D83" s="10">
        <v>255</v>
      </c>
      <c r="E83" s="10">
        <v>485</v>
      </c>
      <c r="F83" s="10"/>
      <c r="G83" s="10">
        <v>24</v>
      </c>
      <c r="H83" s="10">
        <v>220</v>
      </c>
      <c r="I83" s="10">
        <v>132</v>
      </c>
      <c r="J83" s="10">
        <v>756</v>
      </c>
      <c r="K83" s="10">
        <v>82</v>
      </c>
      <c r="L83" s="10"/>
      <c r="M83" s="10">
        <v>12</v>
      </c>
      <c r="N83" s="10">
        <v>1966</v>
      </c>
    </row>
    <row r="84" spans="1:14" x14ac:dyDescent="0.15">
      <c r="A84" t="s">
        <v>31</v>
      </c>
      <c r="B84" t="s">
        <v>29</v>
      </c>
      <c r="C84" t="s">
        <v>8</v>
      </c>
      <c r="D84" s="10">
        <v>338</v>
      </c>
      <c r="E84" s="10">
        <v>353</v>
      </c>
      <c r="F84" s="10"/>
      <c r="G84" s="10">
        <v>35</v>
      </c>
      <c r="H84" s="10">
        <v>724</v>
      </c>
      <c r="I84" s="10">
        <v>65</v>
      </c>
      <c r="J84" s="10">
        <v>928</v>
      </c>
      <c r="K84" s="10">
        <v>144</v>
      </c>
      <c r="L84" s="10"/>
      <c r="M84" s="10"/>
      <c r="N84" s="10">
        <v>2587</v>
      </c>
    </row>
    <row r="85" spans="1:14" x14ac:dyDescent="0.15">
      <c r="A85" t="s">
        <v>31</v>
      </c>
      <c r="B85" t="s">
        <v>29</v>
      </c>
      <c r="C85" t="s">
        <v>9</v>
      </c>
      <c r="D85" s="10">
        <v>345</v>
      </c>
      <c r="E85" s="10">
        <v>553</v>
      </c>
      <c r="F85" s="10"/>
      <c r="G85" s="10">
        <v>53</v>
      </c>
      <c r="H85" s="10">
        <v>818</v>
      </c>
      <c r="I85" s="10">
        <v>78</v>
      </c>
      <c r="J85" s="10">
        <v>1307</v>
      </c>
      <c r="K85" s="10">
        <v>153</v>
      </c>
      <c r="L85" s="10"/>
      <c r="M85" s="10">
        <v>15</v>
      </c>
      <c r="N85" s="10">
        <v>3322</v>
      </c>
    </row>
    <row r="86" spans="1:14" x14ac:dyDescent="0.15">
      <c r="A86" t="s">
        <v>31</v>
      </c>
      <c r="B86" t="s">
        <v>29</v>
      </c>
      <c r="C86" t="s">
        <v>10</v>
      </c>
      <c r="D86" s="10">
        <v>338</v>
      </c>
      <c r="E86" s="10">
        <v>576</v>
      </c>
      <c r="F86" s="10"/>
      <c r="G86" s="10">
        <v>58</v>
      </c>
      <c r="H86" s="10">
        <v>581</v>
      </c>
      <c r="I86" s="10">
        <v>182</v>
      </c>
      <c r="J86" s="10">
        <v>1195</v>
      </c>
      <c r="K86" s="10">
        <v>208</v>
      </c>
      <c r="L86" s="10"/>
      <c r="M86" s="10"/>
      <c r="N86" s="10">
        <v>3138</v>
      </c>
    </row>
    <row r="87" spans="1:14" x14ac:dyDescent="0.15">
      <c r="A87" t="s">
        <v>31</v>
      </c>
      <c r="B87" t="s">
        <v>29</v>
      </c>
      <c r="C87" t="s">
        <v>11</v>
      </c>
      <c r="D87" s="10">
        <v>417</v>
      </c>
      <c r="E87" s="10">
        <v>519</v>
      </c>
      <c r="F87" s="10"/>
      <c r="G87" s="10">
        <v>99</v>
      </c>
      <c r="H87" s="10">
        <v>497</v>
      </c>
      <c r="I87" s="10">
        <v>119</v>
      </c>
      <c r="J87" s="10">
        <v>1192</v>
      </c>
      <c r="K87" s="10">
        <v>205</v>
      </c>
      <c r="L87" s="10"/>
      <c r="M87" s="10">
        <v>58</v>
      </c>
      <c r="N87" s="10">
        <v>3106</v>
      </c>
    </row>
    <row r="88" spans="1:14" x14ac:dyDescent="0.15">
      <c r="A88" t="s">
        <v>31</v>
      </c>
      <c r="B88" t="s">
        <v>29</v>
      </c>
      <c r="C88" t="s">
        <v>12</v>
      </c>
      <c r="D88" s="10">
        <v>537</v>
      </c>
      <c r="E88" s="10">
        <v>660</v>
      </c>
      <c r="F88" s="10"/>
      <c r="G88" s="10">
        <v>36</v>
      </c>
      <c r="H88" s="10">
        <v>489</v>
      </c>
      <c r="I88" s="10">
        <v>129</v>
      </c>
      <c r="J88" s="10">
        <v>1314</v>
      </c>
      <c r="K88" s="10">
        <v>141</v>
      </c>
      <c r="L88" s="10"/>
      <c r="M88" s="10">
        <v>9</v>
      </c>
      <c r="N88" s="10">
        <v>3315</v>
      </c>
    </row>
    <row r="89" spans="1:14" x14ac:dyDescent="0.15">
      <c r="A89" t="s">
        <v>31</v>
      </c>
      <c r="B89" t="s">
        <v>29</v>
      </c>
      <c r="C89" t="s">
        <v>13</v>
      </c>
      <c r="D89" s="10">
        <v>717</v>
      </c>
      <c r="E89" s="10">
        <v>678</v>
      </c>
      <c r="F89" s="10"/>
      <c r="G89" s="10">
        <v>123</v>
      </c>
      <c r="H89" s="10">
        <v>354</v>
      </c>
      <c r="I89" s="10">
        <v>526</v>
      </c>
      <c r="J89" s="10">
        <v>1387</v>
      </c>
      <c r="K89" s="10">
        <v>150</v>
      </c>
      <c r="L89" s="10"/>
      <c r="M89" s="10">
        <v>36</v>
      </c>
      <c r="N89" s="10">
        <v>3971</v>
      </c>
    </row>
    <row r="90" spans="1:14" x14ac:dyDescent="0.15">
      <c r="A90" t="s">
        <v>31</v>
      </c>
      <c r="B90" t="s">
        <v>29</v>
      </c>
      <c r="C90" t="s">
        <v>14</v>
      </c>
      <c r="D90" s="10">
        <v>910</v>
      </c>
      <c r="E90" s="10">
        <v>413</v>
      </c>
      <c r="F90" s="10"/>
      <c r="G90" s="10">
        <v>169</v>
      </c>
      <c r="H90" s="10">
        <v>1032</v>
      </c>
      <c r="I90" s="10">
        <v>436</v>
      </c>
      <c r="J90" s="10">
        <v>1764</v>
      </c>
      <c r="K90" s="10">
        <v>68</v>
      </c>
      <c r="L90" s="10"/>
      <c r="M90" s="10">
        <v>37</v>
      </c>
      <c r="N90" s="10">
        <v>4829</v>
      </c>
    </row>
    <row r="91" spans="1:14" x14ac:dyDescent="0.15">
      <c r="A91" t="s">
        <v>31</v>
      </c>
      <c r="B91" t="s">
        <v>29</v>
      </c>
      <c r="C91" t="s">
        <v>15</v>
      </c>
      <c r="D91" s="10">
        <v>808</v>
      </c>
      <c r="E91" s="10">
        <v>184</v>
      </c>
      <c r="F91" s="10"/>
      <c r="G91" s="10">
        <v>208</v>
      </c>
      <c r="H91" s="10">
        <v>1000</v>
      </c>
      <c r="I91" s="10">
        <v>591</v>
      </c>
      <c r="J91" s="10">
        <v>1688</v>
      </c>
      <c r="K91" s="10">
        <v>48</v>
      </c>
      <c r="L91" s="10"/>
      <c r="M91" s="10">
        <v>24</v>
      </c>
      <c r="N91" s="10">
        <v>4551</v>
      </c>
    </row>
    <row r="92" spans="1:14" x14ac:dyDescent="0.15">
      <c r="A92" t="s">
        <v>31</v>
      </c>
      <c r="B92" t="s">
        <v>29</v>
      </c>
      <c r="C92" t="s">
        <v>16</v>
      </c>
      <c r="D92" s="10">
        <v>707</v>
      </c>
      <c r="E92" s="10">
        <v>93</v>
      </c>
      <c r="F92" s="10"/>
      <c r="G92" s="10">
        <v>258</v>
      </c>
      <c r="H92" s="10">
        <v>990</v>
      </c>
      <c r="I92" s="10">
        <v>32</v>
      </c>
      <c r="J92" s="10">
        <v>1449</v>
      </c>
      <c r="K92" s="10">
        <v>42</v>
      </c>
      <c r="L92" s="10"/>
      <c r="M92" s="10">
        <v>24</v>
      </c>
      <c r="N92" s="10">
        <v>3595</v>
      </c>
    </row>
    <row r="93" spans="1:14" x14ac:dyDescent="0.15">
      <c r="A93" t="s">
        <v>31</v>
      </c>
      <c r="B93" t="s">
        <v>29</v>
      </c>
      <c r="C93" t="s">
        <v>17</v>
      </c>
      <c r="D93" s="10">
        <v>586</v>
      </c>
      <c r="E93" s="10">
        <v>23</v>
      </c>
      <c r="F93" s="10"/>
      <c r="G93" s="10">
        <v>208</v>
      </c>
      <c r="H93" s="10">
        <v>744</v>
      </c>
      <c r="I93" s="10">
        <v>123</v>
      </c>
      <c r="J93" s="10">
        <v>1165</v>
      </c>
      <c r="K93" s="10">
        <v>12</v>
      </c>
      <c r="L93" s="10"/>
      <c r="M93" s="10">
        <v>12</v>
      </c>
      <c r="N93" s="10">
        <v>2873</v>
      </c>
    </row>
    <row r="94" spans="1:14" x14ac:dyDescent="0.15">
      <c r="A94" t="s">
        <v>31</v>
      </c>
      <c r="B94" t="s">
        <v>29</v>
      </c>
      <c r="C94" t="s">
        <v>18</v>
      </c>
      <c r="D94" s="10">
        <v>203</v>
      </c>
      <c r="E94" s="10">
        <v>50</v>
      </c>
      <c r="F94" s="10"/>
      <c r="G94" s="10">
        <v>222</v>
      </c>
      <c r="H94" s="10">
        <v>250</v>
      </c>
      <c r="I94" s="10">
        <v>73</v>
      </c>
      <c r="J94" s="10">
        <v>507</v>
      </c>
      <c r="K94" s="10">
        <v>13</v>
      </c>
      <c r="L94" s="10"/>
      <c r="M94" s="10"/>
      <c r="N94" s="10">
        <v>1318</v>
      </c>
    </row>
    <row r="95" spans="1:14" x14ac:dyDescent="0.15">
      <c r="A95" t="s">
        <v>31</v>
      </c>
      <c r="B95" t="s">
        <v>29</v>
      </c>
      <c r="C95" t="s">
        <v>19</v>
      </c>
      <c r="D95" s="10">
        <v>180</v>
      </c>
      <c r="E95" s="10"/>
      <c r="F95" s="10"/>
      <c r="G95" s="10">
        <v>178</v>
      </c>
      <c r="H95" s="10">
        <v>256</v>
      </c>
      <c r="I95" s="10"/>
      <c r="J95" s="10">
        <v>447</v>
      </c>
      <c r="K95" s="10"/>
      <c r="L95" s="10"/>
      <c r="M95" s="10"/>
      <c r="N95" s="10">
        <v>1061</v>
      </c>
    </row>
    <row r="96" spans="1:14" x14ac:dyDescent="0.15">
      <c r="A96" t="s">
        <v>31</v>
      </c>
      <c r="B96" t="s">
        <v>75</v>
      </c>
      <c r="D96" s="10">
        <v>6683</v>
      </c>
      <c r="E96" s="10">
        <v>5007</v>
      </c>
      <c r="F96" s="10">
        <v>2188</v>
      </c>
      <c r="G96" s="10">
        <v>1724</v>
      </c>
      <c r="H96" s="10">
        <v>8795</v>
      </c>
      <c r="I96" s="10">
        <v>2506</v>
      </c>
      <c r="J96" s="10">
        <v>18419</v>
      </c>
      <c r="K96" s="10">
        <v>1353</v>
      </c>
      <c r="L96" s="10">
        <v>88</v>
      </c>
      <c r="M96" s="10">
        <v>317</v>
      </c>
      <c r="N96" s="10">
        <v>47080</v>
      </c>
    </row>
    <row r="97" spans="1:14" x14ac:dyDescent="0.15">
      <c r="A97" t="s">
        <v>31</v>
      </c>
      <c r="B97" t="s">
        <v>1</v>
      </c>
      <c r="C97" t="s">
        <v>3</v>
      </c>
      <c r="D97" s="10">
        <v>74</v>
      </c>
      <c r="E97" s="10"/>
      <c r="F97" s="10">
        <v>731</v>
      </c>
      <c r="G97" s="10">
        <v>26</v>
      </c>
      <c r="H97" s="10">
        <v>234</v>
      </c>
      <c r="I97" s="10"/>
      <c r="J97" s="10">
        <v>898</v>
      </c>
      <c r="K97" s="10"/>
      <c r="L97" s="10">
        <v>16</v>
      </c>
      <c r="M97" s="10"/>
      <c r="N97" s="10">
        <v>1979</v>
      </c>
    </row>
    <row r="98" spans="1:14" x14ac:dyDescent="0.15">
      <c r="A98" t="s">
        <v>31</v>
      </c>
      <c r="B98" t="s">
        <v>1</v>
      </c>
      <c r="C98" t="s">
        <v>4</v>
      </c>
      <c r="D98" s="10">
        <v>50</v>
      </c>
      <c r="E98" s="10"/>
      <c r="F98" s="10">
        <v>908</v>
      </c>
      <c r="G98" s="10">
        <v>39</v>
      </c>
      <c r="H98" s="10">
        <v>180</v>
      </c>
      <c r="I98" s="10"/>
      <c r="J98" s="10">
        <v>1036</v>
      </c>
      <c r="K98" s="10"/>
      <c r="L98" s="10">
        <v>65</v>
      </c>
      <c r="M98" s="10"/>
      <c r="N98" s="10">
        <v>2278</v>
      </c>
    </row>
    <row r="99" spans="1:14" x14ac:dyDescent="0.15">
      <c r="A99" t="s">
        <v>31</v>
      </c>
      <c r="B99" t="s">
        <v>1</v>
      </c>
      <c r="C99" t="s">
        <v>5</v>
      </c>
      <c r="D99" s="10">
        <v>43</v>
      </c>
      <c r="E99" s="10">
        <v>26</v>
      </c>
      <c r="F99" s="10">
        <v>672</v>
      </c>
      <c r="G99" s="10"/>
      <c r="H99" s="10">
        <v>288</v>
      </c>
      <c r="I99" s="10"/>
      <c r="J99" s="10">
        <v>749</v>
      </c>
      <c r="K99" s="10"/>
      <c r="L99" s="10">
        <v>13</v>
      </c>
      <c r="M99" s="10"/>
      <c r="N99" s="10">
        <v>1791</v>
      </c>
    </row>
    <row r="100" spans="1:14" x14ac:dyDescent="0.15">
      <c r="A100" t="s">
        <v>31</v>
      </c>
      <c r="B100" t="s">
        <v>1</v>
      </c>
      <c r="C100" t="s">
        <v>6</v>
      </c>
      <c r="D100" s="10">
        <v>68</v>
      </c>
      <c r="E100" s="10">
        <v>367</v>
      </c>
      <c r="F100" s="10"/>
      <c r="G100" s="10"/>
      <c r="H100" s="10">
        <v>126</v>
      </c>
      <c r="I100" s="10">
        <v>42</v>
      </c>
      <c r="J100" s="10">
        <v>540</v>
      </c>
      <c r="K100" s="10">
        <v>63</v>
      </c>
      <c r="L100" s="10"/>
      <c r="M100" s="10">
        <v>21</v>
      </c>
      <c r="N100" s="10">
        <v>1227</v>
      </c>
    </row>
    <row r="101" spans="1:14" x14ac:dyDescent="0.15">
      <c r="A101" t="s">
        <v>31</v>
      </c>
      <c r="B101" t="s">
        <v>1</v>
      </c>
      <c r="C101" t="s">
        <v>7</v>
      </c>
      <c r="D101" s="10">
        <v>138</v>
      </c>
      <c r="E101" s="10">
        <v>602</v>
      </c>
      <c r="F101" s="10">
        <v>16</v>
      </c>
      <c r="G101" s="10">
        <v>16</v>
      </c>
      <c r="H101" s="10">
        <v>210</v>
      </c>
      <c r="I101" s="10">
        <v>1088</v>
      </c>
      <c r="J101" s="10">
        <v>852</v>
      </c>
      <c r="K101" s="10">
        <v>142</v>
      </c>
      <c r="L101" s="10"/>
      <c r="M101" s="10">
        <v>16</v>
      </c>
      <c r="N101" s="10">
        <v>3080</v>
      </c>
    </row>
    <row r="102" spans="1:14" x14ac:dyDescent="0.15">
      <c r="A102" t="s">
        <v>31</v>
      </c>
      <c r="B102" t="s">
        <v>1</v>
      </c>
      <c r="C102" t="s">
        <v>8</v>
      </c>
      <c r="D102" s="10">
        <v>68</v>
      </c>
      <c r="E102" s="10">
        <v>688</v>
      </c>
      <c r="F102" s="10"/>
      <c r="G102" s="10">
        <v>31</v>
      </c>
      <c r="H102" s="10">
        <v>136</v>
      </c>
      <c r="I102" s="10">
        <v>421</v>
      </c>
      <c r="J102" s="10">
        <v>882</v>
      </c>
      <c r="K102" s="10">
        <v>147</v>
      </c>
      <c r="L102" s="10"/>
      <c r="M102" s="10"/>
      <c r="N102" s="10">
        <v>2373</v>
      </c>
    </row>
    <row r="103" spans="1:14" x14ac:dyDescent="0.15">
      <c r="A103" t="s">
        <v>31</v>
      </c>
      <c r="B103" t="s">
        <v>1</v>
      </c>
      <c r="C103" t="s">
        <v>9</v>
      </c>
      <c r="D103" s="10">
        <v>111</v>
      </c>
      <c r="E103" s="10">
        <v>832</v>
      </c>
      <c r="F103" s="10"/>
      <c r="G103" s="10">
        <v>14</v>
      </c>
      <c r="H103" s="10">
        <v>210</v>
      </c>
      <c r="I103" s="10">
        <v>582</v>
      </c>
      <c r="J103" s="10">
        <v>1100</v>
      </c>
      <c r="K103" s="10">
        <v>154</v>
      </c>
      <c r="L103" s="10"/>
      <c r="M103" s="10">
        <v>14</v>
      </c>
      <c r="N103" s="10">
        <v>3017</v>
      </c>
    </row>
    <row r="104" spans="1:14" x14ac:dyDescent="0.15">
      <c r="A104" t="s">
        <v>31</v>
      </c>
      <c r="B104" t="s">
        <v>1</v>
      </c>
      <c r="C104" t="s">
        <v>10</v>
      </c>
      <c r="D104" s="10">
        <v>156</v>
      </c>
      <c r="E104" s="10">
        <v>795</v>
      </c>
      <c r="F104" s="10"/>
      <c r="G104" s="10">
        <v>29</v>
      </c>
      <c r="H104" s="10">
        <v>238</v>
      </c>
      <c r="I104" s="10">
        <v>315</v>
      </c>
      <c r="J104" s="10">
        <v>1034</v>
      </c>
      <c r="K104" s="10">
        <v>127</v>
      </c>
      <c r="L104" s="10"/>
      <c r="M104" s="10">
        <v>14</v>
      </c>
      <c r="N104" s="10">
        <v>2708</v>
      </c>
    </row>
    <row r="105" spans="1:14" x14ac:dyDescent="0.15">
      <c r="A105" t="s">
        <v>31</v>
      </c>
      <c r="B105" t="s">
        <v>1</v>
      </c>
      <c r="C105" t="s">
        <v>11</v>
      </c>
      <c r="D105" s="10">
        <v>186</v>
      </c>
      <c r="E105" s="10">
        <v>606</v>
      </c>
      <c r="F105" s="10"/>
      <c r="G105" s="10">
        <v>28</v>
      </c>
      <c r="H105" s="10">
        <v>234</v>
      </c>
      <c r="I105" s="10">
        <v>1135</v>
      </c>
      <c r="J105" s="10">
        <v>1003</v>
      </c>
      <c r="K105" s="10">
        <v>204</v>
      </c>
      <c r="L105" s="10"/>
      <c r="M105" s="10"/>
      <c r="N105" s="10">
        <v>3396</v>
      </c>
    </row>
    <row r="106" spans="1:14" x14ac:dyDescent="0.15">
      <c r="A106" t="s">
        <v>31</v>
      </c>
      <c r="B106" t="s">
        <v>1</v>
      </c>
      <c r="C106" t="s">
        <v>12</v>
      </c>
      <c r="D106" s="10">
        <v>140</v>
      </c>
      <c r="E106" s="10">
        <v>792</v>
      </c>
      <c r="F106" s="10"/>
      <c r="G106" s="10">
        <v>105</v>
      </c>
      <c r="H106" s="10">
        <v>392</v>
      </c>
      <c r="I106" s="10">
        <v>1347</v>
      </c>
      <c r="J106" s="10">
        <v>1256</v>
      </c>
      <c r="K106" s="10">
        <v>186</v>
      </c>
      <c r="L106" s="10"/>
      <c r="M106" s="10">
        <v>13</v>
      </c>
      <c r="N106" s="10">
        <v>4231</v>
      </c>
    </row>
    <row r="107" spans="1:14" x14ac:dyDescent="0.15">
      <c r="A107" t="s">
        <v>31</v>
      </c>
      <c r="B107" t="s">
        <v>1</v>
      </c>
      <c r="C107" t="s">
        <v>13</v>
      </c>
      <c r="D107" s="10">
        <v>184</v>
      </c>
      <c r="E107" s="10">
        <v>949</v>
      </c>
      <c r="F107" s="10"/>
      <c r="G107" s="10">
        <v>55</v>
      </c>
      <c r="H107" s="10">
        <v>281</v>
      </c>
      <c r="I107" s="10">
        <v>1546</v>
      </c>
      <c r="J107" s="10">
        <v>1479</v>
      </c>
      <c r="K107" s="10">
        <v>169</v>
      </c>
      <c r="L107" s="10"/>
      <c r="M107" s="10">
        <v>57</v>
      </c>
      <c r="N107" s="10">
        <v>4720</v>
      </c>
    </row>
    <row r="108" spans="1:14" x14ac:dyDescent="0.15">
      <c r="A108" t="s">
        <v>31</v>
      </c>
      <c r="B108" t="s">
        <v>1</v>
      </c>
      <c r="C108" t="s">
        <v>14</v>
      </c>
      <c r="D108" s="10">
        <v>590</v>
      </c>
      <c r="E108" s="10">
        <v>719</v>
      </c>
      <c r="F108" s="10"/>
      <c r="G108" s="10">
        <v>117</v>
      </c>
      <c r="H108" s="10">
        <v>885</v>
      </c>
      <c r="I108" s="10">
        <v>1771</v>
      </c>
      <c r="J108" s="10">
        <v>1933</v>
      </c>
      <c r="K108" s="10">
        <v>248</v>
      </c>
      <c r="L108" s="10"/>
      <c r="M108" s="10">
        <v>38</v>
      </c>
      <c r="N108" s="10">
        <v>6301</v>
      </c>
    </row>
    <row r="109" spans="1:14" x14ac:dyDescent="0.15">
      <c r="A109" t="s">
        <v>31</v>
      </c>
      <c r="B109" t="s">
        <v>1</v>
      </c>
      <c r="C109" t="s">
        <v>15</v>
      </c>
      <c r="D109" s="10">
        <v>539</v>
      </c>
      <c r="E109" s="10">
        <v>305</v>
      </c>
      <c r="F109" s="10"/>
      <c r="G109" s="10">
        <v>174</v>
      </c>
      <c r="H109" s="10">
        <v>1026</v>
      </c>
      <c r="I109" s="10">
        <v>1849</v>
      </c>
      <c r="J109" s="10">
        <v>1699</v>
      </c>
      <c r="K109" s="10">
        <v>146</v>
      </c>
      <c r="L109" s="10">
        <v>7</v>
      </c>
      <c r="M109" s="10">
        <v>7</v>
      </c>
      <c r="N109" s="10">
        <v>5752</v>
      </c>
    </row>
    <row r="110" spans="1:14" x14ac:dyDescent="0.15">
      <c r="A110" t="s">
        <v>31</v>
      </c>
      <c r="B110" t="s">
        <v>1</v>
      </c>
      <c r="C110" t="s">
        <v>16</v>
      </c>
      <c r="D110" s="10">
        <v>472</v>
      </c>
      <c r="E110" s="10">
        <v>104</v>
      </c>
      <c r="F110" s="10"/>
      <c r="G110" s="10">
        <v>176</v>
      </c>
      <c r="H110" s="10">
        <v>1032</v>
      </c>
      <c r="I110" s="10">
        <v>628</v>
      </c>
      <c r="J110" s="10">
        <v>1424</v>
      </c>
      <c r="K110" s="10">
        <v>40</v>
      </c>
      <c r="L110" s="10"/>
      <c r="M110" s="10">
        <v>16</v>
      </c>
      <c r="N110" s="10">
        <v>3892</v>
      </c>
    </row>
    <row r="111" spans="1:14" x14ac:dyDescent="0.15">
      <c r="A111" t="s">
        <v>31</v>
      </c>
      <c r="B111" t="s">
        <v>1</v>
      </c>
      <c r="C111" t="s">
        <v>17</v>
      </c>
      <c r="D111" s="10">
        <v>427</v>
      </c>
      <c r="E111" s="10">
        <v>36</v>
      </c>
      <c r="F111" s="10"/>
      <c r="G111" s="10">
        <v>210</v>
      </c>
      <c r="H111" s="10">
        <v>775</v>
      </c>
      <c r="I111" s="10">
        <v>128</v>
      </c>
      <c r="J111" s="10">
        <v>1059</v>
      </c>
      <c r="K111" s="10">
        <v>10</v>
      </c>
      <c r="L111" s="10"/>
      <c r="M111" s="10">
        <v>11</v>
      </c>
      <c r="N111" s="10">
        <v>2656</v>
      </c>
    </row>
    <row r="112" spans="1:14" x14ac:dyDescent="0.15">
      <c r="A112" t="s">
        <v>31</v>
      </c>
      <c r="B112" t="s">
        <v>1</v>
      </c>
      <c r="C112" t="s">
        <v>18</v>
      </c>
      <c r="D112" s="10">
        <v>320</v>
      </c>
      <c r="E112" s="10">
        <v>42</v>
      </c>
      <c r="F112" s="10"/>
      <c r="G112" s="10">
        <v>222</v>
      </c>
      <c r="H112" s="10">
        <v>534</v>
      </c>
      <c r="I112" s="10">
        <v>76</v>
      </c>
      <c r="J112" s="10">
        <v>852</v>
      </c>
      <c r="K112" s="10">
        <v>10</v>
      </c>
      <c r="L112" s="10"/>
      <c r="M112" s="10">
        <v>20</v>
      </c>
      <c r="N112" s="10">
        <v>2076</v>
      </c>
    </row>
    <row r="113" spans="1:14" x14ac:dyDescent="0.15">
      <c r="A113" t="s">
        <v>31</v>
      </c>
      <c r="B113" t="s">
        <v>1</v>
      </c>
      <c r="C113" t="s">
        <v>19</v>
      </c>
      <c r="D113" s="10">
        <v>150</v>
      </c>
      <c r="E113" s="10">
        <v>13</v>
      </c>
      <c r="F113" s="10"/>
      <c r="G113" s="10">
        <v>138</v>
      </c>
      <c r="H113" s="10">
        <v>158</v>
      </c>
      <c r="I113" s="10">
        <v>73</v>
      </c>
      <c r="J113" s="10">
        <v>405</v>
      </c>
      <c r="K113" s="10"/>
      <c r="L113" s="10"/>
      <c r="M113" s="10"/>
      <c r="N113" s="10">
        <v>937</v>
      </c>
    </row>
    <row r="114" spans="1:14" x14ac:dyDescent="0.15">
      <c r="A114" t="s">
        <v>31</v>
      </c>
      <c r="B114" t="s">
        <v>76</v>
      </c>
      <c r="D114" s="10">
        <v>3716</v>
      </c>
      <c r="E114" s="10">
        <v>6876</v>
      </c>
      <c r="F114" s="10">
        <v>2327</v>
      </c>
      <c r="G114" s="10">
        <v>1380</v>
      </c>
      <c r="H114" s="10">
        <v>6939</v>
      </c>
      <c r="I114" s="10">
        <v>11001</v>
      </c>
      <c r="J114" s="10">
        <v>18201</v>
      </c>
      <c r="K114" s="10">
        <v>1646</v>
      </c>
      <c r="L114" s="10">
        <v>101</v>
      </c>
      <c r="M114" s="10">
        <v>227</v>
      </c>
      <c r="N114" s="10">
        <v>52414</v>
      </c>
    </row>
    <row r="115" spans="1:14" x14ac:dyDescent="0.15">
      <c r="A115" t="s">
        <v>70</v>
      </c>
      <c r="D115" s="10">
        <v>10399</v>
      </c>
      <c r="E115" s="10">
        <v>11883</v>
      </c>
      <c r="F115" s="10">
        <v>4515</v>
      </c>
      <c r="G115" s="10">
        <v>3104</v>
      </c>
      <c r="H115" s="10">
        <v>15734</v>
      </c>
      <c r="I115" s="10">
        <v>13507</v>
      </c>
      <c r="J115" s="10">
        <v>36620</v>
      </c>
      <c r="K115" s="10">
        <v>2999</v>
      </c>
      <c r="L115" s="10">
        <v>189</v>
      </c>
      <c r="M115" s="10">
        <v>544</v>
      </c>
      <c r="N115" s="10">
        <v>99494</v>
      </c>
    </row>
    <row r="116" spans="1:14" x14ac:dyDescent="0.15">
      <c r="A116" t="s">
        <v>32</v>
      </c>
      <c r="B116" t="s">
        <v>29</v>
      </c>
      <c r="C116" t="s">
        <v>3</v>
      </c>
      <c r="D116" s="10">
        <v>66</v>
      </c>
      <c r="E116" s="10"/>
      <c r="F116" s="10">
        <v>647</v>
      </c>
      <c r="G116" s="10"/>
      <c r="H116" s="10">
        <v>305</v>
      </c>
      <c r="I116" s="10"/>
      <c r="J116" s="10">
        <v>680</v>
      </c>
      <c r="K116" s="10"/>
      <c r="L116" s="10">
        <v>10</v>
      </c>
      <c r="M116" s="10"/>
      <c r="N116" s="10">
        <v>1708</v>
      </c>
    </row>
    <row r="117" spans="1:14" x14ac:dyDescent="0.15">
      <c r="A117" t="s">
        <v>32</v>
      </c>
      <c r="B117" t="s">
        <v>29</v>
      </c>
      <c r="C117" t="s">
        <v>4</v>
      </c>
      <c r="D117" s="10">
        <v>59</v>
      </c>
      <c r="E117" s="10"/>
      <c r="F117" s="10">
        <v>751</v>
      </c>
      <c r="G117" s="10"/>
      <c r="H117" s="10">
        <v>167</v>
      </c>
      <c r="I117" s="10"/>
      <c r="J117" s="10">
        <v>837</v>
      </c>
      <c r="K117" s="10"/>
      <c r="L117" s="10">
        <v>11</v>
      </c>
      <c r="M117" s="10"/>
      <c r="N117" s="10">
        <v>1825</v>
      </c>
    </row>
    <row r="118" spans="1:14" x14ac:dyDescent="0.15">
      <c r="A118" t="s">
        <v>32</v>
      </c>
      <c r="B118" t="s">
        <v>29</v>
      </c>
      <c r="C118" t="s">
        <v>5</v>
      </c>
      <c r="D118" s="10">
        <v>28</v>
      </c>
      <c r="E118" s="10">
        <v>40</v>
      </c>
      <c r="F118" s="10">
        <v>736</v>
      </c>
      <c r="G118" s="10"/>
      <c r="H118" s="10">
        <v>97</v>
      </c>
      <c r="I118" s="10"/>
      <c r="J118" s="10">
        <v>804</v>
      </c>
      <c r="K118" s="10"/>
      <c r="L118" s="10">
        <v>28</v>
      </c>
      <c r="M118" s="10"/>
      <c r="N118" s="10">
        <v>1733</v>
      </c>
    </row>
    <row r="119" spans="1:14" x14ac:dyDescent="0.15">
      <c r="A119" t="s">
        <v>32</v>
      </c>
      <c r="B119" t="s">
        <v>29</v>
      </c>
      <c r="C119" t="s">
        <v>6</v>
      </c>
      <c r="D119" s="10">
        <v>51</v>
      </c>
      <c r="E119" s="10">
        <v>289</v>
      </c>
      <c r="F119" s="10">
        <v>68</v>
      </c>
      <c r="G119" s="10">
        <v>17</v>
      </c>
      <c r="H119" s="10">
        <v>85</v>
      </c>
      <c r="I119" s="10">
        <v>17</v>
      </c>
      <c r="J119" s="10">
        <v>476</v>
      </c>
      <c r="K119" s="10">
        <v>34</v>
      </c>
      <c r="L119" s="10"/>
      <c r="M119" s="10">
        <v>17</v>
      </c>
      <c r="N119" s="10">
        <v>1054</v>
      </c>
    </row>
    <row r="120" spans="1:14" x14ac:dyDescent="0.15">
      <c r="A120" t="s">
        <v>32</v>
      </c>
      <c r="B120" t="s">
        <v>29</v>
      </c>
      <c r="C120" t="s">
        <v>7</v>
      </c>
      <c r="D120" s="10">
        <v>160</v>
      </c>
      <c r="E120" s="10">
        <v>376</v>
      </c>
      <c r="F120" s="10">
        <v>24</v>
      </c>
      <c r="G120" s="10">
        <v>9</v>
      </c>
      <c r="H120" s="10">
        <v>174</v>
      </c>
      <c r="I120" s="10">
        <v>23</v>
      </c>
      <c r="J120" s="10">
        <v>582</v>
      </c>
      <c r="K120" s="10">
        <v>23</v>
      </c>
      <c r="L120" s="10"/>
      <c r="M120" s="10"/>
      <c r="N120" s="10">
        <v>1371</v>
      </c>
    </row>
    <row r="121" spans="1:14" x14ac:dyDescent="0.15">
      <c r="A121" t="s">
        <v>32</v>
      </c>
      <c r="B121" t="s">
        <v>29</v>
      </c>
      <c r="C121" t="s">
        <v>8</v>
      </c>
      <c r="D121" s="10">
        <v>420</v>
      </c>
      <c r="E121" s="10">
        <v>402</v>
      </c>
      <c r="F121" s="10"/>
      <c r="G121" s="10">
        <v>51</v>
      </c>
      <c r="H121" s="10">
        <v>621</v>
      </c>
      <c r="I121" s="10">
        <v>165</v>
      </c>
      <c r="J121" s="10">
        <v>1046</v>
      </c>
      <c r="K121" s="10">
        <v>173</v>
      </c>
      <c r="L121" s="10"/>
      <c r="M121" s="10"/>
      <c r="N121" s="10">
        <v>2878</v>
      </c>
    </row>
    <row r="122" spans="1:14" x14ac:dyDescent="0.15">
      <c r="A122" t="s">
        <v>32</v>
      </c>
      <c r="B122" t="s">
        <v>29</v>
      </c>
      <c r="C122" t="s">
        <v>9</v>
      </c>
      <c r="D122" s="10">
        <v>360</v>
      </c>
      <c r="E122" s="10">
        <v>424</v>
      </c>
      <c r="F122" s="10"/>
      <c r="G122" s="10">
        <v>16</v>
      </c>
      <c r="H122" s="10">
        <v>517</v>
      </c>
      <c r="I122" s="10">
        <v>154</v>
      </c>
      <c r="J122" s="10">
        <v>966</v>
      </c>
      <c r="K122" s="10">
        <v>118</v>
      </c>
      <c r="L122" s="10"/>
      <c r="M122" s="10">
        <v>37</v>
      </c>
      <c r="N122" s="10">
        <v>2592</v>
      </c>
    </row>
    <row r="123" spans="1:14" x14ac:dyDescent="0.15">
      <c r="A123" t="s">
        <v>32</v>
      </c>
      <c r="B123" t="s">
        <v>29</v>
      </c>
      <c r="C123" t="s">
        <v>10</v>
      </c>
      <c r="D123" s="10">
        <v>454</v>
      </c>
      <c r="E123" s="10">
        <v>348</v>
      </c>
      <c r="F123" s="10"/>
      <c r="G123" s="10">
        <v>93</v>
      </c>
      <c r="H123" s="10">
        <v>914</v>
      </c>
      <c r="I123" s="10">
        <v>36</v>
      </c>
      <c r="J123" s="10">
        <v>1255</v>
      </c>
      <c r="K123" s="10">
        <v>149</v>
      </c>
      <c r="L123" s="10"/>
      <c r="M123" s="10">
        <v>36</v>
      </c>
      <c r="N123" s="10">
        <v>3285</v>
      </c>
    </row>
    <row r="124" spans="1:14" x14ac:dyDescent="0.15">
      <c r="A124" t="s">
        <v>32</v>
      </c>
      <c r="B124" t="s">
        <v>29</v>
      </c>
      <c r="C124" t="s">
        <v>11</v>
      </c>
      <c r="D124" s="10">
        <v>501</v>
      </c>
      <c r="E124" s="10">
        <v>422</v>
      </c>
      <c r="F124" s="10"/>
      <c r="G124" s="10">
        <v>65</v>
      </c>
      <c r="H124" s="10">
        <v>548</v>
      </c>
      <c r="I124" s="10">
        <v>86</v>
      </c>
      <c r="J124" s="10">
        <v>990</v>
      </c>
      <c r="K124" s="10">
        <v>68</v>
      </c>
      <c r="L124" s="10"/>
      <c r="M124" s="10">
        <v>32</v>
      </c>
      <c r="N124" s="10">
        <v>2712</v>
      </c>
    </row>
    <row r="125" spans="1:14" x14ac:dyDescent="0.15">
      <c r="A125" t="s">
        <v>32</v>
      </c>
      <c r="B125" t="s">
        <v>29</v>
      </c>
      <c r="C125" t="s">
        <v>12</v>
      </c>
      <c r="D125" s="10">
        <v>388</v>
      </c>
      <c r="E125" s="10">
        <v>616</v>
      </c>
      <c r="F125" s="10"/>
      <c r="G125" s="10">
        <v>109</v>
      </c>
      <c r="H125" s="10">
        <v>360</v>
      </c>
      <c r="I125" s="10">
        <v>242</v>
      </c>
      <c r="J125" s="10">
        <v>1133</v>
      </c>
      <c r="K125" s="10">
        <v>40</v>
      </c>
      <c r="L125" s="10"/>
      <c r="M125" s="10">
        <v>31</v>
      </c>
      <c r="N125" s="10">
        <v>2919</v>
      </c>
    </row>
    <row r="126" spans="1:14" x14ac:dyDescent="0.15">
      <c r="A126" t="s">
        <v>32</v>
      </c>
      <c r="B126" t="s">
        <v>29</v>
      </c>
      <c r="C126" t="s">
        <v>13</v>
      </c>
      <c r="D126" s="10">
        <v>525</v>
      </c>
      <c r="E126" s="10">
        <v>586</v>
      </c>
      <c r="F126" s="10"/>
      <c r="G126" s="10">
        <v>58</v>
      </c>
      <c r="H126" s="10">
        <v>651</v>
      </c>
      <c r="I126" s="10">
        <v>300</v>
      </c>
      <c r="J126" s="10">
        <v>1403</v>
      </c>
      <c r="K126" s="10">
        <v>89</v>
      </c>
      <c r="L126" s="10"/>
      <c r="M126" s="10">
        <v>39</v>
      </c>
      <c r="N126" s="10">
        <v>3651</v>
      </c>
    </row>
    <row r="127" spans="1:14" x14ac:dyDescent="0.15">
      <c r="A127" t="s">
        <v>32</v>
      </c>
      <c r="B127" t="s">
        <v>29</v>
      </c>
      <c r="C127" t="s">
        <v>14</v>
      </c>
      <c r="D127" s="10">
        <v>676</v>
      </c>
      <c r="E127" s="10">
        <v>329</v>
      </c>
      <c r="F127" s="10"/>
      <c r="G127" s="10">
        <v>193</v>
      </c>
      <c r="H127" s="10">
        <v>922</v>
      </c>
      <c r="I127" s="10">
        <v>604</v>
      </c>
      <c r="J127" s="10">
        <v>1492</v>
      </c>
      <c r="K127" s="10">
        <v>67</v>
      </c>
      <c r="L127" s="10"/>
      <c r="M127" s="10">
        <v>75</v>
      </c>
      <c r="N127" s="10">
        <v>4358</v>
      </c>
    </row>
    <row r="128" spans="1:14" x14ac:dyDescent="0.15">
      <c r="A128" t="s">
        <v>32</v>
      </c>
      <c r="B128" t="s">
        <v>29</v>
      </c>
      <c r="C128" t="s">
        <v>15</v>
      </c>
      <c r="D128" s="10">
        <v>715</v>
      </c>
      <c r="E128" s="10">
        <v>129</v>
      </c>
      <c r="F128" s="10"/>
      <c r="G128" s="10">
        <v>203</v>
      </c>
      <c r="H128" s="10">
        <v>728</v>
      </c>
      <c r="I128" s="10">
        <v>749</v>
      </c>
      <c r="J128" s="10">
        <v>1313</v>
      </c>
      <c r="K128" s="10">
        <v>36</v>
      </c>
      <c r="L128" s="10"/>
      <c r="M128" s="10">
        <v>9</v>
      </c>
      <c r="N128" s="10">
        <v>3882</v>
      </c>
    </row>
    <row r="129" spans="1:14" x14ac:dyDescent="0.15">
      <c r="A129" t="s">
        <v>32</v>
      </c>
      <c r="B129" t="s">
        <v>29</v>
      </c>
      <c r="C129" t="s">
        <v>16</v>
      </c>
      <c r="D129" s="10">
        <v>570</v>
      </c>
      <c r="E129" s="10">
        <v>75</v>
      </c>
      <c r="F129" s="10"/>
      <c r="G129" s="10">
        <v>305</v>
      </c>
      <c r="H129" s="10">
        <v>708</v>
      </c>
      <c r="I129" s="10">
        <v>167</v>
      </c>
      <c r="J129" s="10">
        <v>1109</v>
      </c>
      <c r="K129" s="10"/>
      <c r="L129" s="10"/>
      <c r="M129" s="10">
        <v>9</v>
      </c>
      <c r="N129" s="10">
        <v>2943</v>
      </c>
    </row>
    <row r="130" spans="1:14" x14ac:dyDescent="0.15">
      <c r="A130" t="s">
        <v>32</v>
      </c>
      <c r="B130" t="s">
        <v>29</v>
      </c>
      <c r="C130" t="s">
        <v>17</v>
      </c>
      <c r="D130" s="10">
        <v>404</v>
      </c>
      <c r="E130" s="10">
        <v>12</v>
      </c>
      <c r="F130" s="10"/>
      <c r="G130" s="10">
        <v>293</v>
      </c>
      <c r="H130" s="10">
        <v>699</v>
      </c>
      <c r="I130" s="10">
        <v>199</v>
      </c>
      <c r="J130" s="10">
        <v>1018</v>
      </c>
      <c r="K130" s="10"/>
      <c r="L130" s="10"/>
      <c r="M130" s="10"/>
      <c r="N130" s="10">
        <v>2625</v>
      </c>
    </row>
    <row r="131" spans="1:14" x14ac:dyDescent="0.15">
      <c r="A131" t="s">
        <v>32</v>
      </c>
      <c r="B131" t="s">
        <v>29</v>
      </c>
      <c r="C131" t="s">
        <v>18</v>
      </c>
      <c r="D131" s="10">
        <v>273</v>
      </c>
      <c r="E131" s="10"/>
      <c r="F131" s="10"/>
      <c r="G131" s="10">
        <v>248</v>
      </c>
      <c r="H131" s="10">
        <v>464</v>
      </c>
      <c r="I131" s="10">
        <v>21</v>
      </c>
      <c r="J131" s="10">
        <v>813</v>
      </c>
      <c r="K131" s="10"/>
      <c r="L131" s="10"/>
      <c r="M131" s="10">
        <v>56</v>
      </c>
      <c r="N131" s="10">
        <v>1875</v>
      </c>
    </row>
    <row r="132" spans="1:14" x14ac:dyDescent="0.15">
      <c r="A132" t="s">
        <v>32</v>
      </c>
      <c r="B132" t="s">
        <v>29</v>
      </c>
      <c r="C132" t="s">
        <v>19</v>
      </c>
      <c r="D132" s="10">
        <v>212</v>
      </c>
      <c r="E132" s="10"/>
      <c r="F132" s="10"/>
      <c r="G132" s="10">
        <v>243</v>
      </c>
      <c r="H132" s="10">
        <v>418</v>
      </c>
      <c r="I132" s="10"/>
      <c r="J132" s="10">
        <v>660</v>
      </c>
      <c r="K132" s="10"/>
      <c r="L132" s="10"/>
      <c r="M132" s="10">
        <v>19</v>
      </c>
      <c r="N132" s="10">
        <v>1552</v>
      </c>
    </row>
    <row r="133" spans="1:14" x14ac:dyDescent="0.15">
      <c r="A133" t="s">
        <v>32</v>
      </c>
      <c r="B133" t="s">
        <v>75</v>
      </c>
      <c r="D133" s="10">
        <v>5862</v>
      </c>
      <c r="E133" s="10">
        <v>4048</v>
      </c>
      <c r="F133" s="10">
        <v>2226</v>
      </c>
      <c r="G133" s="10">
        <v>1903</v>
      </c>
      <c r="H133" s="10">
        <v>8378</v>
      </c>
      <c r="I133" s="10">
        <v>2763</v>
      </c>
      <c r="J133" s="10">
        <v>16577</v>
      </c>
      <c r="K133" s="10">
        <v>797</v>
      </c>
      <c r="L133" s="10">
        <v>49</v>
      </c>
      <c r="M133" s="10">
        <v>360</v>
      </c>
      <c r="N133" s="10">
        <v>42963</v>
      </c>
    </row>
    <row r="134" spans="1:14" x14ac:dyDescent="0.15">
      <c r="A134" t="s">
        <v>32</v>
      </c>
      <c r="B134" t="s">
        <v>1</v>
      </c>
      <c r="C134" t="s">
        <v>3</v>
      </c>
      <c r="D134" s="10">
        <v>38</v>
      </c>
      <c r="E134" s="10"/>
      <c r="F134" s="10">
        <v>625</v>
      </c>
      <c r="G134" s="10">
        <v>70</v>
      </c>
      <c r="H134" s="10">
        <v>263</v>
      </c>
      <c r="I134" s="10"/>
      <c r="J134" s="10">
        <v>765</v>
      </c>
      <c r="K134" s="10"/>
      <c r="L134" s="10">
        <v>51</v>
      </c>
      <c r="M134" s="10"/>
      <c r="N134" s="10">
        <v>1812</v>
      </c>
    </row>
    <row r="135" spans="1:14" x14ac:dyDescent="0.15">
      <c r="A135" t="s">
        <v>32</v>
      </c>
      <c r="B135" t="s">
        <v>1</v>
      </c>
      <c r="C135" t="s">
        <v>4</v>
      </c>
      <c r="D135" s="10">
        <v>18</v>
      </c>
      <c r="E135" s="10"/>
      <c r="F135" s="10">
        <v>652</v>
      </c>
      <c r="G135" s="10"/>
      <c r="H135" s="10">
        <v>302</v>
      </c>
      <c r="I135" s="10"/>
      <c r="J135" s="10">
        <v>877</v>
      </c>
      <c r="K135" s="10"/>
      <c r="L135" s="10">
        <v>17</v>
      </c>
      <c r="M135" s="10">
        <v>18</v>
      </c>
      <c r="N135" s="10">
        <v>1884</v>
      </c>
    </row>
    <row r="136" spans="1:14" x14ac:dyDescent="0.15">
      <c r="A136" t="s">
        <v>32</v>
      </c>
      <c r="B136" t="s">
        <v>1</v>
      </c>
      <c r="C136" t="s">
        <v>5</v>
      </c>
      <c r="D136" s="10">
        <v>58</v>
      </c>
      <c r="E136" s="10">
        <v>28</v>
      </c>
      <c r="F136" s="10">
        <v>724</v>
      </c>
      <c r="G136" s="10"/>
      <c r="H136" s="10">
        <v>175</v>
      </c>
      <c r="I136" s="10">
        <v>26</v>
      </c>
      <c r="J136" s="10">
        <v>942</v>
      </c>
      <c r="K136" s="10"/>
      <c r="L136" s="10"/>
      <c r="M136" s="10"/>
      <c r="N136" s="10">
        <v>1953</v>
      </c>
    </row>
    <row r="137" spans="1:14" x14ac:dyDescent="0.15">
      <c r="A137" t="s">
        <v>32</v>
      </c>
      <c r="B137" t="s">
        <v>1</v>
      </c>
      <c r="C137" t="s">
        <v>6</v>
      </c>
      <c r="D137" s="10">
        <v>74</v>
      </c>
      <c r="E137" s="10">
        <v>338</v>
      </c>
      <c r="F137" s="10">
        <v>73</v>
      </c>
      <c r="G137" s="10"/>
      <c r="H137" s="10">
        <v>194</v>
      </c>
      <c r="I137" s="10"/>
      <c r="J137" s="10">
        <v>596</v>
      </c>
      <c r="K137" s="10"/>
      <c r="L137" s="10"/>
      <c r="M137" s="10"/>
      <c r="N137" s="10">
        <v>1275</v>
      </c>
    </row>
    <row r="138" spans="1:14" x14ac:dyDescent="0.15">
      <c r="A138" t="s">
        <v>32</v>
      </c>
      <c r="B138" t="s">
        <v>1</v>
      </c>
      <c r="C138" t="s">
        <v>7</v>
      </c>
      <c r="D138" s="10">
        <v>99</v>
      </c>
      <c r="E138" s="10">
        <v>371</v>
      </c>
      <c r="F138" s="10"/>
      <c r="G138" s="10">
        <v>14</v>
      </c>
      <c r="H138" s="10">
        <v>119</v>
      </c>
      <c r="I138" s="10">
        <v>277</v>
      </c>
      <c r="J138" s="10">
        <v>609</v>
      </c>
      <c r="K138" s="10">
        <v>51</v>
      </c>
      <c r="L138" s="10"/>
      <c r="M138" s="10">
        <v>35</v>
      </c>
      <c r="N138" s="10">
        <v>1575</v>
      </c>
    </row>
    <row r="139" spans="1:14" x14ac:dyDescent="0.15">
      <c r="A139" t="s">
        <v>32</v>
      </c>
      <c r="B139" t="s">
        <v>1</v>
      </c>
      <c r="C139" t="s">
        <v>8</v>
      </c>
      <c r="D139" s="10">
        <v>341</v>
      </c>
      <c r="E139" s="10">
        <v>515</v>
      </c>
      <c r="F139" s="10"/>
      <c r="G139" s="10">
        <v>42</v>
      </c>
      <c r="H139" s="10">
        <v>313</v>
      </c>
      <c r="I139" s="10">
        <v>250</v>
      </c>
      <c r="J139" s="10">
        <v>888</v>
      </c>
      <c r="K139" s="10">
        <v>248</v>
      </c>
      <c r="L139" s="10"/>
      <c r="M139" s="10"/>
      <c r="N139" s="10">
        <v>2597</v>
      </c>
    </row>
    <row r="140" spans="1:14" x14ac:dyDescent="0.15">
      <c r="A140" t="s">
        <v>32</v>
      </c>
      <c r="B140" t="s">
        <v>1</v>
      </c>
      <c r="C140" t="s">
        <v>9</v>
      </c>
      <c r="D140" s="10">
        <v>116</v>
      </c>
      <c r="E140" s="10">
        <v>594</v>
      </c>
      <c r="F140" s="10"/>
      <c r="G140" s="10"/>
      <c r="H140" s="10">
        <v>286</v>
      </c>
      <c r="I140" s="10">
        <v>525</v>
      </c>
      <c r="J140" s="10">
        <v>864</v>
      </c>
      <c r="K140" s="10">
        <v>150</v>
      </c>
      <c r="L140" s="10"/>
      <c r="M140" s="10">
        <v>25</v>
      </c>
      <c r="N140" s="10">
        <v>2560</v>
      </c>
    </row>
    <row r="141" spans="1:14" x14ac:dyDescent="0.15">
      <c r="A141" t="s">
        <v>32</v>
      </c>
      <c r="B141" t="s">
        <v>1</v>
      </c>
      <c r="C141" t="s">
        <v>10</v>
      </c>
      <c r="D141" s="10">
        <v>144</v>
      </c>
      <c r="E141" s="10">
        <v>619</v>
      </c>
      <c r="F141" s="10"/>
      <c r="G141" s="10">
        <v>29</v>
      </c>
      <c r="H141" s="10">
        <v>291</v>
      </c>
      <c r="I141" s="10">
        <v>631</v>
      </c>
      <c r="J141" s="10">
        <v>950</v>
      </c>
      <c r="K141" s="10">
        <v>209</v>
      </c>
      <c r="L141" s="10"/>
      <c r="M141" s="10">
        <v>12</v>
      </c>
      <c r="N141" s="10">
        <v>2885</v>
      </c>
    </row>
    <row r="142" spans="1:14" x14ac:dyDescent="0.15">
      <c r="A142" t="s">
        <v>32</v>
      </c>
      <c r="B142" t="s">
        <v>1</v>
      </c>
      <c r="C142" t="s">
        <v>11</v>
      </c>
      <c r="D142" s="10">
        <v>129</v>
      </c>
      <c r="E142" s="10">
        <v>573</v>
      </c>
      <c r="F142" s="10"/>
      <c r="G142" s="10">
        <v>17</v>
      </c>
      <c r="H142" s="10">
        <v>413</v>
      </c>
      <c r="I142" s="10">
        <v>607</v>
      </c>
      <c r="J142" s="10">
        <v>958</v>
      </c>
      <c r="K142" s="10">
        <v>228</v>
      </c>
      <c r="L142" s="10"/>
      <c r="M142" s="10">
        <v>22</v>
      </c>
      <c r="N142" s="10">
        <v>2947</v>
      </c>
    </row>
    <row r="143" spans="1:14" x14ac:dyDescent="0.15">
      <c r="A143" t="s">
        <v>32</v>
      </c>
      <c r="B143" t="s">
        <v>1</v>
      </c>
      <c r="C143" t="s">
        <v>12</v>
      </c>
      <c r="D143" s="10">
        <v>272</v>
      </c>
      <c r="E143" s="10">
        <v>651</v>
      </c>
      <c r="F143" s="10"/>
      <c r="G143" s="10">
        <v>49</v>
      </c>
      <c r="H143" s="10">
        <v>216</v>
      </c>
      <c r="I143" s="10">
        <v>1311</v>
      </c>
      <c r="J143" s="10">
        <v>1120</v>
      </c>
      <c r="K143" s="10">
        <v>270</v>
      </c>
      <c r="L143" s="10"/>
      <c r="M143" s="10">
        <v>10</v>
      </c>
      <c r="N143" s="10">
        <v>3899</v>
      </c>
    </row>
    <row r="144" spans="1:14" x14ac:dyDescent="0.15">
      <c r="A144" t="s">
        <v>32</v>
      </c>
      <c r="B144" t="s">
        <v>1</v>
      </c>
      <c r="C144" t="s">
        <v>13</v>
      </c>
      <c r="D144" s="10">
        <v>234</v>
      </c>
      <c r="E144" s="10">
        <v>781</v>
      </c>
      <c r="F144" s="10"/>
      <c r="G144" s="10">
        <v>44</v>
      </c>
      <c r="H144" s="10">
        <v>228</v>
      </c>
      <c r="I144" s="10">
        <v>1797</v>
      </c>
      <c r="J144" s="10">
        <v>1296</v>
      </c>
      <c r="K144" s="10">
        <v>218</v>
      </c>
      <c r="L144" s="10"/>
      <c r="M144" s="10">
        <v>22</v>
      </c>
      <c r="N144" s="10">
        <v>4620</v>
      </c>
    </row>
    <row r="145" spans="1:14" x14ac:dyDescent="0.15">
      <c r="A145" t="s">
        <v>32</v>
      </c>
      <c r="B145" t="s">
        <v>1</v>
      </c>
      <c r="C145" t="s">
        <v>14</v>
      </c>
      <c r="D145" s="10">
        <v>455</v>
      </c>
      <c r="E145" s="10">
        <v>746</v>
      </c>
      <c r="F145" s="10"/>
      <c r="G145" s="10">
        <v>147</v>
      </c>
      <c r="H145" s="10">
        <v>968</v>
      </c>
      <c r="I145" s="10">
        <v>2078</v>
      </c>
      <c r="J145" s="10">
        <v>1866</v>
      </c>
      <c r="K145" s="10">
        <v>270</v>
      </c>
      <c r="L145" s="10"/>
      <c r="M145" s="10">
        <v>10</v>
      </c>
      <c r="N145" s="10">
        <v>6540</v>
      </c>
    </row>
    <row r="146" spans="1:14" x14ac:dyDescent="0.15">
      <c r="A146" t="s">
        <v>32</v>
      </c>
      <c r="B146" t="s">
        <v>1</v>
      </c>
      <c r="C146" t="s">
        <v>15</v>
      </c>
      <c r="D146" s="10">
        <v>353</v>
      </c>
      <c r="E146" s="10">
        <v>200</v>
      </c>
      <c r="F146" s="10"/>
      <c r="G146" s="10">
        <v>145</v>
      </c>
      <c r="H146" s="10">
        <v>842</v>
      </c>
      <c r="I146" s="10">
        <v>1682</v>
      </c>
      <c r="J146" s="10">
        <v>1416</v>
      </c>
      <c r="K146" s="10">
        <v>83</v>
      </c>
      <c r="L146" s="10"/>
      <c r="M146" s="10">
        <v>17</v>
      </c>
      <c r="N146" s="10">
        <v>4738</v>
      </c>
    </row>
    <row r="147" spans="1:14" x14ac:dyDescent="0.15">
      <c r="A147" t="s">
        <v>32</v>
      </c>
      <c r="B147" t="s">
        <v>1</v>
      </c>
      <c r="C147" t="s">
        <v>16</v>
      </c>
      <c r="D147" s="10">
        <v>471</v>
      </c>
      <c r="E147" s="10">
        <v>62</v>
      </c>
      <c r="F147" s="10"/>
      <c r="G147" s="10">
        <v>224</v>
      </c>
      <c r="H147" s="10">
        <v>759</v>
      </c>
      <c r="I147" s="10">
        <v>1168</v>
      </c>
      <c r="J147" s="10">
        <v>1158</v>
      </c>
      <c r="K147" s="10">
        <v>47</v>
      </c>
      <c r="L147" s="10"/>
      <c r="M147" s="10">
        <v>25</v>
      </c>
      <c r="N147" s="10">
        <v>3914</v>
      </c>
    </row>
    <row r="148" spans="1:14" x14ac:dyDescent="0.15">
      <c r="A148" t="s">
        <v>32</v>
      </c>
      <c r="B148" t="s">
        <v>1</v>
      </c>
      <c r="C148" t="s">
        <v>17</v>
      </c>
      <c r="D148" s="10">
        <v>391</v>
      </c>
      <c r="E148" s="10">
        <v>81</v>
      </c>
      <c r="F148" s="10"/>
      <c r="G148" s="10">
        <v>179</v>
      </c>
      <c r="H148" s="10">
        <v>746</v>
      </c>
      <c r="I148" s="10">
        <v>925</v>
      </c>
      <c r="J148" s="10">
        <v>1163</v>
      </c>
      <c r="K148" s="10">
        <v>45</v>
      </c>
      <c r="L148" s="10"/>
      <c r="M148" s="10">
        <v>18</v>
      </c>
      <c r="N148" s="10">
        <v>3548</v>
      </c>
    </row>
    <row r="149" spans="1:14" x14ac:dyDescent="0.15">
      <c r="A149" t="s">
        <v>32</v>
      </c>
      <c r="B149" t="s">
        <v>1</v>
      </c>
      <c r="C149" t="s">
        <v>18</v>
      </c>
      <c r="D149" s="10">
        <v>324</v>
      </c>
      <c r="E149" s="10"/>
      <c r="F149" s="10"/>
      <c r="G149" s="10">
        <v>253</v>
      </c>
      <c r="H149" s="10">
        <v>466</v>
      </c>
      <c r="I149" s="10">
        <v>401</v>
      </c>
      <c r="J149" s="10">
        <v>776</v>
      </c>
      <c r="K149" s="10"/>
      <c r="L149" s="10"/>
      <c r="M149" s="10">
        <v>22</v>
      </c>
      <c r="N149" s="10">
        <v>2242</v>
      </c>
    </row>
    <row r="150" spans="1:14" x14ac:dyDescent="0.15">
      <c r="A150" t="s">
        <v>32</v>
      </c>
      <c r="B150" t="s">
        <v>1</v>
      </c>
      <c r="C150" t="s">
        <v>19</v>
      </c>
      <c r="D150" s="10">
        <v>188</v>
      </c>
      <c r="E150" s="10">
        <v>11</v>
      </c>
      <c r="F150" s="10"/>
      <c r="G150" s="10">
        <v>133</v>
      </c>
      <c r="H150" s="10">
        <v>273</v>
      </c>
      <c r="I150" s="10">
        <v>98</v>
      </c>
      <c r="J150" s="10">
        <v>491</v>
      </c>
      <c r="K150" s="10"/>
      <c r="L150" s="10"/>
      <c r="M150" s="10">
        <v>11</v>
      </c>
      <c r="N150" s="10">
        <v>1205</v>
      </c>
    </row>
    <row r="151" spans="1:14" x14ac:dyDescent="0.15">
      <c r="A151" t="s">
        <v>32</v>
      </c>
      <c r="B151" t="s">
        <v>76</v>
      </c>
      <c r="D151" s="10">
        <v>3705</v>
      </c>
      <c r="E151" s="10">
        <v>5570</v>
      </c>
      <c r="F151" s="10">
        <v>2074</v>
      </c>
      <c r="G151" s="10">
        <v>1346</v>
      </c>
      <c r="H151" s="10">
        <v>6854</v>
      </c>
      <c r="I151" s="10">
        <v>11776</v>
      </c>
      <c r="J151" s="10">
        <v>16735</v>
      </c>
      <c r="K151" s="10">
        <v>1819</v>
      </c>
      <c r="L151" s="10">
        <v>68</v>
      </c>
      <c r="M151" s="10">
        <v>247</v>
      </c>
      <c r="N151" s="10">
        <v>50194</v>
      </c>
    </row>
    <row r="152" spans="1:14" x14ac:dyDescent="0.15">
      <c r="A152" t="s">
        <v>71</v>
      </c>
      <c r="D152" s="10">
        <v>9567</v>
      </c>
      <c r="E152" s="10">
        <v>9618</v>
      </c>
      <c r="F152" s="10">
        <v>4300</v>
      </c>
      <c r="G152" s="10">
        <v>3249</v>
      </c>
      <c r="H152" s="10">
        <v>15232</v>
      </c>
      <c r="I152" s="10">
        <v>14539</v>
      </c>
      <c r="J152" s="10">
        <v>33312</v>
      </c>
      <c r="K152" s="10">
        <v>2616</v>
      </c>
      <c r="L152" s="10">
        <v>117</v>
      </c>
      <c r="M152" s="10">
        <v>607</v>
      </c>
      <c r="N152" s="10">
        <v>93157</v>
      </c>
    </row>
    <row r="153" spans="1:14" x14ac:dyDescent="0.15">
      <c r="A153" t="s">
        <v>33</v>
      </c>
      <c r="B153" t="s">
        <v>29</v>
      </c>
      <c r="C153" t="s">
        <v>3</v>
      </c>
      <c r="D153" s="10">
        <v>64</v>
      </c>
      <c r="E153" s="10"/>
      <c r="F153" s="10">
        <v>656</v>
      </c>
      <c r="G153" s="10">
        <v>16</v>
      </c>
      <c r="H153" s="10">
        <v>208</v>
      </c>
      <c r="I153" s="10"/>
      <c r="J153" s="10">
        <v>832</v>
      </c>
      <c r="K153" s="10"/>
      <c r="L153" s="10">
        <v>16</v>
      </c>
      <c r="M153" s="10"/>
      <c r="N153" s="10">
        <v>1792</v>
      </c>
    </row>
    <row r="154" spans="1:14" x14ac:dyDescent="0.15">
      <c r="A154" t="s">
        <v>33</v>
      </c>
      <c r="B154" t="s">
        <v>29</v>
      </c>
      <c r="C154" t="s">
        <v>4</v>
      </c>
      <c r="D154" s="10">
        <v>18</v>
      </c>
      <c r="E154" s="10"/>
      <c r="F154" s="10">
        <v>684</v>
      </c>
      <c r="G154" s="10"/>
      <c r="H154" s="10">
        <v>126</v>
      </c>
      <c r="I154" s="10"/>
      <c r="J154" s="10">
        <v>774</v>
      </c>
      <c r="K154" s="10"/>
      <c r="L154" s="10"/>
      <c r="M154" s="10"/>
      <c r="N154" s="10">
        <v>1602</v>
      </c>
    </row>
    <row r="155" spans="1:14" x14ac:dyDescent="0.15">
      <c r="A155" t="s">
        <v>33</v>
      </c>
      <c r="B155" t="s">
        <v>29</v>
      </c>
      <c r="C155" t="s">
        <v>5</v>
      </c>
      <c r="D155" s="10">
        <v>36</v>
      </c>
      <c r="E155" s="10"/>
      <c r="F155" s="10">
        <v>630</v>
      </c>
      <c r="G155" s="10"/>
      <c r="H155" s="10">
        <v>54</v>
      </c>
      <c r="I155" s="10"/>
      <c r="J155" s="10">
        <v>630</v>
      </c>
      <c r="K155" s="10"/>
      <c r="L155" s="10"/>
      <c r="M155" s="10"/>
      <c r="N155" s="10">
        <v>1350</v>
      </c>
    </row>
    <row r="156" spans="1:14" x14ac:dyDescent="0.15">
      <c r="A156" t="s">
        <v>33</v>
      </c>
      <c r="B156" t="s">
        <v>29</v>
      </c>
      <c r="C156" t="s">
        <v>6</v>
      </c>
      <c r="D156" s="10">
        <v>168</v>
      </c>
      <c r="E156" s="10">
        <v>360</v>
      </c>
      <c r="F156" s="10">
        <v>72</v>
      </c>
      <c r="G156" s="10">
        <v>24</v>
      </c>
      <c r="H156" s="10">
        <v>168</v>
      </c>
      <c r="I156" s="10"/>
      <c r="J156" s="10">
        <v>624</v>
      </c>
      <c r="K156" s="10"/>
      <c r="L156" s="10"/>
      <c r="M156" s="10"/>
      <c r="N156" s="10">
        <v>1416</v>
      </c>
    </row>
    <row r="157" spans="1:14" x14ac:dyDescent="0.15">
      <c r="A157" t="s">
        <v>33</v>
      </c>
      <c r="B157" t="s">
        <v>29</v>
      </c>
      <c r="C157" t="s">
        <v>7</v>
      </c>
      <c r="D157" s="10">
        <v>209</v>
      </c>
      <c r="E157" s="10">
        <v>418</v>
      </c>
      <c r="F157" s="10"/>
      <c r="G157" s="10">
        <v>38</v>
      </c>
      <c r="H157" s="10">
        <v>228</v>
      </c>
      <c r="I157" s="10">
        <v>19</v>
      </c>
      <c r="J157" s="10">
        <v>646</v>
      </c>
      <c r="K157" s="10">
        <v>76</v>
      </c>
      <c r="L157" s="10"/>
      <c r="M157" s="10">
        <v>19</v>
      </c>
      <c r="N157" s="10">
        <v>1653</v>
      </c>
    </row>
    <row r="158" spans="1:14" x14ac:dyDescent="0.15">
      <c r="A158" t="s">
        <v>33</v>
      </c>
      <c r="B158" t="s">
        <v>29</v>
      </c>
      <c r="C158" t="s">
        <v>8</v>
      </c>
      <c r="D158" s="10">
        <v>272</v>
      </c>
      <c r="E158" s="10">
        <v>304</v>
      </c>
      <c r="F158" s="10"/>
      <c r="G158" s="10">
        <v>32</v>
      </c>
      <c r="H158" s="10">
        <v>416</v>
      </c>
      <c r="I158" s="10"/>
      <c r="J158" s="10">
        <v>736</v>
      </c>
      <c r="K158" s="10">
        <v>112</v>
      </c>
      <c r="L158" s="10"/>
      <c r="M158" s="10"/>
      <c r="N158" s="10">
        <v>1872</v>
      </c>
    </row>
    <row r="159" spans="1:14" x14ac:dyDescent="0.15">
      <c r="A159" t="s">
        <v>33</v>
      </c>
      <c r="B159" t="s">
        <v>29</v>
      </c>
      <c r="C159" t="s">
        <v>9</v>
      </c>
      <c r="D159" s="10">
        <v>546</v>
      </c>
      <c r="E159" s="10">
        <v>312</v>
      </c>
      <c r="F159" s="10">
        <v>13</v>
      </c>
      <c r="G159" s="10">
        <v>52</v>
      </c>
      <c r="H159" s="10">
        <v>897</v>
      </c>
      <c r="I159" s="10">
        <v>13</v>
      </c>
      <c r="J159" s="10">
        <v>1183</v>
      </c>
      <c r="K159" s="10">
        <v>156</v>
      </c>
      <c r="L159" s="10"/>
      <c r="M159" s="10"/>
      <c r="N159" s="10">
        <v>3172</v>
      </c>
    </row>
    <row r="160" spans="1:14" x14ac:dyDescent="0.15">
      <c r="A160" t="s">
        <v>33</v>
      </c>
      <c r="B160" t="s">
        <v>29</v>
      </c>
      <c r="C160" t="s">
        <v>10</v>
      </c>
      <c r="D160" s="10">
        <v>416</v>
      </c>
      <c r="E160" s="10">
        <v>494</v>
      </c>
      <c r="F160" s="10"/>
      <c r="G160" s="10">
        <v>26</v>
      </c>
      <c r="H160" s="10">
        <v>481</v>
      </c>
      <c r="I160" s="10">
        <v>46</v>
      </c>
      <c r="J160" s="10">
        <v>1053</v>
      </c>
      <c r="K160" s="10">
        <v>104</v>
      </c>
      <c r="L160" s="10"/>
      <c r="M160" s="10">
        <v>13</v>
      </c>
      <c r="N160" s="10">
        <v>2633</v>
      </c>
    </row>
    <row r="161" spans="1:14" x14ac:dyDescent="0.15">
      <c r="A161" t="s">
        <v>33</v>
      </c>
      <c r="B161" t="s">
        <v>29</v>
      </c>
      <c r="C161" t="s">
        <v>11</v>
      </c>
      <c r="D161" s="10">
        <v>406</v>
      </c>
      <c r="E161" s="10">
        <v>462</v>
      </c>
      <c r="F161" s="10"/>
      <c r="G161" s="10">
        <v>42</v>
      </c>
      <c r="H161" s="10">
        <v>616</v>
      </c>
      <c r="I161" s="10">
        <v>98</v>
      </c>
      <c r="J161" s="10">
        <v>1134</v>
      </c>
      <c r="K161" s="10">
        <v>84</v>
      </c>
      <c r="L161" s="10"/>
      <c r="M161" s="10"/>
      <c r="N161" s="10">
        <v>2842</v>
      </c>
    </row>
    <row r="162" spans="1:14" x14ac:dyDescent="0.15">
      <c r="A162" t="s">
        <v>33</v>
      </c>
      <c r="B162" t="s">
        <v>29</v>
      </c>
      <c r="C162" t="s">
        <v>12</v>
      </c>
      <c r="D162" s="10">
        <v>360</v>
      </c>
      <c r="E162" s="10">
        <v>336</v>
      </c>
      <c r="F162" s="10"/>
      <c r="G162" s="10">
        <v>24</v>
      </c>
      <c r="H162" s="10">
        <v>504</v>
      </c>
      <c r="I162" s="10">
        <v>48</v>
      </c>
      <c r="J162" s="10">
        <v>960</v>
      </c>
      <c r="K162" s="10">
        <v>96</v>
      </c>
      <c r="L162" s="10"/>
      <c r="M162" s="10">
        <v>12</v>
      </c>
      <c r="N162" s="10">
        <v>2340</v>
      </c>
    </row>
    <row r="163" spans="1:14" x14ac:dyDescent="0.15">
      <c r="A163" t="s">
        <v>33</v>
      </c>
      <c r="B163" t="s">
        <v>29</v>
      </c>
      <c r="C163" t="s">
        <v>13</v>
      </c>
      <c r="D163" s="10">
        <v>430</v>
      </c>
      <c r="E163" s="10">
        <v>320</v>
      </c>
      <c r="F163" s="10"/>
      <c r="G163" s="10">
        <v>60</v>
      </c>
      <c r="H163" s="10">
        <v>320</v>
      </c>
      <c r="I163" s="10">
        <v>40</v>
      </c>
      <c r="J163" s="10">
        <v>890</v>
      </c>
      <c r="K163" s="10">
        <v>50</v>
      </c>
      <c r="L163" s="10"/>
      <c r="M163" s="10">
        <v>30</v>
      </c>
      <c r="N163" s="10">
        <v>2140</v>
      </c>
    </row>
    <row r="164" spans="1:14" x14ac:dyDescent="0.15">
      <c r="A164" t="s">
        <v>33</v>
      </c>
      <c r="B164" t="s">
        <v>29</v>
      </c>
      <c r="C164" t="s">
        <v>14</v>
      </c>
      <c r="D164" s="10">
        <v>550</v>
      </c>
      <c r="E164" s="10">
        <v>280</v>
      </c>
      <c r="F164" s="10"/>
      <c r="G164" s="10">
        <v>170</v>
      </c>
      <c r="H164" s="10">
        <v>530</v>
      </c>
      <c r="I164" s="10">
        <v>40</v>
      </c>
      <c r="J164" s="10">
        <v>1090</v>
      </c>
      <c r="K164" s="10">
        <v>50</v>
      </c>
      <c r="L164" s="10"/>
      <c r="M164" s="10">
        <v>30</v>
      </c>
      <c r="N164" s="10">
        <v>2740</v>
      </c>
    </row>
    <row r="165" spans="1:14" x14ac:dyDescent="0.15">
      <c r="A165" t="s">
        <v>33</v>
      </c>
      <c r="B165" t="s">
        <v>29</v>
      </c>
      <c r="C165" t="s">
        <v>15</v>
      </c>
      <c r="D165" s="10">
        <v>540</v>
      </c>
      <c r="E165" s="10">
        <v>126</v>
      </c>
      <c r="F165" s="10"/>
      <c r="G165" s="10">
        <v>162</v>
      </c>
      <c r="H165" s="10">
        <v>693</v>
      </c>
      <c r="I165" s="10">
        <v>45</v>
      </c>
      <c r="J165" s="10">
        <v>972</v>
      </c>
      <c r="K165" s="10">
        <v>27</v>
      </c>
      <c r="L165" s="10"/>
      <c r="M165" s="10">
        <v>27</v>
      </c>
      <c r="N165" s="10">
        <v>2592</v>
      </c>
    </row>
    <row r="166" spans="1:14" x14ac:dyDescent="0.15">
      <c r="A166" t="s">
        <v>33</v>
      </c>
      <c r="B166" t="s">
        <v>29</v>
      </c>
      <c r="C166" t="s">
        <v>16</v>
      </c>
      <c r="D166" s="10">
        <v>480</v>
      </c>
      <c r="E166" s="10">
        <v>30</v>
      </c>
      <c r="F166" s="10"/>
      <c r="G166" s="10">
        <v>90</v>
      </c>
      <c r="H166" s="10">
        <v>530</v>
      </c>
      <c r="I166" s="10"/>
      <c r="J166" s="10">
        <v>750</v>
      </c>
      <c r="K166" s="10">
        <v>30</v>
      </c>
      <c r="L166" s="10"/>
      <c r="M166" s="10">
        <v>10</v>
      </c>
      <c r="N166" s="10">
        <v>1920</v>
      </c>
    </row>
    <row r="167" spans="1:14" x14ac:dyDescent="0.15">
      <c r="A167" t="s">
        <v>33</v>
      </c>
      <c r="B167" t="s">
        <v>29</v>
      </c>
      <c r="C167" t="s">
        <v>17</v>
      </c>
      <c r="D167" s="10">
        <v>270</v>
      </c>
      <c r="E167" s="10"/>
      <c r="F167" s="10"/>
      <c r="G167" s="10">
        <v>60</v>
      </c>
      <c r="H167" s="10">
        <v>240</v>
      </c>
      <c r="I167" s="10">
        <v>84</v>
      </c>
      <c r="J167" s="10">
        <v>405</v>
      </c>
      <c r="K167" s="10">
        <v>15</v>
      </c>
      <c r="L167" s="10"/>
      <c r="M167" s="10">
        <v>15</v>
      </c>
      <c r="N167" s="10">
        <v>1089</v>
      </c>
    </row>
    <row r="168" spans="1:14" x14ac:dyDescent="0.15">
      <c r="A168" t="s">
        <v>33</v>
      </c>
      <c r="B168" t="s">
        <v>29</v>
      </c>
      <c r="C168" t="s">
        <v>18</v>
      </c>
      <c r="D168" s="10">
        <v>112</v>
      </c>
      <c r="E168" s="10">
        <v>16</v>
      </c>
      <c r="F168" s="10"/>
      <c r="G168" s="10">
        <v>112</v>
      </c>
      <c r="H168" s="10">
        <v>288</v>
      </c>
      <c r="I168" s="10"/>
      <c r="J168" s="10">
        <v>368</v>
      </c>
      <c r="K168" s="10">
        <v>16</v>
      </c>
      <c r="L168" s="10"/>
      <c r="M168" s="10">
        <v>32</v>
      </c>
      <c r="N168" s="10">
        <v>944</v>
      </c>
    </row>
    <row r="169" spans="1:14" x14ac:dyDescent="0.15">
      <c r="A169" t="s">
        <v>33</v>
      </c>
      <c r="B169" t="s">
        <v>29</v>
      </c>
      <c r="C169" t="s">
        <v>19</v>
      </c>
      <c r="D169" s="10">
        <v>60</v>
      </c>
      <c r="E169" s="10"/>
      <c r="F169" s="10"/>
      <c r="G169" s="10">
        <v>210</v>
      </c>
      <c r="H169" s="10">
        <v>135</v>
      </c>
      <c r="I169" s="10"/>
      <c r="J169" s="10">
        <v>360</v>
      </c>
      <c r="K169" s="10"/>
      <c r="L169" s="10"/>
      <c r="M169" s="10">
        <v>15</v>
      </c>
      <c r="N169" s="10">
        <v>780</v>
      </c>
    </row>
    <row r="170" spans="1:14" x14ac:dyDescent="0.15">
      <c r="A170" t="s">
        <v>33</v>
      </c>
      <c r="B170" t="s">
        <v>75</v>
      </c>
      <c r="D170" s="10">
        <v>4937</v>
      </c>
      <c r="E170" s="10">
        <v>3458</v>
      </c>
      <c r="F170" s="10">
        <v>2055</v>
      </c>
      <c r="G170" s="10">
        <v>1118</v>
      </c>
      <c r="H170" s="10">
        <v>6434</v>
      </c>
      <c r="I170" s="10">
        <v>433</v>
      </c>
      <c r="J170" s="10">
        <v>13407</v>
      </c>
      <c r="K170" s="10">
        <v>816</v>
      </c>
      <c r="L170" s="10">
        <v>16</v>
      </c>
      <c r="M170" s="10">
        <v>203</v>
      </c>
      <c r="N170" s="10">
        <v>32877</v>
      </c>
    </row>
    <row r="171" spans="1:14" x14ac:dyDescent="0.15">
      <c r="A171" t="s">
        <v>33</v>
      </c>
      <c r="B171" t="s">
        <v>1</v>
      </c>
      <c r="C171" t="s">
        <v>3</v>
      </c>
      <c r="D171" s="10">
        <v>105</v>
      </c>
      <c r="E171" s="10"/>
      <c r="F171" s="10">
        <v>735</v>
      </c>
      <c r="G171" s="10">
        <v>15</v>
      </c>
      <c r="H171" s="10">
        <v>315</v>
      </c>
      <c r="I171" s="10"/>
      <c r="J171" s="10">
        <v>945</v>
      </c>
      <c r="K171" s="10"/>
      <c r="L171" s="10"/>
      <c r="M171" s="10"/>
      <c r="N171" s="10">
        <v>2115</v>
      </c>
    </row>
    <row r="172" spans="1:14" x14ac:dyDescent="0.15">
      <c r="A172" t="s">
        <v>33</v>
      </c>
      <c r="B172" t="s">
        <v>1</v>
      </c>
      <c r="C172" t="s">
        <v>4</v>
      </c>
      <c r="D172" s="10"/>
      <c r="E172" s="10"/>
      <c r="F172" s="10">
        <v>663</v>
      </c>
      <c r="G172" s="10"/>
      <c r="H172" s="10">
        <v>204</v>
      </c>
      <c r="I172" s="10"/>
      <c r="J172" s="10">
        <v>782</v>
      </c>
      <c r="K172" s="10"/>
      <c r="L172" s="10">
        <v>17</v>
      </c>
      <c r="M172" s="10"/>
      <c r="N172" s="10">
        <v>1666</v>
      </c>
    </row>
    <row r="173" spans="1:14" x14ac:dyDescent="0.15">
      <c r="A173" t="s">
        <v>33</v>
      </c>
      <c r="B173" t="s">
        <v>1</v>
      </c>
      <c r="C173" t="s">
        <v>5</v>
      </c>
      <c r="D173" s="10">
        <v>19</v>
      </c>
      <c r="E173" s="10"/>
      <c r="F173" s="10">
        <v>608</v>
      </c>
      <c r="G173" s="10">
        <v>19</v>
      </c>
      <c r="H173" s="10">
        <v>114</v>
      </c>
      <c r="I173" s="10"/>
      <c r="J173" s="10">
        <v>684</v>
      </c>
      <c r="K173" s="10"/>
      <c r="L173" s="10">
        <v>19</v>
      </c>
      <c r="M173" s="10"/>
      <c r="N173" s="10">
        <v>1463</v>
      </c>
    </row>
    <row r="174" spans="1:14" x14ac:dyDescent="0.15">
      <c r="A174" t="s">
        <v>33</v>
      </c>
      <c r="B174" t="s">
        <v>1</v>
      </c>
      <c r="C174" t="s">
        <v>6</v>
      </c>
      <c r="D174" s="10">
        <v>78</v>
      </c>
      <c r="E174" s="10">
        <v>286</v>
      </c>
      <c r="F174" s="10">
        <v>130</v>
      </c>
      <c r="G174" s="10"/>
      <c r="H174" s="10">
        <v>156</v>
      </c>
      <c r="I174" s="10"/>
      <c r="J174" s="10">
        <v>624</v>
      </c>
      <c r="K174" s="10">
        <v>26</v>
      </c>
      <c r="L174" s="10"/>
      <c r="M174" s="10">
        <v>26</v>
      </c>
      <c r="N174" s="10">
        <v>1326</v>
      </c>
    </row>
    <row r="175" spans="1:14" x14ac:dyDescent="0.15">
      <c r="A175" t="s">
        <v>33</v>
      </c>
      <c r="B175" t="s">
        <v>1</v>
      </c>
      <c r="C175" t="s">
        <v>7</v>
      </c>
      <c r="D175" s="10">
        <v>92</v>
      </c>
      <c r="E175" s="10">
        <v>575</v>
      </c>
      <c r="F175" s="10"/>
      <c r="G175" s="10"/>
      <c r="H175" s="10">
        <v>207</v>
      </c>
      <c r="I175" s="10">
        <v>643</v>
      </c>
      <c r="J175" s="10">
        <v>782</v>
      </c>
      <c r="K175" s="10">
        <v>138</v>
      </c>
      <c r="L175" s="10"/>
      <c r="M175" s="10"/>
      <c r="N175" s="10">
        <v>2437</v>
      </c>
    </row>
    <row r="176" spans="1:14" x14ac:dyDescent="0.15">
      <c r="A176" t="s">
        <v>33</v>
      </c>
      <c r="B176" t="s">
        <v>1</v>
      </c>
      <c r="C176" t="s">
        <v>8</v>
      </c>
      <c r="D176" s="10">
        <v>100</v>
      </c>
      <c r="E176" s="10">
        <v>620</v>
      </c>
      <c r="F176" s="10"/>
      <c r="G176" s="10"/>
      <c r="H176" s="10">
        <v>220</v>
      </c>
      <c r="I176" s="10">
        <v>598</v>
      </c>
      <c r="J176" s="10">
        <v>800</v>
      </c>
      <c r="K176" s="10">
        <v>160</v>
      </c>
      <c r="L176" s="10"/>
      <c r="M176" s="10">
        <v>20</v>
      </c>
      <c r="N176" s="10">
        <v>2518</v>
      </c>
    </row>
    <row r="177" spans="1:14" x14ac:dyDescent="0.15">
      <c r="A177" t="s">
        <v>33</v>
      </c>
      <c r="B177" t="s">
        <v>1</v>
      </c>
      <c r="C177" t="s">
        <v>9</v>
      </c>
      <c r="D177" s="10">
        <v>112</v>
      </c>
      <c r="E177" s="10">
        <v>736</v>
      </c>
      <c r="F177" s="10"/>
      <c r="G177" s="10">
        <v>16</v>
      </c>
      <c r="H177" s="10">
        <v>176</v>
      </c>
      <c r="I177" s="10">
        <v>548</v>
      </c>
      <c r="J177" s="10">
        <v>912</v>
      </c>
      <c r="K177" s="10">
        <v>176</v>
      </c>
      <c r="L177" s="10"/>
      <c r="M177" s="10">
        <v>16</v>
      </c>
      <c r="N177" s="10">
        <v>2692</v>
      </c>
    </row>
    <row r="178" spans="1:14" x14ac:dyDescent="0.15">
      <c r="A178" t="s">
        <v>33</v>
      </c>
      <c r="B178" t="s">
        <v>1</v>
      </c>
      <c r="C178" t="s">
        <v>10</v>
      </c>
      <c r="D178" s="10">
        <v>168</v>
      </c>
      <c r="E178" s="10">
        <v>644</v>
      </c>
      <c r="F178" s="10"/>
      <c r="G178" s="10">
        <v>14</v>
      </c>
      <c r="H178" s="10">
        <v>210</v>
      </c>
      <c r="I178" s="10">
        <v>348</v>
      </c>
      <c r="J178" s="10">
        <v>868</v>
      </c>
      <c r="K178" s="10">
        <v>84</v>
      </c>
      <c r="L178" s="10"/>
      <c r="M178" s="10">
        <v>28</v>
      </c>
      <c r="N178" s="10">
        <v>2364</v>
      </c>
    </row>
    <row r="179" spans="1:14" x14ac:dyDescent="0.15">
      <c r="A179" t="s">
        <v>33</v>
      </c>
      <c r="B179" t="s">
        <v>1</v>
      </c>
      <c r="C179" t="s">
        <v>11</v>
      </c>
      <c r="D179" s="10">
        <v>120</v>
      </c>
      <c r="E179" s="10">
        <v>540</v>
      </c>
      <c r="F179" s="10"/>
      <c r="G179" s="10">
        <v>15</v>
      </c>
      <c r="H179" s="10">
        <v>180</v>
      </c>
      <c r="I179" s="10">
        <v>1042</v>
      </c>
      <c r="J179" s="10">
        <v>825</v>
      </c>
      <c r="K179" s="10">
        <v>180</v>
      </c>
      <c r="L179" s="10"/>
      <c r="M179" s="10"/>
      <c r="N179" s="10">
        <v>2902</v>
      </c>
    </row>
    <row r="180" spans="1:14" x14ac:dyDescent="0.15">
      <c r="A180" t="s">
        <v>33</v>
      </c>
      <c r="B180" t="s">
        <v>1</v>
      </c>
      <c r="C180" t="s">
        <v>12</v>
      </c>
      <c r="D180" s="10">
        <v>98</v>
      </c>
      <c r="E180" s="10">
        <v>462</v>
      </c>
      <c r="F180" s="10"/>
      <c r="G180" s="10">
        <v>14</v>
      </c>
      <c r="H180" s="10">
        <v>308</v>
      </c>
      <c r="I180" s="10">
        <v>903</v>
      </c>
      <c r="J180" s="10">
        <v>854</v>
      </c>
      <c r="K180" s="10">
        <v>168</v>
      </c>
      <c r="L180" s="10"/>
      <c r="M180" s="10">
        <v>14</v>
      </c>
      <c r="N180" s="10">
        <v>2821</v>
      </c>
    </row>
    <row r="181" spans="1:14" x14ac:dyDescent="0.15">
      <c r="A181" t="s">
        <v>33</v>
      </c>
      <c r="B181" t="s">
        <v>1</v>
      </c>
      <c r="C181" t="s">
        <v>13</v>
      </c>
      <c r="D181" s="10">
        <v>169</v>
      </c>
      <c r="E181" s="10">
        <v>520</v>
      </c>
      <c r="F181" s="10"/>
      <c r="G181" s="10">
        <v>65</v>
      </c>
      <c r="H181" s="10">
        <v>351</v>
      </c>
      <c r="I181" s="10">
        <v>735</v>
      </c>
      <c r="J181" s="10">
        <v>962</v>
      </c>
      <c r="K181" s="10">
        <v>195</v>
      </c>
      <c r="L181" s="10"/>
      <c r="M181" s="10">
        <v>52</v>
      </c>
      <c r="N181" s="10">
        <v>3049</v>
      </c>
    </row>
    <row r="182" spans="1:14" x14ac:dyDescent="0.15">
      <c r="A182" t="s">
        <v>33</v>
      </c>
      <c r="B182" t="s">
        <v>1</v>
      </c>
      <c r="C182" t="s">
        <v>14</v>
      </c>
      <c r="D182" s="10">
        <v>340</v>
      </c>
      <c r="E182" s="10">
        <v>500</v>
      </c>
      <c r="F182" s="10"/>
      <c r="G182" s="10">
        <v>30</v>
      </c>
      <c r="H182" s="10">
        <v>510</v>
      </c>
      <c r="I182" s="10">
        <v>1505</v>
      </c>
      <c r="J182" s="10">
        <v>1220</v>
      </c>
      <c r="K182" s="10">
        <v>160</v>
      </c>
      <c r="L182" s="10"/>
      <c r="M182" s="10">
        <v>20</v>
      </c>
      <c r="N182" s="10">
        <v>4285</v>
      </c>
    </row>
    <row r="183" spans="1:14" x14ac:dyDescent="0.15">
      <c r="A183" t="s">
        <v>33</v>
      </c>
      <c r="B183" t="s">
        <v>1</v>
      </c>
      <c r="C183" t="s">
        <v>15</v>
      </c>
      <c r="D183" s="10">
        <v>333</v>
      </c>
      <c r="E183" s="10">
        <v>225</v>
      </c>
      <c r="F183" s="10"/>
      <c r="G183" s="10">
        <v>135</v>
      </c>
      <c r="H183" s="10">
        <v>648</v>
      </c>
      <c r="I183" s="10">
        <v>581</v>
      </c>
      <c r="J183" s="10">
        <v>1026</v>
      </c>
      <c r="K183" s="10">
        <v>99</v>
      </c>
      <c r="L183" s="10"/>
      <c r="M183" s="10">
        <v>18</v>
      </c>
      <c r="N183" s="10">
        <v>3065</v>
      </c>
    </row>
    <row r="184" spans="1:14" x14ac:dyDescent="0.15">
      <c r="A184" t="s">
        <v>33</v>
      </c>
      <c r="B184" t="s">
        <v>1</v>
      </c>
      <c r="C184" t="s">
        <v>16</v>
      </c>
      <c r="D184" s="10">
        <v>297</v>
      </c>
      <c r="E184" s="10">
        <v>36</v>
      </c>
      <c r="F184" s="10"/>
      <c r="G184" s="10">
        <v>126</v>
      </c>
      <c r="H184" s="10">
        <v>639</v>
      </c>
      <c r="I184" s="10">
        <v>78</v>
      </c>
      <c r="J184" s="10">
        <v>747</v>
      </c>
      <c r="K184" s="10">
        <v>18</v>
      </c>
      <c r="L184" s="10"/>
      <c r="M184" s="10">
        <v>54</v>
      </c>
      <c r="N184" s="10">
        <v>1995</v>
      </c>
    </row>
    <row r="185" spans="1:14" x14ac:dyDescent="0.15">
      <c r="A185" t="s">
        <v>33</v>
      </c>
      <c r="B185" t="s">
        <v>1</v>
      </c>
      <c r="C185" t="s">
        <v>17</v>
      </c>
      <c r="D185" s="10">
        <v>243</v>
      </c>
      <c r="E185" s="10">
        <v>18</v>
      </c>
      <c r="F185" s="10"/>
      <c r="G185" s="10">
        <v>108</v>
      </c>
      <c r="H185" s="10">
        <v>477</v>
      </c>
      <c r="I185" s="10">
        <v>59</v>
      </c>
      <c r="J185" s="10">
        <v>612</v>
      </c>
      <c r="K185" s="10">
        <v>9</v>
      </c>
      <c r="L185" s="10"/>
      <c r="M185" s="10">
        <v>9</v>
      </c>
      <c r="N185" s="10">
        <v>1535</v>
      </c>
    </row>
    <row r="186" spans="1:14" x14ac:dyDescent="0.15">
      <c r="A186" t="s">
        <v>33</v>
      </c>
      <c r="B186" t="s">
        <v>1</v>
      </c>
      <c r="C186" t="s">
        <v>18</v>
      </c>
      <c r="D186" s="10">
        <v>143</v>
      </c>
      <c r="E186" s="10">
        <v>33</v>
      </c>
      <c r="F186" s="10"/>
      <c r="G186" s="10">
        <v>66</v>
      </c>
      <c r="H186" s="10">
        <v>165</v>
      </c>
      <c r="I186" s="10">
        <v>445</v>
      </c>
      <c r="J186" s="10">
        <v>385</v>
      </c>
      <c r="K186" s="10"/>
      <c r="L186" s="10"/>
      <c r="M186" s="10">
        <v>11</v>
      </c>
      <c r="N186" s="10">
        <v>1248</v>
      </c>
    </row>
    <row r="187" spans="1:14" x14ac:dyDescent="0.15">
      <c r="A187" t="s">
        <v>33</v>
      </c>
      <c r="B187" t="s">
        <v>1</v>
      </c>
      <c r="C187" t="s">
        <v>19</v>
      </c>
      <c r="D187" s="10">
        <v>66</v>
      </c>
      <c r="E187" s="10"/>
      <c r="F187" s="10"/>
      <c r="G187" s="10">
        <v>33</v>
      </c>
      <c r="H187" s="10">
        <v>110</v>
      </c>
      <c r="I187" s="10"/>
      <c r="J187" s="10">
        <v>143</v>
      </c>
      <c r="K187" s="10"/>
      <c r="L187" s="10"/>
      <c r="M187" s="10"/>
      <c r="N187" s="10">
        <v>352</v>
      </c>
    </row>
    <row r="188" spans="1:14" x14ac:dyDescent="0.15">
      <c r="A188" t="s">
        <v>33</v>
      </c>
      <c r="B188" t="s">
        <v>76</v>
      </c>
      <c r="D188" s="10">
        <v>2483</v>
      </c>
      <c r="E188" s="10">
        <v>5195</v>
      </c>
      <c r="F188" s="10">
        <v>2136</v>
      </c>
      <c r="G188" s="10">
        <v>656</v>
      </c>
      <c r="H188" s="10">
        <v>4990</v>
      </c>
      <c r="I188" s="10">
        <v>7485</v>
      </c>
      <c r="J188" s="10">
        <v>13171</v>
      </c>
      <c r="K188" s="10">
        <v>1413</v>
      </c>
      <c r="L188" s="10">
        <v>36</v>
      </c>
      <c r="M188" s="10">
        <v>268</v>
      </c>
      <c r="N188" s="10">
        <v>37833</v>
      </c>
    </row>
    <row r="189" spans="1:14" x14ac:dyDescent="0.15">
      <c r="A189" t="s">
        <v>72</v>
      </c>
      <c r="D189" s="10">
        <v>7420</v>
      </c>
      <c r="E189" s="10">
        <v>8653</v>
      </c>
      <c r="F189" s="10">
        <v>4191</v>
      </c>
      <c r="G189" s="10">
        <v>1774</v>
      </c>
      <c r="H189" s="10">
        <v>11424</v>
      </c>
      <c r="I189" s="10">
        <v>7918</v>
      </c>
      <c r="J189" s="10">
        <v>26578</v>
      </c>
      <c r="K189" s="10">
        <v>2229</v>
      </c>
      <c r="L189" s="10">
        <v>52</v>
      </c>
      <c r="M189" s="10">
        <v>471</v>
      </c>
      <c r="N189" s="10">
        <v>70710</v>
      </c>
    </row>
    <row r="190" spans="1:14" x14ac:dyDescent="0.15">
      <c r="A190" t="s">
        <v>34</v>
      </c>
      <c r="B190" t="s">
        <v>29</v>
      </c>
      <c r="C190" t="s">
        <v>3</v>
      </c>
      <c r="D190" s="10">
        <v>304</v>
      </c>
      <c r="E190" s="10"/>
      <c r="F190" s="10">
        <v>666</v>
      </c>
      <c r="G190" s="10"/>
      <c r="H190" s="10">
        <v>437</v>
      </c>
      <c r="I190" s="10"/>
      <c r="J190" s="10">
        <v>1000</v>
      </c>
      <c r="K190" s="10"/>
      <c r="L190" s="10"/>
      <c r="M190" s="10"/>
      <c r="N190" s="10">
        <v>2407</v>
      </c>
    </row>
    <row r="191" spans="1:14" x14ac:dyDescent="0.15">
      <c r="A191" t="s">
        <v>34</v>
      </c>
      <c r="B191" t="s">
        <v>29</v>
      </c>
      <c r="C191" t="s">
        <v>4</v>
      </c>
      <c r="D191" s="10">
        <v>41</v>
      </c>
      <c r="E191" s="10"/>
      <c r="F191" s="10">
        <v>667</v>
      </c>
      <c r="G191" s="10"/>
      <c r="H191" s="10">
        <v>140</v>
      </c>
      <c r="I191" s="10"/>
      <c r="J191" s="10">
        <v>790</v>
      </c>
      <c r="K191" s="10"/>
      <c r="L191" s="10"/>
      <c r="M191" s="10"/>
      <c r="N191" s="10">
        <v>1638</v>
      </c>
    </row>
    <row r="192" spans="1:14" x14ac:dyDescent="0.15">
      <c r="A192" t="s">
        <v>34</v>
      </c>
      <c r="B192" t="s">
        <v>29</v>
      </c>
      <c r="C192" t="s">
        <v>5</v>
      </c>
      <c r="D192" s="10">
        <v>54</v>
      </c>
      <c r="E192" s="10">
        <v>40</v>
      </c>
      <c r="F192" s="10">
        <v>650</v>
      </c>
      <c r="G192" s="10"/>
      <c r="H192" s="10">
        <v>74</v>
      </c>
      <c r="I192" s="10"/>
      <c r="J192" s="10">
        <v>744</v>
      </c>
      <c r="K192" s="10"/>
      <c r="L192" s="10"/>
      <c r="M192" s="10"/>
      <c r="N192" s="10">
        <v>1562</v>
      </c>
    </row>
    <row r="193" spans="1:14" x14ac:dyDescent="0.15">
      <c r="A193" t="s">
        <v>34</v>
      </c>
      <c r="B193" t="s">
        <v>29</v>
      </c>
      <c r="C193" t="s">
        <v>6</v>
      </c>
      <c r="D193" s="10">
        <v>155</v>
      </c>
      <c r="E193" s="10">
        <v>517</v>
      </c>
      <c r="F193" s="10">
        <v>75</v>
      </c>
      <c r="G193" s="10">
        <v>55</v>
      </c>
      <c r="H193" s="10">
        <v>127</v>
      </c>
      <c r="I193" s="10">
        <v>15</v>
      </c>
      <c r="J193" s="10">
        <v>804</v>
      </c>
      <c r="K193" s="10">
        <v>35</v>
      </c>
      <c r="L193" s="10">
        <v>30</v>
      </c>
      <c r="M193" s="10"/>
      <c r="N193" s="10">
        <v>1813</v>
      </c>
    </row>
    <row r="194" spans="1:14" x14ac:dyDescent="0.15">
      <c r="A194" t="s">
        <v>34</v>
      </c>
      <c r="B194" t="s">
        <v>29</v>
      </c>
      <c r="C194" t="s">
        <v>7</v>
      </c>
      <c r="D194" s="10">
        <v>143</v>
      </c>
      <c r="E194" s="10">
        <v>515</v>
      </c>
      <c r="F194" s="10"/>
      <c r="G194" s="10">
        <v>19</v>
      </c>
      <c r="H194" s="10">
        <v>153</v>
      </c>
      <c r="I194" s="10"/>
      <c r="J194" s="10">
        <v>709</v>
      </c>
      <c r="K194" s="10">
        <v>54</v>
      </c>
      <c r="L194" s="10"/>
      <c r="M194" s="10"/>
      <c r="N194" s="10">
        <v>1593</v>
      </c>
    </row>
    <row r="195" spans="1:14" x14ac:dyDescent="0.15">
      <c r="A195" t="s">
        <v>34</v>
      </c>
      <c r="B195" t="s">
        <v>29</v>
      </c>
      <c r="C195" t="s">
        <v>8</v>
      </c>
      <c r="D195" s="10">
        <v>433</v>
      </c>
      <c r="E195" s="10">
        <v>446</v>
      </c>
      <c r="F195" s="10"/>
      <c r="G195" s="10">
        <v>88</v>
      </c>
      <c r="H195" s="10">
        <v>727</v>
      </c>
      <c r="I195" s="10">
        <v>78</v>
      </c>
      <c r="J195" s="10">
        <v>1154</v>
      </c>
      <c r="K195" s="10">
        <v>157</v>
      </c>
      <c r="L195" s="10"/>
      <c r="M195" s="10">
        <v>13</v>
      </c>
      <c r="N195" s="10">
        <v>3096</v>
      </c>
    </row>
    <row r="196" spans="1:14" x14ac:dyDescent="0.15">
      <c r="A196" t="s">
        <v>34</v>
      </c>
      <c r="B196" t="s">
        <v>29</v>
      </c>
      <c r="C196" t="s">
        <v>9</v>
      </c>
      <c r="D196" s="10">
        <v>476</v>
      </c>
      <c r="E196" s="10">
        <v>451</v>
      </c>
      <c r="F196" s="10">
        <v>10</v>
      </c>
      <c r="G196" s="10">
        <v>43</v>
      </c>
      <c r="H196" s="10">
        <v>758</v>
      </c>
      <c r="I196" s="10">
        <v>46</v>
      </c>
      <c r="J196" s="10">
        <v>1251</v>
      </c>
      <c r="K196" s="10">
        <v>74</v>
      </c>
      <c r="L196" s="10"/>
      <c r="M196" s="10"/>
      <c r="N196" s="10">
        <v>3109</v>
      </c>
    </row>
    <row r="197" spans="1:14" x14ac:dyDescent="0.15">
      <c r="A197" t="s">
        <v>34</v>
      </c>
      <c r="B197" t="s">
        <v>29</v>
      </c>
      <c r="C197" t="s">
        <v>10</v>
      </c>
      <c r="D197" s="10">
        <v>437</v>
      </c>
      <c r="E197" s="10">
        <v>462</v>
      </c>
      <c r="F197" s="10"/>
      <c r="G197" s="10">
        <v>70</v>
      </c>
      <c r="H197" s="10">
        <v>641</v>
      </c>
      <c r="I197" s="10">
        <v>45</v>
      </c>
      <c r="J197" s="10">
        <v>1125</v>
      </c>
      <c r="K197" s="10">
        <v>124</v>
      </c>
      <c r="L197" s="10"/>
      <c r="M197" s="10">
        <v>67</v>
      </c>
      <c r="N197" s="10">
        <v>2971</v>
      </c>
    </row>
    <row r="198" spans="1:14" x14ac:dyDescent="0.15">
      <c r="A198" t="s">
        <v>34</v>
      </c>
      <c r="B198" t="s">
        <v>29</v>
      </c>
      <c r="C198" t="s">
        <v>11</v>
      </c>
      <c r="D198" s="10">
        <v>481</v>
      </c>
      <c r="E198" s="10">
        <v>520</v>
      </c>
      <c r="F198" s="10"/>
      <c r="G198" s="10">
        <v>76</v>
      </c>
      <c r="H198" s="10">
        <v>637</v>
      </c>
      <c r="I198" s="10">
        <v>179</v>
      </c>
      <c r="J198" s="10">
        <v>1320</v>
      </c>
      <c r="K198" s="10">
        <v>148</v>
      </c>
      <c r="L198" s="10"/>
      <c r="M198" s="10">
        <v>26</v>
      </c>
      <c r="N198" s="10">
        <v>3387</v>
      </c>
    </row>
    <row r="199" spans="1:14" x14ac:dyDescent="0.15">
      <c r="A199" t="s">
        <v>34</v>
      </c>
      <c r="B199" t="s">
        <v>29</v>
      </c>
      <c r="C199" t="s">
        <v>12</v>
      </c>
      <c r="D199" s="10">
        <v>402</v>
      </c>
      <c r="E199" s="10">
        <v>442</v>
      </c>
      <c r="F199" s="10">
        <v>11</v>
      </c>
      <c r="G199" s="10">
        <v>61</v>
      </c>
      <c r="H199" s="10">
        <v>611</v>
      </c>
      <c r="I199" s="10">
        <v>64</v>
      </c>
      <c r="J199" s="10">
        <v>1185</v>
      </c>
      <c r="K199" s="10">
        <v>93</v>
      </c>
      <c r="L199" s="10"/>
      <c r="M199" s="10"/>
      <c r="N199" s="10">
        <v>2869</v>
      </c>
    </row>
    <row r="200" spans="1:14" x14ac:dyDescent="0.15">
      <c r="A200" t="s">
        <v>34</v>
      </c>
      <c r="B200" t="s">
        <v>29</v>
      </c>
      <c r="C200" t="s">
        <v>13</v>
      </c>
      <c r="D200" s="10">
        <v>384</v>
      </c>
      <c r="E200" s="10">
        <v>499</v>
      </c>
      <c r="F200" s="10"/>
      <c r="G200" s="10">
        <v>27</v>
      </c>
      <c r="H200" s="10">
        <v>411</v>
      </c>
      <c r="I200" s="10">
        <v>702</v>
      </c>
      <c r="J200" s="10">
        <v>1092</v>
      </c>
      <c r="K200" s="10">
        <v>109</v>
      </c>
      <c r="L200" s="10"/>
      <c r="M200" s="10">
        <v>9</v>
      </c>
      <c r="N200" s="10">
        <v>3233</v>
      </c>
    </row>
    <row r="201" spans="1:14" x14ac:dyDescent="0.15">
      <c r="A201" t="s">
        <v>34</v>
      </c>
      <c r="B201" t="s">
        <v>29</v>
      </c>
      <c r="C201" t="s">
        <v>14</v>
      </c>
      <c r="D201" s="10">
        <v>587</v>
      </c>
      <c r="E201" s="10">
        <v>332</v>
      </c>
      <c r="F201" s="10"/>
      <c r="G201" s="10">
        <v>149</v>
      </c>
      <c r="H201" s="10">
        <v>813</v>
      </c>
      <c r="I201" s="10">
        <v>655</v>
      </c>
      <c r="J201" s="10">
        <v>1459</v>
      </c>
      <c r="K201" s="10">
        <v>49</v>
      </c>
      <c r="L201" s="10"/>
      <c r="M201" s="10">
        <v>39</v>
      </c>
      <c r="N201" s="10">
        <v>4083</v>
      </c>
    </row>
    <row r="202" spans="1:14" x14ac:dyDescent="0.15">
      <c r="A202" t="s">
        <v>34</v>
      </c>
      <c r="B202" t="s">
        <v>29</v>
      </c>
      <c r="C202" t="s">
        <v>15</v>
      </c>
      <c r="D202" s="10">
        <v>490</v>
      </c>
      <c r="E202" s="10">
        <v>147</v>
      </c>
      <c r="F202" s="10"/>
      <c r="G202" s="10">
        <v>147</v>
      </c>
      <c r="H202" s="10">
        <v>612</v>
      </c>
      <c r="I202" s="10">
        <v>101</v>
      </c>
      <c r="J202" s="10">
        <v>958</v>
      </c>
      <c r="K202" s="10">
        <v>9</v>
      </c>
      <c r="L202" s="10"/>
      <c r="M202" s="10">
        <v>32</v>
      </c>
      <c r="N202" s="10">
        <v>2496</v>
      </c>
    </row>
    <row r="203" spans="1:14" x14ac:dyDescent="0.15">
      <c r="A203" t="s">
        <v>34</v>
      </c>
      <c r="B203" t="s">
        <v>29</v>
      </c>
      <c r="C203" t="s">
        <v>16</v>
      </c>
      <c r="D203" s="10">
        <v>406</v>
      </c>
      <c r="E203" s="10">
        <v>60</v>
      </c>
      <c r="F203" s="10"/>
      <c r="G203" s="10">
        <v>132</v>
      </c>
      <c r="H203" s="10">
        <v>602</v>
      </c>
      <c r="I203" s="10">
        <v>25</v>
      </c>
      <c r="J203" s="10">
        <v>786</v>
      </c>
      <c r="K203" s="10"/>
      <c r="L203" s="10"/>
      <c r="M203" s="10">
        <v>14</v>
      </c>
      <c r="N203" s="10">
        <v>2025</v>
      </c>
    </row>
    <row r="204" spans="1:14" x14ac:dyDescent="0.15">
      <c r="A204" t="s">
        <v>34</v>
      </c>
      <c r="B204" t="s">
        <v>29</v>
      </c>
      <c r="C204" t="s">
        <v>17</v>
      </c>
      <c r="D204" s="10">
        <v>301</v>
      </c>
      <c r="E204" s="10">
        <v>9</v>
      </c>
      <c r="F204" s="10"/>
      <c r="G204" s="10">
        <v>201</v>
      </c>
      <c r="H204" s="10">
        <v>455</v>
      </c>
      <c r="I204" s="10">
        <v>265</v>
      </c>
      <c r="J204" s="10">
        <v>789</v>
      </c>
      <c r="K204" s="10"/>
      <c r="L204" s="10"/>
      <c r="M204" s="10">
        <v>41</v>
      </c>
      <c r="N204" s="10">
        <v>2061</v>
      </c>
    </row>
    <row r="205" spans="1:14" x14ac:dyDescent="0.15">
      <c r="A205" t="s">
        <v>34</v>
      </c>
      <c r="B205" t="s">
        <v>29</v>
      </c>
      <c r="C205" t="s">
        <v>18</v>
      </c>
      <c r="D205" s="10">
        <v>106</v>
      </c>
      <c r="E205" s="10"/>
      <c r="F205" s="10"/>
      <c r="G205" s="10">
        <v>146</v>
      </c>
      <c r="H205" s="10">
        <v>91</v>
      </c>
      <c r="I205" s="10">
        <v>11</v>
      </c>
      <c r="J205" s="10">
        <v>248</v>
      </c>
      <c r="K205" s="10"/>
      <c r="L205" s="10"/>
      <c r="M205" s="10"/>
      <c r="N205" s="10">
        <v>602</v>
      </c>
    </row>
    <row r="206" spans="1:14" x14ac:dyDescent="0.15">
      <c r="A206" t="s">
        <v>34</v>
      </c>
      <c r="B206" t="s">
        <v>29</v>
      </c>
      <c r="C206" t="s">
        <v>19</v>
      </c>
      <c r="D206" s="10">
        <v>56</v>
      </c>
      <c r="E206" s="10"/>
      <c r="F206" s="10"/>
      <c r="G206" s="10">
        <v>208</v>
      </c>
      <c r="H206" s="10">
        <v>116</v>
      </c>
      <c r="I206" s="10"/>
      <c r="J206" s="10">
        <v>270</v>
      </c>
      <c r="K206" s="10"/>
      <c r="L206" s="10"/>
      <c r="M206" s="10"/>
      <c r="N206" s="10">
        <v>650</v>
      </c>
    </row>
    <row r="207" spans="1:14" x14ac:dyDescent="0.15">
      <c r="A207" t="s">
        <v>34</v>
      </c>
      <c r="B207" t="s">
        <v>75</v>
      </c>
      <c r="D207" s="10">
        <v>5256</v>
      </c>
      <c r="E207" s="10">
        <v>4440</v>
      </c>
      <c r="F207" s="10">
        <v>2079</v>
      </c>
      <c r="G207" s="10">
        <v>1422</v>
      </c>
      <c r="H207" s="10">
        <v>7405</v>
      </c>
      <c r="I207" s="10">
        <v>2186</v>
      </c>
      <c r="J207" s="10">
        <v>15684</v>
      </c>
      <c r="K207" s="10">
        <v>852</v>
      </c>
      <c r="L207" s="10">
        <v>30</v>
      </c>
      <c r="M207" s="10">
        <v>241</v>
      </c>
      <c r="N207" s="10">
        <v>39595</v>
      </c>
    </row>
    <row r="208" spans="1:14" x14ac:dyDescent="0.15">
      <c r="A208" t="s">
        <v>34</v>
      </c>
      <c r="B208" t="s">
        <v>1</v>
      </c>
      <c r="C208" t="s">
        <v>3</v>
      </c>
      <c r="D208" s="10">
        <v>40</v>
      </c>
      <c r="E208" s="10"/>
      <c r="F208" s="10">
        <v>723</v>
      </c>
      <c r="G208" s="10">
        <v>45</v>
      </c>
      <c r="H208" s="10">
        <v>379</v>
      </c>
      <c r="I208" s="10"/>
      <c r="J208" s="10">
        <v>942</v>
      </c>
      <c r="K208" s="10"/>
      <c r="L208" s="10">
        <v>20</v>
      </c>
      <c r="M208" s="10"/>
      <c r="N208" s="10">
        <v>2149</v>
      </c>
    </row>
    <row r="209" spans="1:14" x14ac:dyDescent="0.15">
      <c r="A209" t="s">
        <v>34</v>
      </c>
      <c r="B209" t="s">
        <v>1</v>
      </c>
      <c r="C209" t="s">
        <v>4</v>
      </c>
      <c r="D209" s="10">
        <v>14</v>
      </c>
      <c r="E209" s="10"/>
      <c r="F209" s="10">
        <v>758</v>
      </c>
      <c r="G209" s="10">
        <v>26</v>
      </c>
      <c r="H209" s="10">
        <v>204</v>
      </c>
      <c r="I209" s="10"/>
      <c r="J209" s="10">
        <v>854</v>
      </c>
      <c r="K209" s="10"/>
      <c r="L209" s="10">
        <v>12</v>
      </c>
      <c r="M209" s="10"/>
      <c r="N209" s="10">
        <v>1868</v>
      </c>
    </row>
    <row r="210" spans="1:14" x14ac:dyDescent="0.15">
      <c r="A210" t="s">
        <v>34</v>
      </c>
      <c r="B210" t="s">
        <v>1</v>
      </c>
      <c r="C210" t="s">
        <v>5</v>
      </c>
      <c r="D210" s="10">
        <v>18</v>
      </c>
      <c r="E210" s="10">
        <v>32</v>
      </c>
      <c r="F210" s="10">
        <v>732</v>
      </c>
      <c r="G210" s="10">
        <v>24</v>
      </c>
      <c r="H210" s="10">
        <v>122</v>
      </c>
      <c r="I210" s="10"/>
      <c r="J210" s="10">
        <v>826</v>
      </c>
      <c r="K210" s="10"/>
      <c r="L210" s="10">
        <v>12</v>
      </c>
      <c r="M210" s="10"/>
      <c r="N210" s="10">
        <v>1766</v>
      </c>
    </row>
    <row r="211" spans="1:14" x14ac:dyDescent="0.15">
      <c r="A211" t="s">
        <v>34</v>
      </c>
      <c r="B211" t="s">
        <v>1</v>
      </c>
      <c r="C211" t="s">
        <v>6</v>
      </c>
      <c r="D211" s="10">
        <v>107</v>
      </c>
      <c r="E211" s="10">
        <v>366</v>
      </c>
      <c r="F211" s="10">
        <v>125</v>
      </c>
      <c r="G211" s="10"/>
      <c r="H211" s="10">
        <v>91</v>
      </c>
      <c r="I211" s="10">
        <v>192</v>
      </c>
      <c r="J211" s="10">
        <v>618</v>
      </c>
      <c r="K211" s="10">
        <v>80</v>
      </c>
      <c r="L211" s="10"/>
      <c r="M211" s="10"/>
      <c r="N211" s="10">
        <v>1579</v>
      </c>
    </row>
    <row r="212" spans="1:14" x14ac:dyDescent="0.15">
      <c r="A212" t="s">
        <v>34</v>
      </c>
      <c r="B212" t="s">
        <v>1</v>
      </c>
      <c r="C212" t="s">
        <v>7</v>
      </c>
      <c r="D212" s="10">
        <v>67</v>
      </c>
      <c r="E212" s="10">
        <v>610</v>
      </c>
      <c r="F212" s="10"/>
      <c r="G212" s="10">
        <v>40</v>
      </c>
      <c r="H212" s="10">
        <v>80</v>
      </c>
      <c r="I212" s="10">
        <v>114</v>
      </c>
      <c r="J212" s="10">
        <v>728</v>
      </c>
      <c r="K212" s="10">
        <v>67</v>
      </c>
      <c r="L212" s="10"/>
      <c r="M212" s="10"/>
      <c r="N212" s="10">
        <v>1706</v>
      </c>
    </row>
    <row r="213" spans="1:14" x14ac:dyDescent="0.15">
      <c r="A213" t="s">
        <v>34</v>
      </c>
      <c r="B213" t="s">
        <v>1</v>
      </c>
      <c r="C213" t="s">
        <v>8</v>
      </c>
      <c r="D213" s="10">
        <v>168</v>
      </c>
      <c r="E213" s="10">
        <v>855</v>
      </c>
      <c r="F213" s="10">
        <v>15</v>
      </c>
      <c r="G213" s="10">
        <v>18</v>
      </c>
      <c r="H213" s="10">
        <v>207</v>
      </c>
      <c r="I213" s="10">
        <v>356</v>
      </c>
      <c r="J213" s="10">
        <v>1137</v>
      </c>
      <c r="K213" s="10">
        <v>108</v>
      </c>
      <c r="L213" s="10"/>
      <c r="M213" s="10">
        <v>54</v>
      </c>
      <c r="N213" s="10">
        <v>2918</v>
      </c>
    </row>
    <row r="214" spans="1:14" x14ac:dyDescent="0.15">
      <c r="A214" t="s">
        <v>34</v>
      </c>
      <c r="B214" t="s">
        <v>1</v>
      </c>
      <c r="C214" t="s">
        <v>9</v>
      </c>
      <c r="D214" s="10">
        <v>176</v>
      </c>
      <c r="E214" s="10">
        <v>662</v>
      </c>
      <c r="F214" s="10"/>
      <c r="G214" s="10">
        <v>17</v>
      </c>
      <c r="H214" s="10">
        <v>371</v>
      </c>
      <c r="I214" s="10">
        <v>549</v>
      </c>
      <c r="J214" s="10">
        <v>1217</v>
      </c>
      <c r="K214" s="10">
        <v>231</v>
      </c>
      <c r="L214" s="10"/>
      <c r="M214" s="10">
        <v>34</v>
      </c>
      <c r="N214" s="10">
        <v>3257</v>
      </c>
    </row>
    <row r="215" spans="1:14" x14ac:dyDescent="0.15">
      <c r="A215" t="s">
        <v>34</v>
      </c>
      <c r="B215" t="s">
        <v>1</v>
      </c>
      <c r="C215" t="s">
        <v>10</v>
      </c>
      <c r="D215" s="10">
        <v>131</v>
      </c>
      <c r="E215" s="10">
        <v>614</v>
      </c>
      <c r="F215" s="10"/>
      <c r="G215" s="10">
        <v>26</v>
      </c>
      <c r="H215" s="10">
        <v>276</v>
      </c>
      <c r="I215" s="10">
        <v>1836</v>
      </c>
      <c r="J215" s="10">
        <v>1025</v>
      </c>
      <c r="K215" s="10">
        <v>200</v>
      </c>
      <c r="L215" s="10"/>
      <c r="M215" s="10">
        <v>13</v>
      </c>
      <c r="N215" s="10">
        <v>4121</v>
      </c>
    </row>
    <row r="216" spans="1:14" x14ac:dyDescent="0.15">
      <c r="A216" t="s">
        <v>34</v>
      </c>
      <c r="B216" t="s">
        <v>1</v>
      </c>
      <c r="C216" t="s">
        <v>11</v>
      </c>
      <c r="D216" s="10">
        <v>154</v>
      </c>
      <c r="E216" s="10">
        <v>582</v>
      </c>
      <c r="F216" s="10"/>
      <c r="G216" s="10">
        <v>26</v>
      </c>
      <c r="H216" s="10">
        <v>208</v>
      </c>
      <c r="I216" s="10">
        <v>1106</v>
      </c>
      <c r="J216" s="10">
        <v>935</v>
      </c>
      <c r="K216" s="10">
        <v>254</v>
      </c>
      <c r="L216" s="10"/>
      <c r="M216" s="10">
        <v>24</v>
      </c>
      <c r="N216" s="10">
        <v>3289</v>
      </c>
    </row>
    <row r="217" spans="1:14" x14ac:dyDescent="0.15">
      <c r="A217" t="s">
        <v>34</v>
      </c>
      <c r="B217" t="s">
        <v>1</v>
      </c>
      <c r="C217" t="s">
        <v>12</v>
      </c>
      <c r="D217" s="10">
        <v>164</v>
      </c>
      <c r="E217" s="10">
        <v>664</v>
      </c>
      <c r="F217" s="10"/>
      <c r="G217" s="10">
        <v>48</v>
      </c>
      <c r="H217" s="10">
        <v>280</v>
      </c>
      <c r="I217" s="10">
        <v>1049</v>
      </c>
      <c r="J217" s="10">
        <v>996</v>
      </c>
      <c r="K217" s="10">
        <v>200</v>
      </c>
      <c r="L217" s="10"/>
      <c r="M217" s="10"/>
      <c r="N217" s="10">
        <v>3401</v>
      </c>
    </row>
    <row r="218" spans="1:14" x14ac:dyDescent="0.15">
      <c r="A218" t="s">
        <v>34</v>
      </c>
      <c r="B218" t="s">
        <v>1</v>
      </c>
      <c r="C218" t="s">
        <v>13</v>
      </c>
      <c r="D218" s="10">
        <v>243</v>
      </c>
      <c r="E218" s="10">
        <v>782</v>
      </c>
      <c r="F218" s="10"/>
      <c r="G218" s="10">
        <v>45</v>
      </c>
      <c r="H218" s="10">
        <v>211</v>
      </c>
      <c r="I218" s="10">
        <v>1033</v>
      </c>
      <c r="J218" s="10">
        <v>1100</v>
      </c>
      <c r="K218" s="10">
        <v>168</v>
      </c>
      <c r="L218" s="10"/>
      <c r="M218" s="10">
        <v>13</v>
      </c>
      <c r="N218" s="10">
        <v>3595</v>
      </c>
    </row>
    <row r="219" spans="1:14" x14ac:dyDescent="0.15">
      <c r="A219" t="s">
        <v>34</v>
      </c>
      <c r="B219" t="s">
        <v>1</v>
      </c>
      <c r="C219" t="s">
        <v>14</v>
      </c>
      <c r="D219" s="10">
        <v>343</v>
      </c>
      <c r="E219" s="10">
        <v>607</v>
      </c>
      <c r="F219" s="10"/>
      <c r="G219" s="10">
        <v>65</v>
      </c>
      <c r="H219" s="10">
        <v>645</v>
      </c>
      <c r="I219" s="10">
        <v>3401</v>
      </c>
      <c r="J219" s="10">
        <v>1516</v>
      </c>
      <c r="K219" s="10">
        <v>253</v>
      </c>
      <c r="L219" s="10"/>
      <c r="M219" s="10">
        <v>14</v>
      </c>
      <c r="N219" s="10">
        <v>6844</v>
      </c>
    </row>
    <row r="220" spans="1:14" x14ac:dyDescent="0.15">
      <c r="A220" t="s">
        <v>34</v>
      </c>
      <c r="B220" t="s">
        <v>1</v>
      </c>
      <c r="C220" t="s">
        <v>15</v>
      </c>
      <c r="D220" s="10">
        <v>453</v>
      </c>
      <c r="E220" s="10">
        <v>227</v>
      </c>
      <c r="F220" s="10"/>
      <c r="G220" s="10">
        <v>111</v>
      </c>
      <c r="H220" s="10">
        <v>655</v>
      </c>
      <c r="I220" s="10">
        <v>1109</v>
      </c>
      <c r="J220" s="10">
        <v>1252</v>
      </c>
      <c r="K220" s="10">
        <v>123</v>
      </c>
      <c r="L220" s="10"/>
      <c r="M220" s="10">
        <v>23</v>
      </c>
      <c r="N220" s="10">
        <v>3953</v>
      </c>
    </row>
    <row r="221" spans="1:14" x14ac:dyDescent="0.15">
      <c r="A221" t="s">
        <v>34</v>
      </c>
      <c r="B221" t="s">
        <v>1</v>
      </c>
      <c r="C221" t="s">
        <v>16</v>
      </c>
      <c r="D221" s="10">
        <v>311</v>
      </c>
      <c r="E221" s="10">
        <v>46</v>
      </c>
      <c r="F221" s="10"/>
      <c r="G221" s="10">
        <v>157</v>
      </c>
      <c r="H221" s="10">
        <v>625</v>
      </c>
      <c r="I221" s="10">
        <v>109</v>
      </c>
      <c r="J221" s="10">
        <v>752</v>
      </c>
      <c r="K221" s="10">
        <v>51</v>
      </c>
      <c r="L221" s="10"/>
      <c r="M221" s="10">
        <v>8</v>
      </c>
      <c r="N221" s="10">
        <v>2059</v>
      </c>
    </row>
    <row r="222" spans="1:14" x14ac:dyDescent="0.15">
      <c r="A222" t="s">
        <v>34</v>
      </c>
      <c r="B222" t="s">
        <v>1</v>
      </c>
      <c r="C222" t="s">
        <v>17</v>
      </c>
      <c r="D222" s="10">
        <v>289</v>
      </c>
      <c r="E222" s="10">
        <v>18</v>
      </c>
      <c r="F222" s="10"/>
      <c r="G222" s="10">
        <v>111</v>
      </c>
      <c r="H222" s="10">
        <v>497</v>
      </c>
      <c r="I222" s="10">
        <v>357</v>
      </c>
      <c r="J222" s="10">
        <v>692</v>
      </c>
      <c r="K222" s="10">
        <v>9</v>
      </c>
      <c r="L222" s="10"/>
      <c r="M222" s="10">
        <v>6</v>
      </c>
      <c r="N222" s="10">
        <v>1979</v>
      </c>
    </row>
    <row r="223" spans="1:14" x14ac:dyDescent="0.15">
      <c r="A223" t="s">
        <v>34</v>
      </c>
      <c r="B223" t="s">
        <v>1</v>
      </c>
      <c r="C223" t="s">
        <v>18</v>
      </c>
      <c r="D223" s="10">
        <v>163</v>
      </c>
      <c r="E223" s="10">
        <v>9</v>
      </c>
      <c r="F223" s="10"/>
      <c r="G223" s="10">
        <v>209</v>
      </c>
      <c r="H223" s="10">
        <v>236</v>
      </c>
      <c r="I223" s="10">
        <v>59</v>
      </c>
      <c r="J223" s="10">
        <v>413</v>
      </c>
      <c r="K223" s="10">
        <v>9</v>
      </c>
      <c r="L223" s="10"/>
      <c r="M223" s="10">
        <v>41</v>
      </c>
      <c r="N223" s="10">
        <v>1139</v>
      </c>
    </row>
    <row r="224" spans="1:14" x14ac:dyDescent="0.15">
      <c r="A224" t="s">
        <v>34</v>
      </c>
      <c r="B224" t="s">
        <v>1</v>
      </c>
      <c r="C224" t="s">
        <v>19</v>
      </c>
      <c r="D224" s="10">
        <v>75</v>
      </c>
      <c r="E224" s="10"/>
      <c r="F224" s="10"/>
      <c r="G224" s="10">
        <v>150</v>
      </c>
      <c r="H224" s="10">
        <v>45</v>
      </c>
      <c r="I224" s="10">
        <v>15</v>
      </c>
      <c r="J224" s="10">
        <v>201</v>
      </c>
      <c r="K224" s="10"/>
      <c r="L224" s="10"/>
      <c r="M224" s="10">
        <v>15</v>
      </c>
      <c r="N224" s="10">
        <v>501</v>
      </c>
    </row>
    <row r="225" spans="1:14" x14ac:dyDescent="0.15">
      <c r="A225" t="s">
        <v>34</v>
      </c>
      <c r="B225" t="s">
        <v>76</v>
      </c>
      <c r="D225" s="10">
        <v>2916</v>
      </c>
      <c r="E225" s="10">
        <v>6074</v>
      </c>
      <c r="F225" s="10">
        <v>2353</v>
      </c>
      <c r="G225" s="10">
        <v>1118</v>
      </c>
      <c r="H225" s="10">
        <v>5132</v>
      </c>
      <c r="I225" s="10">
        <v>11285</v>
      </c>
      <c r="J225" s="10">
        <v>15204</v>
      </c>
      <c r="K225" s="10">
        <v>1753</v>
      </c>
      <c r="L225" s="10">
        <v>44</v>
      </c>
      <c r="M225" s="10">
        <v>245</v>
      </c>
      <c r="N225" s="10">
        <v>46124</v>
      </c>
    </row>
    <row r="226" spans="1:14" x14ac:dyDescent="0.15">
      <c r="A226" t="s">
        <v>73</v>
      </c>
      <c r="D226" s="10">
        <v>8172</v>
      </c>
      <c r="E226" s="10">
        <v>10514</v>
      </c>
      <c r="F226" s="10">
        <v>4432</v>
      </c>
      <c r="G226" s="10">
        <v>2540</v>
      </c>
      <c r="H226" s="10">
        <v>12537</v>
      </c>
      <c r="I226" s="10">
        <v>13471</v>
      </c>
      <c r="J226" s="10">
        <v>30888</v>
      </c>
      <c r="K226" s="10">
        <v>2605</v>
      </c>
      <c r="L226" s="10">
        <v>74</v>
      </c>
      <c r="M226" s="10">
        <v>486</v>
      </c>
      <c r="N226" s="10">
        <v>85719</v>
      </c>
    </row>
    <row r="227" spans="1:14" x14ac:dyDescent="0.15">
      <c r="A227" t="s">
        <v>49</v>
      </c>
      <c r="D227" s="10">
        <v>200091</v>
      </c>
      <c r="E227" s="10">
        <v>228779</v>
      </c>
      <c r="F227" s="10">
        <v>98132</v>
      </c>
      <c r="G227" s="10">
        <v>50888</v>
      </c>
      <c r="H227" s="10">
        <v>294422</v>
      </c>
      <c r="I227" s="10">
        <v>208686</v>
      </c>
      <c r="J227" s="10">
        <v>679619</v>
      </c>
      <c r="K227" s="10">
        <v>56433</v>
      </c>
      <c r="L227" s="10">
        <v>3122</v>
      </c>
      <c r="M227" s="10">
        <v>12317</v>
      </c>
      <c r="N227" s="10">
        <v>1832489</v>
      </c>
    </row>
  </sheetData>
  <phoneticPr fontId="1"/>
  <pageMargins left="0.39370078740157483" right="0.39370078740157483" top="0.39370078740157483" bottom="0.39370078740157483" header="0.31496062992125984" footer="0.31496062992125984"/>
  <pageSetup paperSize="8" scale="80" orientation="portrait" r:id="rId2"/>
  <rowBreaks count="1" manualBreakCount="1">
    <brk id="11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10"/>
  <sheetViews>
    <sheetView view="pageBreakPreview" zoomScale="75" zoomScaleNormal="25" zoomScaleSheetLayoutView="75" workbookViewId="0">
      <selection activeCell="Y5" sqref="D4:Y5"/>
    </sheetView>
  </sheetViews>
  <sheetFormatPr defaultRowHeight="13.5" x14ac:dyDescent="0.15"/>
  <cols>
    <col min="1" max="1" width="18.25" customWidth="1"/>
    <col min="2" max="2" width="10.375" customWidth="1"/>
    <col min="3" max="3" width="14.5" bestFit="1" customWidth="1"/>
    <col min="4" max="25" width="11.125" customWidth="1"/>
  </cols>
  <sheetData>
    <row r="1" spans="1:25" x14ac:dyDescent="0.15">
      <c r="A1" s="11" t="s">
        <v>85</v>
      </c>
    </row>
    <row r="3" spans="1:25" x14ac:dyDescent="0.15">
      <c r="A3" s="8"/>
      <c r="B3" s="8"/>
      <c r="C3" s="8"/>
      <c r="D3" s="12" t="s">
        <v>77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40.5" x14ac:dyDescent="0.15">
      <c r="A4" s="8"/>
      <c r="B4" s="8"/>
      <c r="C4" s="8"/>
      <c r="D4" s="14" t="s">
        <v>2</v>
      </c>
      <c r="E4" s="14" t="s">
        <v>2</v>
      </c>
      <c r="F4" s="14" t="s">
        <v>23</v>
      </c>
      <c r="G4" s="14" t="s">
        <v>23</v>
      </c>
      <c r="H4" s="14" t="s">
        <v>24</v>
      </c>
      <c r="I4" s="14" t="s">
        <v>24</v>
      </c>
      <c r="J4" s="14" t="s">
        <v>20</v>
      </c>
      <c r="K4" s="14" t="s">
        <v>20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25</v>
      </c>
      <c r="Q4" s="14" t="s">
        <v>25</v>
      </c>
      <c r="R4" s="14" t="s">
        <v>26</v>
      </c>
      <c r="S4" s="14" t="s">
        <v>26</v>
      </c>
      <c r="T4" s="14" t="s">
        <v>27</v>
      </c>
      <c r="U4" s="14" t="s">
        <v>27</v>
      </c>
      <c r="V4" s="14" t="s">
        <v>28</v>
      </c>
      <c r="W4" s="14" t="s">
        <v>28</v>
      </c>
      <c r="X4" s="14" t="s">
        <v>80</v>
      </c>
      <c r="Y4" s="14" t="s">
        <v>82</v>
      </c>
    </row>
    <row r="5" spans="1:25" ht="27" x14ac:dyDescent="0.15">
      <c r="A5" s="12" t="s">
        <v>84</v>
      </c>
      <c r="B5" s="12" t="s">
        <v>46</v>
      </c>
      <c r="C5" s="12" t="s">
        <v>74</v>
      </c>
      <c r="D5" s="14" t="s">
        <v>81</v>
      </c>
      <c r="E5" s="14" t="s">
        <v>83</v>
      </c>
      <c r="F5" s="14" t="s">
        <v>81</v>
      </c>
      <c r="G5" s="14" t="s">
        <v>83</v>
      </c>
      <c r="H5" s="14" t="s">
        <v>81</v>
      </c>
      <c r="I5" s="14" t="s">
        <v>83</v>
      </c>
      <c r="J5" s="14" t="s">
        <v>81</v>
      </c>
      <c r="K5" s="14" t="s">
        <v>83</v>
      </c>
      <c r="L5" s="14" t="s">
        <v>81</v>
      </c>
      <c r="M5" s="14" t="s">
        <v>83</v>
      </c>
      <c r="N5" s="14" t="s">
        <v>81</v>
      </c>
      <c r="O5" s="14" t="s">
        <v>83</v>
      </c>
      <c r="P5" s="14" t="s">
        <v>81</v>
      </c>
      <c r="Q5" s="14" t="s">
        <v>83</v>
      </c>
      <c r="R5" s="14" t="s">
        <v>81</v>
      </c>
      <c r="S5" s="14" t="s">
        <v>83</v>
      </c>
      <c r="T5" s="14" t="s">
        <v>81</v>
      </c>
      <c r="U5" s="14" t="s">
        <v>83</v>
      </c>
      <c r="V5" s="14" t="s">
        <v>81</v>
      </c>
      <c r="W5" s="14" t="s">
        <v>83</v>
      </c>
      <c r="X5" s="14"/>
      <c r="Y5" s="14"/>
    </row>
    <row r="6" spans="1:25" x14ac:dyDescent="0.15">
      <c r="A6" s="8" t="s">
        <v>0</v>
      </c>
      <c r="B6" s="8" t="s">
        <v>29</v>
      </c>
      <c r="C6" s="8" t="s">
        <v>3</v>
      </c>
      <c r="D6" s="13">
        <v>9.8856133172138011E-2</v>
      </c>
      <c r="E6" s="13">
        <v>0.10170302334481439</v>
      </c>
      <c r="F6" s="13"/>
      <c r="G6" s="13"/>
      <c r="H6" s="13">
        <v>0.85529619641030408</v>
      </c>
      <c r="I6" s="13">
        <v>0.87992728664370456</v>
      </c>
      <c r="J6" s="13">
        <v>2.1296382404910257E-2</v>
      </c>
      <c r="K6" s="13">
        <v>2.190968235744355E-2</v>
      </c>
      <c r="L6" s="13">
        <v>0.44164419231842278</v>
      </c>
      <c r="M6" s="13">
        <v>0.45436280137772678</v>
      </c>
      <c r="N6" s="13"/>
      <c r="O6" s="13"/>
      <c r="P6" s="13">
        <v>1.1698130754208127</v>
      </c>
      <c r="Q6" s="13">
        <v>1.2035017221584385</v>
      </c>
      <c r="R6" s="13"/>
      <c r="S6" s="13"/>
      <c r="T6" s="13">
        <v>3.8593880777457457E-2</v>
      </c>
      <c r="U6" s="13">
        <v>3.9705319556065828E-2</v>
      </c>
      <c r="V6" s="13">
        <v>1.8599460615642146E-3</v>
      </c>
      <c r="W6" s="13">
        <v>1.9135093761959434E-3</v>
      </c>
      <c r="X6" s="13">
        <v>2.6273598065656092</v>
      </c>
      <c r="Y6" s="13">
        <v>2.7030233448143894</v>
      </c>
    </row>
    <row r="7" spans="1:25" x14ac:dyDescent="0.15">
      <c r="A7" s="8" t="s">
        <v>0</v>
      </c>
      <c r="B7" s="8" t="s">
        <v>29</v>
      </c>
      <c r="C7" s="8" t="s">
        <v>4</v>
      </c>
      <c r="D7" s="13">
        <v>4.9302405204142773E-2</v>
      </c>
      <c r="E7" s="13">
        <v>5.0991501416430593E-2</v>
      </c>
      <c r="F7" s="13"/>
      <c r="G7" s="13"/>
      <c r="H7" s="13">
        <v>0.91782932465976208</v>
      </c>
      <c r="I7" s="13">
        <v>0.94927407932011332</v>
      </c>
      <c r="J7" s="13">
        <v>9.9289566036120866E-3</v>
      </c>
      <c r="K7" s="13">
        <v>1.0269121813031162E-2</v>
      </c>
      <c r="L7" s="13">
        <v>0.28665582470255929</v>
      </c>
      <c r="M7" s="13">
        <v>0.29647662889518411</v>
      </c>
      <c r="N7" s="13"/>
      <c r="O7" s="13"/>
      <c r="P7" s="13">
        <v>1.1410596593340752</v>
      </c>
      <c r="Q7" s="13">
        <v>1.1801522662889519</v>
      </c>
      <c r="R7" s="13"/>
      <c r="S7" s="13"/>
      <c r="T7" s="13">
        <v>1.5578190533253445E-2</v>
      </c>
      <c r="U7" s="13">
        <v>1.6111898016997167E-2</v>
      </c>
      <c r="V7" s="13">
        <v>1.1983223487118035E-3</v>
      </c>
      <c r="W7" s="13">
        <v>1.2393767705382436E-3</v>
      </c>
      <c r="X7" s="13">
        <v>2.4215526833861163</v>
      </c>
      <c r="Y7" s="13">
        <v>2.5045148725212467</v>
      </c>
    </row>
    <row r="8" spans="1:25" x14ac:dyDescent="0.15">
      <c r="A8" s="8" t="s">
        <v>0</v>
      </c>
      <c r="B8" s="8" t="s">
        <v>29</v>
      </c>
      <c r="C8" s="8" t="s">
        <v>5</v>
      </c>
      <c r="D8" s="13">
        <v>6.0667075199159592E-2</v>
      </c>
      <c r="E8" s="13">
        <v>6.442316631030956E-2</v>
      </c>
      <c r="F8" s="13">
        <v>2.0484986430885057E-2</v>
      </c>
      <c r="G8" s="13">
        <v>2.1753276935948685E-2</v>
      </c>
      <c r="H8" s="13">
        <v>0.84469929090431584</v>
      </c>
      <c r="I8" s="13">
        <v>0.89699730408106348</v>
      </c>
      <c r="J8" s="13">
        <v>2.0222358399719864E-2</v>
      </c>
      <c r="K8" s="13">
        <v>2.147438877010319E-2</v>
      </c>
      <c r="L8" s="13">
        <v>0.2438063555983542</v>
      </c>
      <c r="M8" s="13">
        <v>0.25890118062656875</v>
      </c>
      <c r="N8" s="13">
        <v>3.6767924363127025E-3</v>
      </c>
      <c r="O8" s="13">
        <v>3.9044343218369434E-3</v>
      </c>
      <c r="P8" s="13">
        <v>0.99325921386676008</v>
      </c>
      <c r="Q8" s="13">
        <v>1.0547550432276658</v>
      </c>
      <c r="R8" s="13">
        <v>6.1279873938545045E-4</v>
      </c>
      <c r="S8" s="13">
        <v>6.5073905363949053E-4</v>
      </c>
      <c r="T8" s="13">
        <v>1.9697102337389479E-2</v>
      </c>
      <c r="U8" s="13">
        <v>2.0916612438412197E-2</v>
      </c>
      <c r="V8" s="13">
        <v>3.2390790510373807E-3</v>
      </c>
      <c r="W8" s="13">
        <v>3.4396207120944502E-3</v>
      </c>
      <c r="X8" s="13">
        <v>2.2103650529633199</v>
      </c>
      <c r="Y8" s="13">
        <v>2.3472157664776421</v>
      </c>
    </row>
    <row r="9" spans="1:25" x14ac:dyDescent="0.15">
      <c r="A9" s="8" t="s">
        <v>0</v>
      </c>
      <c r="B9" s="8" t="s">
        <v>29</v>
      </c>
      <c r="C9" s="8" t="s">
        <v>6</v>
      </c>
      <c r="D9" s="13">
        <v>0.18088925711129522</v>
      </c>
      <c r="E9" s="13">
        <v>0.21398235870630514</v>
      </c>
      <c r="F9" s="13">
        <v>0.49341802448679001</v>
      </c>
      <c r="G9" s="13">
        <v>0.58368724817597739</v>
      </c>
      <c r="H9" s="13">
        <v>0.16128141397404033</v>
      </c>
      <c r="I9" s="13">
        <v>0.19078732440378962</v>
      </c>
      <c r="J9" s="13">
        <v>2.8629292092423823E-2</v>
      </c>
      <c r="K9" s="13">
        <v>3.3866928019165847E-2</v>
      </c>
      <c r="L9" s="13">
        <v>0.25480990518273039</v>
      </c>
      <c r="M9" s="13">
        <v>0.30142654905804206</v>
      </c>
      <c r="N9" s="13">
        <v>5.6982417380097579E-2</v>
      </c>
      <c r="O9" s="13">
        <v>6.7407165414352613E-2</v>
      </c>
      <c r="P9" s="13">
        <v>0.90085611709472524</v>
      </c>
      <c r="Q9" s="13">
        <v>1.0656648154197974</v>
      </c>
      <c r="R9" s="13">
        <v>4.9433858050262361E-2</v>
      </c>
      <c r="S9" s="13">
        <v>5.8477621692257432E-2</v>
      </c>
      <c r="T9" s="13">
        <v>2.0528399153088465E-2</v>
      </c>
      <c r="U9" s="13">
        <v>2.428400304911249E-2</v>
      </c>
      <c r="V9" s="13">
        <v>1.6846175089754212E-2</v>
      </c>
      <c r="W9" s="13">
        <v>1.99281280627246E-2</v>
      </c>
      <c r="X9" s="13">
        <v>2.1636748596152082</v>
      </c>
      <c r="Y9" s="13">
        <v>2.5595121420015245</v>
      </c>
    </row>
    <row r="10" spans="1:25" x14ac:dyDescent="0.15">
      <c r="A10" s="8" t="s">
        <v>0</v>
      </c>
      <c r="B10" s="8" t="s">
        <v>29</v>
      </c>
      <c r="C10" s="8" t="s">
        <v>7</v>
      </c>
      <c r="D10" s="13">
        <v>0.33434265192592072</v>
      </c>
      <c r="E10" s="13">
        <v>0.40030351572380068</v>
      </c>
      <c r="F10" s="13">
        <v>0.4892613196253785</v>
      </c>
      <c r="G10" s="13">
        <v>0.58578534693533424</v>
      </c>
      <c r="H10" s="13">
        <v>3.239208506443208E-3</v>
      </c>
      <c r="I10" s="13">
        <v>3.8782564707866116E-3</v>
      </c>
      <c r="J10" s="13">
        <v>5.5841137948031826E-2</v>
      </c>
      <c r="K10" s="13">
        <v>6.6857769159430064E-2</v>
      </c>
      <c r="L10" s="13">
        <v>0.43025139074713048</v>
      </c>
      <c r="M10" s="13">
        <v>0.51513363122839562</v>
      </c>
      <c r="N10" s="13">
        <v>7.9501443560312648E-2</v>
      </c>
      <c r="O10" s="13">
        <v>9.5185903380827927E-2</v>
      </c>
      <c r="P10" s="13">
        <v>0.96345327793817337</v>
      </c>
      <c r="Q10" s="13">
        <v>1.153528370289183</v>
      </c>
      <c r="R10" s="13">
        <v>7.7811421730864028E-2</v>
      </c>
      <c r="S10" s="13">
        <v>9.3162465222156654E-2</v>
      </c>
      <c r="T10" s="13">
        <v>7.7459333849728897E-4</v>
      </c>
      <c r="U10" s="13">
        <v>9.2740915605766801E-4</v>
      </c>
      <c r="V10" s="13">
        <v>1.7533976480529539E-2</v>
      </c>
      <c r="W10" s="13">
        <v>2.0993170896214483E-2</v>
      </c>
      <c r="X10" s="13">
        <v>2.4520104218012819</v>
      </c>
      <c r="Y10" s="13">
        <v>2.9357558384621871</v>
      </c>
    </row>
    <row r="11" spans="1:25" x14ac:dyDescent="0.15">
      <c r="A11" s="8" t="s">
        <v>0</v>
      </c>
      <c r="B11" s="8" t="s">
        <v>29</v>
      </c>
      <c r="C11" s="8" t="s">
        <v>8</v>
      </c>
      <c r="D11" s="13">
        <v>0.41903007172468248</v>
      </c>
      <c r="E11" s="13">
        <v>0.50157529930686828</v>
      </c>
      <c r="F11" s="13">
        <v>0.36928341119957886</v>
      </c>
      <c r="G11" s="13">
        <v>0.4420289855072464</v>
      </c>
      <c r="H11" s="13">
        <v>1.5134566032769625E-3</v>
      </c>
      <c r="I11" s="13">
        <v>1.8115942028985507E-3</v>
      </c>
      <c r="J11" s="13">
        <v>6.0604066592090541E-2</v>
      </c>
      <c r="K11" s="13">
        <v>7.2542533081285443E-2</v>
      </c>
      <c r="L11" s="13">
        <v>0.65980127656774368</v>
      </c>
      <c r="M11" s="13">
        <v>0.78977630749842465</v>
      </c>
      <c r="N11" s="13">
        <v>0.11153517141541093</v>
      </c>
      <c r="O11" s="13">
        <v>0.13350661625708884</v>
      </c>
      <c r="P11" s="13">
        <v>1.0531025860367178</v>
      </c>
      <c r="Q11" s="13">
        <v>1.2605545053560177</v>
      </c>
      <c r="R11" s="13">
        <v>0.12324800947555438</v>
      </c>
      <c r="S11" s="13">
        <v>0.14752678008821676</v>
      </c>
      <c r="T11" s="13">
        <v>5.9222214910837668E-4</v>
      </c>
      <c r="U11" s="13">
        <v>7.0888468809073729E-4</v>
      </c>
      <c r="V11" s="13">
        <v>1.4410738961637165E-2</v>
      </c>
      <c r="W11" s="13">
        <v>1.7249527410207941E-2</v>
      </c>
      <c r="X11" s="13">
        <v>2.8131210107258009</v>
      </c>
      <c r="Y11" s="13">
        <v>3.3672810333963454</v>
      </c>
    </row>
    <row r="12" spans="1:25" x14ac:dyDescent="0.15">
      <c r="A12" s="8" t="s">
        <v>0</v>
      </c>
      <c r="B12" s="8" t="s">
        <v>29</v>
      </c>
      <c r="C12" s="8" t="s">
        <v>9</v>
      </c>
      <c r="D12" s="13">
        <v>0.41530328324986088</v>
      </c>
      <c r="E12" s="13">
        <v>0.4779991033113431</v>
      </c>
      <c r="F12" s="13">
        <v>0.39076238174735672</v>
      </c>
      <c r="G12" s="13">
        <v>0.44975341061935564</v>
      </c>
      <c r="H12" s="13">
        <v>2.1146355036171399E-3</v>
      </c>
      <c r="I12" s="13">
        <v>2.433869211554474E-3</v>
      </c>
      <c r="J12" s="13">
        <v>6.560934891485809E-2</v>
      </c>
      <c r="K12" s="13">
        <v>7.551399474796644E-2</v>
      </c>
      <c r="L12" s="13">
        <v>0.74474123539232051</v>
      </c>
      <c r="M12" s="13">
        <v>0.85717030679561901</v>
      </c>
      <c r="N12" s="13">
        <v>0.12448525319977741</v>
      </c>
      <c r="O12" s="13">
        <v>0.1432780375328252</v>
      </c>
      <c r="P12" s="13">
        <v>1.1250417362270451</v>
      </c>
      <c r="Q12" s="13">
        <v>1.2948824697367578</v>
      </c>
      <c r="R12" s="13">
        <v>0.12337228714524207</v>
      </c>
      <c r="S12" s="13">
        <v>0.14199705373727023</v>
      </c>
      <c r="T12" s="13"/>
      <c r="U12" s="13"/>
      <c r="V12" s="13">
        <v>1.0350584307178631E-2</v>
      </c>
      <c r="W12" s="13">
        <v>1.1913149298661371E-2</v>
      </c>
      <c r="X12" s="13">
        <v>3.0017807456872565</v>
      </c>
      <c r="Y12" s="13">
        <v>3.4549413949913532</v>
      </c>
    </row>
    <row r="13" spans="1:25" x14ac:dyDescent="0.15">
      <c r="A13" s="8" t="s">
        <v>0</v>
      </c>
      <c r="B13" s="8" t="s">
        <v>29</v>
      </c>
      <c r="C13" s="8" t="s">
        <v>10</v>
      </c>
      <c r="D13" s="13">
        <v>0.4300168634064081</v>
      </c>
      <c r="E13" s="13">
        <v>0.49569105164258409</v>
      </c>
      <c r="F13" s="13">
        <v>0.43535694210230469</v>
      </c>
      <c r="G13" s="13">
        <v>0.50184669215317823</v>
      </c>
      <c r="H13" s="13">
        <v>1.9673974142776843E-3</v>
      </c>
      <c r="I13" s="13">
        <v>2.2678675565346983E-3</v>
      </c>
      <c r="J13" s="13">
        <v>4.8510399100618322E-2</v>
      </c>
      <c r="K13" s="13">
        <v>5.5919134322555561E-2</v>
      </c>
      <c r="L13" s="13">
        <v>0.64693648116919622</v>
      </c>
      <c r="M13" s="13">
        <v>0.74573964880450982</v>
      </c>
      <c r="N13" s="13">
        <v>0.12428330522765599</v>
      </c>
      <c r="O13" s="13">
        <v>0.14326443335709194</v>
      </c>
      <c r="P13" s="13">
        <v>1.143282743114109</v>
      </c>
      <c r="Q13" s="13">
        <v>1.3178902352102637</v>
      </c>
      <c r="R13" s="13">
        <v>0.10719505340078696</v>
      </c>
      <c r="S13" s="13">
        <v>0.12356638372319056</v>
      </c>
      <c r="T13" s="13"/>
      <c r="U13" s="13"/>
      <c r="V13" s="13">
        <v>1.9505340078695897E-2</v>
      </c>
      <c r="W13" s="13">
        <v>2.2484286917644009E-2</v>
      </c>
      <c r="X13" s="13">
        <v>2.9570545250140525</v>
      </c>
      <c r="Y13" s="13">
        <v>3.4086697336875522</v>
      </c>
    </row>
    <row r="14" spans="1:25" x14ac:dyDescent="0.15">
      <c r="A14" s="8" t="s">
        <v>0</v>
      </c>
      <c r="B14" s="8" t="s">
        <v>29</v>
      </c>
      <c r="C14" s="8" t="s">
        <v>11</v>
      </c>
      <c r="D14" s="13">
        <v>0.48650432257638754</v>
      </c>
      <c r="E14" s="13">
        <v>0.55696585071018434</v>
      </c>
      <c r="F14" s="13">
        <v>0.49917508084207746</v>
      </c>
      <c r="G14" s="13">
        <v>0.57147174372922338</v>
      </c>
      <c r="H14" s="13">
        <v>1.7818253811126509E-3</v>
      </c>
      <c r="I14" s="13">
        <v>2.0398912058023572E-3</v>
      </c>
      <c r="J14" s="13">
        <v>6.2231901273675179E-2</v>
      </c>
      <c r="K14" s="13">
        <v>7.1245089150800842E-2</v>
      </c>
      <c r="L14" s="13">
        <v>0.50082491915792249</v>
      </c>
      <c r="M14" s="13">
        <v>0.57336053188274405</v>
      </c>
      <c r="N14" s="13">
        <v>0.11654457863129414</v>
      </c>
      <c r="O14" s="13">
        <v>0.13342399516470232</v>
      </c>
      <c r="P14" s="13">
        <v>1.1042697815614069</v>
      </c>
      <c r="Q14" s="13">
        <v>1.2642036869144757</v>
      </c>
      <c r="R14" s="13">
        <v>8.5527618293407243E-2</v>
      </c>
      <c r="S14" s="13">
        <v>9.7914777878513146E-2</v>
      </c>
      <c r="T14" s="13"/>
      <c r="U14" s="13"/>
      <c r="V14" s="13">
        <v>1.4320596581535009E-2</v>
      </c>
      <c r="W14" s="13">
        <v>1.6394681172559687E-2</v>
      </c>
      <c r="X14" s="13">
        <v>2.8711806242988183</v>
      </c>
      <c r="Y14" s="13">
        <v>3.2870202478090058</v>
      </c>
    </row>
    <row r="15" spans="1:25" x14ac:dyDescent="0.15">
      <c r="A15" s="8" t="s">
        <v>0</v>
      </c>
      <c r="B15" s="8" t="s">
        <v>29</v>
      </c>
      <c r="C15" s="8" t="s">
        <v>12</v>
      </c>
      <c r="D15" s="13">
        <v>0.48193492581010045</v>
      </c>
      <c r="E15" s="13">
        <v>0.55698246693325126</v>
      </c>
      <c r="F15" s="13">
        <v>0.49883558453656263</v>
      </c>
      <c r="G15" s="13">
        <v>0.57651491848661951</v>
      </c>
      <c r="H15" s="13"/>
      <c r="I15" s="13"/>
      <c r="J15" s="13">
        <v>5.9484995675028282E-2</v>
      </c>
      <c r="K15" s="13">
        <v>6.8748077514610886E-2</v>
      </c>
      <c r="L15" s="13">
        <v>0.40255506021691395</v>
      </c>
      <c r="M15" s="13">
        <v>0.46524146416487233</v>
      </c>
      <c r="N15" s="13">
        <v>0.16661121831126488</v>
      </c>
      <c r="O15" s="13">
        <v>0.19255613657336204</v>
      </c>
      <c r="P15" s="13">
        <v>1.0255506021691396</v>
      </c>
      <c r="Q15" s="13">
        <v>1.1852506920947401</v>
      </c>
      <c r="R15" s="13">
        <v>8.5102135870650075E-2</v>
      </c>
      <c r="S15" s="13">
        <v>9.8354352506920942E-2</v>
      </c>
      <c r="T15" s="13"/>
      <c r="U15" s="13"/>
      <c r="V15" s="13">
        <v>2.402022756005057E-2</v>
      </c>
      <c r="W15" s="13">
        <v>2.7760689018763458E-2</v>
      </c>
      <c r="X15" s="13">
        <v>2.7440947501497104</v>
      </c>
      <c r="Y15" s="13">
        <v>3.1714087972931413</v>
      </c>
    </row>
    <row r="16" spans="1:25" x14ac:dyDescent="0.15">
      <c r="A16" s="8" t="s">
        <v>0</v>
      </c>
      <c r="B16" s="8" t="s">
        <v>29</v>
      </c>
      <c r="C16" s="8" t="s">
        <v>13</v>
      </c>
      <c r="D16" s="13">
        <v>0.51134262113179629</v>
      </c>
      <c r="E16" s="13">
        <v>0.60979195765639937</v>
      </c>
      <c r="F16" s="13">
        <v>0.37005301442485511</v>
      </c>
      <c r="G16" s="13">
        <v>0.44129971329853707</v>
      </c>
      <c r="H16" s="13"/>
      <c r="I16" s="13"/>
      <c r="J16" s="13">
        <v>0.10806312415238564</v>
      </c>
      <c r="K16" s="13">
        <v>0.12886863191942954</v>
      </c>
      <c r="L16" s="13">
        <v>0.44544445814326222</v>
      </c>
      <c r="M16" s="13">
        <v>0.53120635154010143</v>
      </c>
      <c r="N16" s="13">
        <v>0.16187892984835409</v>
      </c>
      <c r="O16" s="13">
        <v>0.19304565169447915</v>
      </c>
      <c r="P16" s="13">
        <v>0.99956848723955127</v>
      </c>
      <c r="Q16" s="13">
        <v>1.1920164669558186</v>
      </c>
      <c r="R16" s="13">
        <v>7.0891382073727041E-2</v>
      </c>
      <c r="S16" s="13">
        <v>8.4540174961405576E-2</v>
      </c>
      <c r="T16" s="13"/>
      <c r="U16" s="13"/>
      <c r="V16" s="13">
        <v>2.3301689064233758E-2</v>
      </c>
      <c r="W16" s="13">
        <v>2.7787987943835919E-2</v>
      </c>
      <c r="X16" s="13">
        <v>2.6905437060781652</v>
      </c>
      <c r="Y16" s="13">
        <v>3.2085569359700066</v>
      </c>
    </row>
    <row r="17" spans="1:25" x14ac:dyDescent="0.15">
      <c r="A17" s="8" t="s">
        <v>0</v>
      </c>
      <c r="B17" s="8" t="s">
        <v>29</v>
      </c>
      <c r="C17" s="8" t="s">
        <v>14</v>
      </c>
      <c r="D17" s="13">
        <v>0.55115358922974156</v>
      </c>
      <c r="E17" s="13">
        <v>0.70714662447257381</v>
      </c>
      <c r="F17" s="13">
        <v>0.19048353116489389</v>
      </c>
      <c r="G17" s="13">
        <v>0.24439609704641349</v>
      </c>
      <c r="H17" s="13"/>
      <c r="I17" s="13"/>
      <c r="J17" s="13">
        <v>0.11494784440676224</v>
      </c>
      <c r="K17" s="13">
        <v>0.14748154008438819</v>
      </c>
      <c r="L17" s="13">
        <v>0.54498741071887369</v>
      </c>
      <c r="M17" s="13">
        <v>0.69923523206751059</v>
      </c>
      <c r="N17" s="13">
        <v>0.11556446225784903</v>
      </c>
      <c r="O17" s="13">
        <v>0.14827267932489452</v>
      </c>
      <c r="P17" s="13">
        <v>0.95174965315245874</v>
      </c>
      <c r="Q17" s="13">
        <v>1.2211234177215189</v>
      </c>
      <c r="R17" s="13">
        <v>4.4088176352705413E-2</v>
      </c>
      <c r="S17" s="13">
        <v>5.6566455696202535E-2</v>
      </c>
      <c r="T17" s="13"/>
      <c r="U17" s="13"/>
      <c r="V17" s="13">
        <v>2.6154873850264632E-2</v>
      </c>
      <c r="W17" s="13">
        <v>3.3557489451476796E-2</v>
      </c>
      <c r="X17" s="13">
        <v>2.5391295411335491</v>
      </c>
      <c r="Y17" s="13">
        <v>3.2577795358649788</v>
      </c>
    </row>
    <row r="18" spans="1:25" x14ac:dyDescent="0.15">
      <c r="A18" s="8" t="s">
        <v>0</v>
      </c>
      <c r="B18" s="8" t="s">
        <v>29</v>
      </c>
      <c r="C18" s="8" t="s">
        <v>15</v>
      </c>
      <c r="D18" s="13">
        <v>0.54930869937599414</v>
      </c>
      <c r="E18" s="13">
        <v>0.74545454545454548</v>
      </c>
      <c r="F18" s="13">
        <v>8.5586687874709411E-2</v>
      </c>
      <c r="G18" s="13">
        <v>0.1161477791614778</v>
      </c>
      <c r="H18" s="13"/>
      <c r="I18" s="13"/>
      <c r="J18" s="13">
        <v>0.11299400464945553</v>
      </c>
      <c r="K18" s="13">
        <v>0.15334163553341634</v>
      </c>
      <c r="L18" s="13">
        <v>0.58301725192707698</v>
      </c>
      <c r="M18" s="13">
        <v>0.7911996679119967</v>
      </c>
      <c r="N18" s="13">
        <v>7.8673681634650675E-2</v>
      </c>
      <c r="O18" s="13">
        <v>0.10676629306766293</v>
      </c>
      <c r="P18" s="13">
        <v>0.89838492597577391</v>
      </c>
      <c r="Q18" s="13">
        <v>1.2191780821917808</v>
      </c>
      <c r="R18" s="13">
        <v>1.5661323871283495E-2</v>
      </c>
      <c r="S18" s="13">
        <v>2.1253632212536323E-2</v>
      </c>
      <c r="T18" s="13"/>
      <c r="U18" s="13"/>
      <c r="V18" s="13">
        <v>1.9148415514498959E-2</v>
      </c>
      <c r="W18" s="13">
        <v>2.5985886259858863E-2</v>
      </c>
      <c r="X18" s="13">
        <v>2.3427749908234432</v>
      </c>
      <c r="Y18" s="13">
        <v>3.179327521793275</v>
      </c>
    </row>
    <row r="19" spans="1:25" x14ac:dyDescent="0.15">
      <c r="A19" s="8" t="s">
        <v>0</v>
      </c>
      <c r="B19" s="8" t="s">
        <v>29</v>
      </c>
      <c r="C19" s="8" t="s">
        <v>16</v>
      </c>
      <c r="D19" s="13">
        <v>0.48260804095768711</v>
      </c>
      <c r="E19" s="13">
        <v>0.7142857142857143</v>
      </c>
      <c r="F19" s="13">
        <v>3.0492395723535612E-2</v>
      </c>
      <c r="G19" s="13">
        <v>4.5130376643637171E-2</v>
      </c>
      <c r="H19" s="13"/>
      <c r="I19" s="13"/>
      <c r="J19" s="13">
        <v>0.14463183255533804</v>
      </c>
      <c r="K19" s="13">
        <v>0.21406284822821484</v>
      </c>
      <c r="L19" s="13">
        <v>0.55541334136425236</v>
      </c>
      <c r="M19" s="13">
        <v>0.82204145308669485</v>
      </c>
      <c r="N19" s="13">
        <v>8.4475229634091251E-2</v>
      </c>
      <c r="O19" s="13">
        <v>0.12502785825718743</v>
      </c>
      <c r="P19" s="13">
        <v>0.78700496913115492</v>
      </c>
      <c r="Q19" s="13">
        <v>1.1648094495208379</v>
      </c>
      <c r="R19" s="13">
        <v>9.1100737840686639E-3</v>
      </c>
      <c r="S19" s="13">
        <v>1.3483396478716292E-2</v>
      </c>
      <c r="T19" s="13"/>
      <c r="U19" s="13"/>
      <c r="V19" s="13">
        <v>3.1772323445264268E-2</v>
      </c>
      <c r="W19" s="13">
        <v>4.7024738132382435E-2</v>
      </c>
      <c r="X19" s="13">
        <v>2.1255082065953927</v>
      </c>
      <c r="Y19" s="13">
        <v>3.1458658346333852</v>
      </c>
    </row>
    <row r="20" spans="1:25" x14ac:dyDescent="0.15">
      <c r="A20" s="8" t="s">
        <v>0</v>
      </c>
      <c r="B20" s="8" t="s">
        <v>29</v>
      </c>
      <c r="C20" s="8" t="s">
        <v>17</v>
      </c>
      <c r="D20" s="13">
        <v>0.38203741466442059</v>
      </c>
      <c r="E20" s="13">
        <v>0.66496913580246919</v>
      </c>
      <c r="F20" s="13">
        <v>8.6000531962053366E-3</v>
      </c>
      <c r="G20" s="13">
        <v>1.4969135802469136E-2</v>
      </c>
      <c r="H20" s="13"/>
      <c r="I20" s="13"/>
      <c r="J20" s="13">
        <v>0.15763808848302155</v>
      </c>
      <c r="K20" s="13">
        <v>0.27438271604938269</v>
      </c>
      <c r="L20" s="13">
        <v>0.41457576026243459</v>
      </c>
      <c r="M20" s="13">
        <v>0.72160493827160499</v>
      </c>
      <c r="N20" s="13">
        <v>2.7573366433194434E-2</v>
      </c>
      <c r="O20" s="13">
        <v>4.7993827160493829E-2</v>
      </c>
      <c r="P20" s="13">
        <v>0.66796701835269079</v>
      </c>
      <c r="Q20" s="13">
        <v>1.1626543209876543</v>
      </c>
      <c r="R20" s="13">
        <v>5.4969412181931025E-3</v>
      </c>
      <c r="S20" s="13">
        <v>9.5679012345679017E-3</v>
      </c>
      <c r="T20" s="13"/>
      <c r="U20" s="13"/>
      <c r="V20" s="13">
        <v>2.198776487277241E-2</v>
      </c>
      <c r="W20" s="13">
        <v>3.8271604938271607E-2</v>
      </c>
      <c r="X20" s="13">
        <v>1.6858764074829327</v>
      </c>
      <c r="Y20" s="13">
        <v>2.9344135802469138</v>
      </c>
    </row>
    <row r="21" spans="1:25" x14ac:dyDescent="0.15">
      <c r="A21" s="8" t="s">
        <v>0</v>
      </c>
      <c r="B21" s="8" t="s">
        <v>29</v>
      </c>
      <c r="C21" s="8" t="s">
        <v>18</v>
      </c>
      <c r="D21" s="13">
        <v>0.28340914013428631</v>
      </c>
      <c r="E21" s="13">
        <v>0.62250237868696479</v>
      </c>
      <c r="F21" s="13">
        <v>6.4977257959714096E-3</v>
      </c>
      <c r="G21" s="13">
        <v>1.4272121788772598E-2</v>
      </c>
      <c r="H21" s="13"/>
      <c r="I21" s="13"/>
      <c r="J21" s="13">
        <v>0.1545375785141867</v>
      </c>
      <c r="K21" s="13">
        <v>0.3394386298763083</v>
      </c>
      <c r="L21" s="13">
        <v>0.24528914879792071</v>
      </c>
      <c r="M21" s="13">
        <v>0.53877259752616558</v>
      </c>
      <c r="N21" s="13">
        <v>8.5553389646956905E-3</v>
      </c>
      <c r="O21" s="13">
        <v>1.879162702188392E-2</v>
      </c>
      <c r="P21" s="13">
        <v>0.50563136235650852</v>
      </c>
      <c r="Q21" s="13">
        <v>1.1106089438629876</v>
      </c>
      <c r="R21" s="13">
        <v>1.4078405891271388E-3</v>
      </c>
      <c r="S21" s="13">
        <v>3.0922930542340629E-3</v>
      </c>
      <c r="T21" s="13"/>
      <c r="U21" s="13"/>
      <c r="V21" s="13">
        <v>6.8226120857699801E-3</v>
      </c>
      <c r="W21" s="13">
        <v>1.4985727878211227E-2</v>
      </c>
      <c r="X21" s="13">
        <v>1.2121507472384665</v>
      </c>
      <c r="Y21" s="13">
        <v>2.6624643196955278</v>
      </c>
    </row>
    <row r="22" spans="1:25" x14ac:dyDescent="0.15">
      <c r="A22" s="8" t="s">
        <v>0</v>
      </c>
      <c r="B22" s="8" t="s">
        <v>29</v>
      </c>
      <c r="C22" s="8" t="s">
        <v>19</v>
      </c>
      <c r="D22" s="13">
        <v>0.10739096873793902</v>
      </c>
      <c r="E22" s="13">
        <v>0.36444007858546168</v>
      </c>
      <c r="F22" s="13">
        <v>2.9911231184870705E-3</v>
      </c>
      <c r="G22" s="13">
        <v>1.0150622134905042E-2</v>
      </c>
      <c r="H22" s="13"/>
      <c r="I22" s="13"/>
      <c r="J22" s="13">
        <v>0.13016209957545349</v>
      </c>
      <c r="K22" s="13">
        <v>0.44171578258022265</v>
      </c>
      <c r="L22" s="13">
        <v>0.15978386723272867</v>
      </c>
      <c r="M22" s="13">
        <v>0.54223968565815328</v>
      </c>
      <c r="N22" s="13">
        <v>1.6209957545349287E-2</v>
      </c>
      <c r="O22" s="13">
        <v>5.50098231827112E-2</v>
      </c>
      <c r="P22" s="13">
        <v>0.31715553840216132</v>
      </c>
      <c r="Q22" s="13">
        <v>1.0762933857236412</v>
      </c>
      <c r="R22" s="13">
        <v>2.2192203782323426E-3</v>
      </c>
      <c r="S22" s="13">
        <v>7.5311067452521283E-3</v>
      </c>
      <c r="T22" s="13"/>
      <c r="U22" s="13"/>
      <c r="V22" s="13">
        <v>3.5700501736781166E-3</v>
      </c>
      <c r="W22" s="13">
        <v>1.2115258677144728E-2</v>
      </c>
      <c r="X22" s="13">
        <v>0.73948282516402919</v>
      </c>
      <c r="Y22" s="13">
        <v>2.5094957432874918</v>
      </c>
    </row>
    <row r="23" spans="1:25" x14ac:dyDescent="0.15">
      <c r="A23" s="8" t="s">
        <v>0</v>
      </c>
      <c r="B23" s="8" t="s">
        <v>1</v>
      </c>
      <c r="C23" s="8" t="s">
        <v>3</v>
      </c>
      <c r="D23" s="13">
        <v>6.8171911777525934E-2</v>
      </c>
      <c r="E23" s="13">
        <v>6.9827663184212879E-2</v>
      </c>
      <c r="F23" s="13"/>
      <c r="G23" s="13"/>
      <c r="H23" s="13">
        <v>0.88117862435707439</v>
      </c>
      <c r="I23" s="13">
        <v>0.90258058755246007</v>
      </c>
      <c r="J23" s="13">
        <v>2.9814314357946126E-2</v>
      </c>
      <c r="K23" s="13">
        <v>3.0538440932226091E-2</v>
      </c>
      <c r="L23" s="13">
        <v>0.38636561764449479</v>
      </c>
      <c r="M23" s="13">
        <v>0.39574962050183055</v>
      </c>
      <c r="N23" s="13"/>
      <c r="O23" s="13"/>
      <c r="P23" s="13">
        <v>1.1815883532386018</v>
      </c>
      <c r="Q23" s="13">
        <v>1.2102866327350656</v>
      </c>
      <c r="R23" s="13"/>
      <c r="S23" s="13"/>
      <c r="T23" s="13">
        <v>2.3799145671693837E-2</v>
      </c>
      <c r="U23" s="13">
        <v>2.4377176533619073E-2</v>
      </c>
      <c r="V23" s="13">
        <v>2.2665853020660798E-3</v>
      </c>
      <c r="W23" s="13">
        <v>2.3216358603446738E-3</v>
      </c>
      <c r="X23" s="13">
        <v>2.573184552349403</v>
      </c>
      <c r="Y23" s="13">
        <v>2.6356817572997588</v>
      </c>
    </row>
    <row r="24" spans="1:25" x14ac:dyDescent="0.15">
      <c r="A24" s="8" t="s">
        <v>0</v>
      </c>
      <c r="B24" s="8" t="s">
        <v>1</v>
      </c>
      <c r="C24" s="8" t="s">
        <v>4</v>
      </c>
      <c r="D24" s="13">
        <v>3.2669389115759645E-2</v>
      </c>
      <c r="E24" s="13">
        <v>3.3532934131736525E-2</v>
      </c>
      <c r="F24" s="13"/>
      <c r="G24" s="13"/>
      <c r="H24" s="13">
        <v>0.92599383281940162</v>
      </c>
      <c r="I24" s="13">
        <v>0.95047048759623609</v>
      </c>
      <c r="J24" s="13">
        <v>7.5006250520876739E-3</v>
      </c>
      <c r="K24" s="13">
        <v>7.6988879384088963E-3</v>
      </c>
      <c r="L24" s="13">
        <v>0.27052254354529542</v>
      </c>
      <c r="M24" s="13">
        <v>0.27767322497861419</v>
      </c>
      <c r="N24" s="13"/>
      <c r="O24" s="13"/>
      <c r="P24" s="13">
        <v>1.1720976748062339</v>
      </c>
      <c r="Q24" s="13">
        <v>1.2030795551753635</v>
      </c>
      <c r="R24" s="13"/>
      <c r="S24" s="13"/>
      <c r="T24" s="13">
        <v>2.9002416868072339E-2</v>
      </c>
      <c r="U24" s="13">
        <v>2.9769033361847733E-2</v>
      </c>
      <c r="V24" s="13"/>
      <c r="W24" s="13"/>
      <c r="X24" s="13">
        <v>2.4377864822068509</v>
      </c>
      <c r="Y24" s="13">
        <v>2.5022241231822071</v>
      </c>
    </row>
    <row r="25" spans="1:25" x14ac:dyDescent="0.15">
      <c r="A25" s="8" t="s">
        <v>0</v>
      </c>
      <c r="B25" s="8" t="s">
        <v>1</v>
      </c>
      <c r="C25" s="8" t="s">
        <v>5</v>
      </c>
      <c r="D25" s="13">
        <v>6.2140863569200462E-2</v>
      </c>
      <c r="E25" s="13">
        <v>6.6743078822077237E-2</v>
      </c>
      <c r="F25" s="13">
        <v>3.9238220325069774E-2</v>
      </c>
      <c r="G25" s="13">
        <v>4.2144242637982721E-2</v>
      </c>
      <c r="H25" s="13">
        <v>0.83229354785749465</v>
      </c>
      <c r="I25" s="13">
        <v>0.89393405043202256</v>
      </c>
      <c r="J25" s="13">
        <v>6.4849778361516994E-3</v>
      </c>
      <c r="K25" s="13">
        <v>6.9652618585787337E-3</v>
      </c>
      <c r="L25" s="13">
        <v>0.21671318338532261</v>
      </c>
      <c r="M25" s="13">
        <v>0.23276318109680832</v>
      </c>
      <c r="N25" s="13">
        <v>1.5514693810540141E-2</v>
      </c>
      <c r="O25" s="13">
        <v>1.6663727737612415E-2</v>
      </c>
      <c r="P25" s="13">
        <v>1.0165818420620587</v>
      </c>
      <c r="Q25" s="13">
        <v>1.0918709222359373</v>
      </c>
      <c r="R25" s="13">
        <v>5.8282712198325396E-3</v>
      </c>
      <c r="S25" s="13">
        <v>6.2599188855581023E-3</v>
      </c>
      <c r="T25" s="13">
        <v>1.4775898867181086E-2</v>
      </c>
      <c r="U25" s="13">
        <v>1.5870216892964206E-2</v>
      </c>
      <c r="V25" s="13">
        <v>3.8581513708750618E-3</v>
      </c>
      <c r="W25" s="13">
        <v>4.143889966496209E-3</v>
      </c>
      <c r="X25" s="13">
        <v>2.2134296503037265</v>
      </c>
      <c r="Y25" s="13">
        <v>2.3773584905660372</v>
      </c>
    </row>
    <row r="26" spans="1:25" x14ac:dyDescent="0.15">
      <c r="A26" s="8" t="s">
        <v>0</v>
      </c>
      <c r="B26" s="8" t="s">
        <v>1</v>
      </c>
      <c r="C26" s="8" t="s">
        <v>6</v>
      </c>
      <c r="D26" s="13">
        <v>0.13605739784758072</v>
      </c>
      <c r="E26" s="13">
        <v>0.16479440440864773</v>
      </c>
      <c r="F26" s="13">
        <v>0.39224779070784843</v>
      </c>
      <c r="G26" s="13">
        <v>0.47509537939805002</v>
      </c>
      <c r="H26" s="13">
        <v>0.21856680374485957</v>
      </c>
      <c r="I26" s="13">
        <v>0.26473081814328103</v>
      </c>
      <c r="J26" s="13">
        <v>1.8199317525592791E-2</v>
      </c>
      <c r="K26" s="13">
        <v>2.2043238660449344E-2</v>
      </c>
      <c r="L26" s="13">
        <v>0.26179018286814243</v>
      </c>
      <c r="M26" s="13">
        <v>0.31708350996184825</v>
      </c>
      <c r="N26" s="13">
        <v>0.23991600314988187</v>
      </c>
      <c r="O26" s="13">
        <v>0.29058923272573123</v>
      </c>
      <c r="P26" s="13">
        <v>0.88826668999912506</v>
      </c>
      <c r="Q26" s="13">
        <v>1.0758796100042392</v>
      </c>
      <c r="R26" s="13">
        <v>5.5735409922127922E-2</v>
      </c>
      <c r="S26" s="13">
        <v>6.7507418397626112E-2</v>
      </c>
      <c r="T26" s="13">
        <v>2.1436696123895354E-2</v>
      </c>
      <c r="U26" s="13">
        <v>2.596439169139466E-2</v>
      </c>
      <c r="V26" s="13">
        <v>1.4524455332925016E-2</v>
      </c>
      <c r="W26" s="13">
        <v>1.7592200084781687E-2</v>
      </c>
      <c r="X26" s="13">
        <v>2.2467407472219794</v>
      </c>
      <c r="Y26" s="13">
        <v>2.721280203476049</v>
      </c>
    </row>
    <row r="27" spans="1:25" x14ac:dyDescent="0.15">
      <c r="A27" s="8" t="s">
        <v>0</v>
      </c>
      <c r="B27" s="8" t="s">
        <v>1</v>
      </c>
      <c r="C27" s="8" t="s">
        <v>7</v>
      </c>
      <c r="D27" s="13">
        <v>0.13522284725227174</v>
      </c>
      <c r="E27" s="13">
        <v>0.15575677022761256</v>
      </c>
      <c r="F27" s="13">
        <v>0.68923986730131259</v>
      </c>
      <c r="G27" s="13">
        <v>0.79390264163482305</v>
      </c>
      <c r="H27" s="13">
        <v>2.1635655560363478E-2</v>
      </c>
      <c r="I27" s="13">
        <v>2.492108323641801E-2</v>
      </c>
      <c r="J27" s="13">
        <v>1.6587335929612E-2</v>
      </c>
      <c r="K27" s="13">
        <v>1.910616381458714E-2</v>
      </c>
      <c r="L27" s="13">
        <v>0.20575508437905668</v>
      </c>
      <c r="M27" s="13">
        <v>0.23699950157833527</v>
      </c>
      <c r="N27" s="13">
        <v>0.33116976777729701</v>
      </c>
      <c r="O27" s="13">
        <v>0.38145871407210502</v>
      </c>
      <c r="P27" s="13">
        <v>0.91915476705610843</v>
      </c>
      <c r="Q27" s="13">
        <v>1.0587306861604917</v>
      </c>
      <c r="R27" s="13">
        <v>0.1038511466897447</v>
      </c>
      <c r="S27" s="13">
        <v>0.11962119953480645</v>
      </c>
      <c r="T27" s="13"/>
      <c r="U27" s="13"/>
      <c r="V27" s="13">
        <v>2.0121159671138037E-2</v>
      </c>
      <c r="W27" s="13">
        <v>2.3176607409868748E-2</v>
      </c>
      <c r="X27" s="13">
        <v>2.4427376316169047</v>
      </c>
      <c r="Y27" s="13">
        <v>2.8136733676690486</v>
      </c>
    </row>
    <row r="28" spans="1:25" x14ac:dyDescent="0.15">
      <c r="A28" s="8" t="s">
        <v>0</v>
      </c>
      <c r="B28" s="8" t="s">
        <v>1</v>
      </c>
      <c r="C28" s="8" t="s">
        <v>8</v>
      </c>
      <c r="D28" s="13">
        <v>0.14620973445637497</v>
      </c>
      <c r="E28" s="13">
        <v>0.16015212338897106</v>
      </c>
      <c r="F28" s="13">
        <v>0.69722883045071693</v>
      </c>
      <c r="G28" s="13">
        <v>0.76371575463060781</v>
      </c>
      <c r="H28" s="13">
        <v>5.143702179643799E-3</v>
      </c>
      <c r="I28" s="13">
        <v>5.6341995915205299E-3</v>
      </c>
      <c r="J28" s="13">
        <v>1.9031698064682055E-2</v>
      </c>
      <c r="K28" s="13">
        <v>2.084653848862596E-2</v>
      </c>
      <c r="L28" s="13">
        <v>0.2324953385198997</v>
      </c>
      <c r="M28" s="13">
        <v>0.25466582153672795</v>
      </c>
      <c r="N28" s="13">
        <v>0.64694914164469874</v>
      </c>
      <c r="O28" s="13">
        <v>0.70864145362349462</v>
      </c>
      <c r="P28" s="13">
        <v>0.97183823056645025</v>
      </c>
      <c r="Q28" s="13">
        <v>1.0645115853229101</v>
      </c>
      <c r="R28" s="13">
        <v>0.17867935446537644</v>
      </c>
      <c r="S28" s="13">
        <v>0.19571800831044439</v>
      </c>
      <c r="T28" s="13"/>
      <c r="U28" s="13"/>
      <c r="V28" s="13">
        <v>1.7810068797016652E-2</v>
      </c>
      <c r="W28" s="13">
        <v>1.9508416085639833E-2</v>
      </c>
      <c r="X28" s="13">
        <v>2.9153860991448597</v>
      </c>
      <c r="Y28" s="13">
        <v>3.1933939009789425</v>
      </c>
    </row>
    <row r="29" spans="1:25" x14ac:dyDescent="0.15">
      <c r="A29" s="8" t="s">
        <v>0</v>
      </c>
      <c r="B29" s="8" t="s">
        <v>1</v>
      </c>
      <c r="C29" s="8" t="s">
        <v>9</v>
      </c>
      <c r="D29" s="13">
        <v>0.16955684007707128</v>
      </c>
      <c r="E29" s="13">
        <v>0.1837612086967203</v>
      </c>
      <c r="F29" s="13">
        <v>0.70531565227246973</v>
      </c>
      <c r="G29" s="13">
        <v>0.76440240756663802</v>
      </c>
      <c r="H29" s="13">
        <v>2.7768332766632663E-3</v>
      </c>
      <c r="I29" s="13">
        <v>3.0094582975064487E-3</v>
      </c>
      <c r="J29" s="13">
        <v>3.0715176243907967E-2</v>
      </c>
      <c r="K29" s="13">
        <v>3.3288293821397863E-2</v>
      </c>
      <c r="L29" s="13">
        <v>0.24373795761078998</v>
      </c>
      <c r="M29" s="13">
        <v>0.26415673750153545</v>
      </c>
      <c r="N29" s="13">
        <v>0.67318372435679474</v>
      </c>
      <c r="O29" s="13">
        <v>0.72957867583834912</v>
      </c>
      <c r="P29" s="13">
        <v>0.98135554799954661</v>
      </c>
      <c r="Q29" s="13">
        <v>1.0635671293452893</v>
      </c>
      <c r="R29" s="13">
        <v>0.19488835996826476</v>
      </c>
      <c r="S29" s="13">
        <v>0.2112148384719322</v>
      </c>
      <c r="T29" s="13"/>
      <c r="U29" s="13"/>
      <c r="V29" s="13">
        <v>9.86059163549813E-3</v>
      </c>
      <c r="W29" s="13">
        <v>1.0686647831961675E-2</v>
      </c>
      <c r="X29" s="13">
        <v>3.011390683441006</v>
      </c>
      <c r="Y29" s="13">
        <v>3.2636653973713305</v>
      </c>
    </row>
    <row r="30" spans="1:25" x14ac:dyDescent="0.15">
      <c r="A30" s="8" t="s">
        <v>0</v>
      </c>
      <c r="B30" s="8" t="s">
        <v>1</v>
      </c>
      <c r="C30" s="8" t="s">
        <v>10</v>
      </c>
      <c r="D30" s="13">
        <v>0.16414112203585887</v>
      </c>
      <c r="E30" s="13">
        <v>0.17712038944017974</v>
      </c>
      <c r="F30" s="13">
        <v>0.71619433198380567</v>
      </c>
      <c r="G30" s="13">
        <v>0.77282656181738751</v>
      </c>
      <c r="H30" s="13">
        <v>6.9404279930595722E-4</v>
      </c>
      <c r="I30" s="13">
        <v>7.4892342258004124E-4</v>
      </c>
      <c r="J30" s="13">
        <v>2.5737420474262581E-2</v>
      </c>
      <c r="K30" s="13">
        <v>2.7772576920676528E-2</v>
      </c>
      <c r="L30" s="13">
        <v>0.26639676113360322</v>
      </c>
      <c r="M30" s="13">
        <v>0.28746177370030579</v>
      </c>
      <c r="N30" s="13">
        <v>0.76425679583574324</v>
      </c>
      <c r="O30" s="13">
        <v>0.82468950883105541</v>
      </c>
      <c r="P30" s="13">
        <v>1.0121457489878543</v>
      </c>
      <c r="Q30" s="13">
        <v>1.09217999126256</v>
      </c>
      <c r="R30" s="13">
        <v>0.20543666859456333</v>
      </c>
      <c r="S30" s="13">
        <v>0.2216813330836922</v>
      </c>
      <c r="T30" s="13"/>
      <c r="U30" s="13"/>
      <c r="V30" s="13">
        <v>1.9028340080971661E-2</v>
      </c>
      <c r="W30" s="13">
        <v>2.0532983835736131E-2</v>
      </c>
      <c r="X30" s="13">
        <v>3.1740312319259689</v>
      </c>
      <c r="Y30" s="13">
        <v>3.4250140423141739</v>
      </c>
    </row>
    <row r="31" spans="1:25" x14ac:dyDescent="0.15">
      <c r="A31" s="8" t="s">
        <v>0</v>
      </c>
      <c r="B31" s="8" t="s">
        <v>1</v>
      </c>
      <c r="C31" s="8" t="s">
        <v>11</v>
      </c>
      <c r="D31" s="13">
        <v>0.14877148132367563</v>
      </c>
      <c r="E31" s="13">
        <v>0.16080749155664723</v>
      </c>
      <c r="F31" s="13">
        <v>0.72028121005538981</v>
      </c>
      <c r="G31" s="13">
        <v>0.7785538839422782</v>
      </c>
      <c r="H31" s="13">
        <v>4.9708848174975144E-4</v>
      </c>
      <c r="I31" s="13">
        <v>5.3730426773104085E-4</v>
      </c>
      <c r="J31" s="13">
        <v>3.3304928277233345E-2</v>
      </c>
      <c r="K31" s="13">
        <v>3.5999385937979737E-2</v>
      </c>
      <c r="L31" s="13">
        <v>0.26075841499786961</v>
      </c>
      <c r="M31" s="13">
        <v>0.2818544673011974</v>
      </c>
      <c r="N31" s="13">
        <v>0.838091180230081</v>
      </c>
      <c r="O31" s="13">
        <v>0.90589499539453489</v>
      </c>
      <c r="P31" s="13">
        <v>0.98757278795625625</v>
      </c>
      <c r="Q31" s="13">
        <v>1.067470064476512</v>
      </c>
      <c r="R31" s="13">
        <v>0.18853855986365572</v>
      </c>
      <c r="S31" s="13">
        <v>0.20379183297513048</v>
      </c>
      <c r="T31" s="13"/>
      <c r="U31" s="13"/>
      <c r="V31" s="13">
        <v>1.9386450788240306E-2</v>
      </c>
      <c r="W31" s="13">
        <v>2.0954866441510591E-2</v>
      </c>
      <c r="X31" s="13">
        <v>3.1972021019741517</v>
      </c>
      <c r="Y31" s="13">
        <v>3.4558642922935214</v>
      </c>
    </row>
    <row r="32" spans="1:25" x14ac:dyDescent="0.15">
      <c r="A32" s="8" t="s">
        <v>0</v>
      </c>
      <c r="B32" s="8" t="s">
        <v>1</v>
      </c>
      <c r="C32" s="8" t="s">
        <v>12</v>
      </c>
      <c r="D32" s="13">
        <v>0.17031363967906638</v>
      </c>
      <c r="E32" s="13">
        <v>0.18191025241508257</v>
      </c>
      <c r="F32" s="13">
        <v>0.73355215171407728</v>
      </c>
      <c r="G32" s="13">
        <v>0.78349953256466187</v>
      </c>
      <c r="H32" s="13"/>
      <c r="I32" s="13"/>
      <c r="J32" s="13">
        <v>4.5222465353756382E-2</v>
      </c>
      <c r="K32" s="13">
        <v>4.8301651604861329E-2</v>
      </c>
      <c r="L32" s="13">
        <v>0.24828592268417213</v>
      </c>
      <c r="M32" s="13">
        <v>0.26519164848862575</v>
      </c>
      <c r="N32" s="13">
        <v>1.0306345733041575</v>
      </c>
      <c r="O32" s="13">
        <v>1.1008102212527267</v>
      </c>
      <c r="P32" s="13">
        <v>1.0094091903719913</v>
      </c>
      <c r="Q32" s="13">
        <v>1.0781396073543159</v>
      </c>
      <c r="R32" s="13">
        <v>0.21845368344274252</v>
      </c>
      <c r="S32" s="13">
        <v>0.23332813960735432</v>
      </c>
      <c r="T32" s="13">
        <v>8.0233406272793583E-4</v>
      </c>
      <c r="U32" s="13">
        <v>8.5696478653786228E-4</v>
      </c>
      <c r="V32" s="13">
        <v>1.4879649890590809E-2</v>
      </c>
      <c r="W32" s="13">
        <v>1.5892801495793082E-2</v>
      </c>
      <c r="X32" s="13">
        <v>3.4715536105032823</v>
      </c>
      <c r="Y32" s="13">
        <v>3.7079308195699592</v>
      </c>
    </row>
    <row r="33" spans="1:25" x14ac:dyDescent="0.15">
      <c r="A33" s="8" t="s">
        <v>0</v>
      </c>
      <c r="B33" s="8" t="s">
        <v>1</v>
      </c>
      <c r="C33" s="8" t="s">
        <v>13</v>
      </c>
      <c r="D33" s="13">
        <v>0.16035104428872712</v>
      </c>
      <c r="E33" s="13">
        <v>0.17233311398698545</v>
      </c>
      <c r="F33" s="13">
        <v>0.69093135587454924</v>
      </c>
      <c r="G33" s="13">
        <v>0.74256050303429111</v>
      </c>
      <c r="H33" s="13"/>
      <c r="I33" s="13"/>
      <c r="J33" s="13">
        <v>5.2996802503571673E-2</v>
      </c>
      <c r="K33" s="13">
        <v>5.6956935000365576E-2</v>
      </c>
      <c r="L33" s="13">
        <v>0.24960881692632153</v>
      </c>
      <c r="M33" s="13">
        <v>0.2682605834612854</v>
      </c>
      <c r="N33" s="13">
        <v>0.93673038982243695</v>
      </c>
      <c r="O33" s="13">
        <v>1.0067266213350881</v>
      </c>
      <c r="P33" s="13">
        <v>1.0075515341179673</v>
      </c>
      <c r="Q33" s="13">
        <v>1.082839804050596</v>
      </c>
      <c r="R33" s="13">
        <v>0.17606639907476698</v>
      </c>
      <c r="S33" s="13">
        <v>0.18922278277400015</v>
      </c>
      <c r="T33" s="13"/>
      <c r="U33" s="13"/>
      <c r="V33" s="13">
        <v>2.2450506837199808E-2</v>
      </c>
      <c r="W33" s="13">
        <v>2.4128098267163851E-2</v>
      </c>
      <c r="X33" s="13">
        <v>3.2966868494455404</v>
      </c>
      <c r="Y33" s="13">
        <v>3.5430284419097755</v>
      </c>
    </row>
    <row r="34" spans="1:25" x14ac:dyDescent="0.15">
      <c r="A34" s="8" t="s">
        <v>0</v>
      </c>
      <c r="B34" s="8" t="s">
        <v>1</v>
      </c>
      <c r="C34" s="8" t="s">
        <v>14</v>
      </c>
      <c r="D34" s="13">
        <v>0.25353753953720659</v>
      </c>
      <c r="E34" s="13">
        <v>0.2844602166604408</v>
      </c>
      <c r="F34" s="13">
        <v>0.47627767604461463</v>
      </c>
      <c r="G34" s="13">
        <v>0.53436682853940976</v>
      </c>
      <c r="H34" s="13"/>
      <c r="I34" s="13"/>
      <c r="J34" s="13">
        <v>8.2348371344542481E-2</v>
      </c>
      <c r="K34" s="13">
        <v>9.2391981073340804E-2</v>
      </c>
      <c r="L34" s="13">
        <v>0.46207202707951833</v>
      </c>
      <c r="M34" s="13">
        <v>0.51842858921678492</v>
      </c>
      <c r="N34" s="13">
        <v>0.87370290216969093</v>
      </c>
      <c r="O34" s="13">
        <v>0.98026397708878099</v>
      </c>
      <c r="P34" s="13">
        <v>1.0408967315909217</v>
      </c>
      <c r="Q34" s="13">
        <v>1.1678495828663926</v>
      </c>
      <c r="R34" s="13">
        <v>0.14011431108151601</v>
      </c>
      <c r="S34" s="13">
        <v>0.15720333706885817</v>
      </c>
      <c r="T34" s="13"/>
      <c r="U34" s="13"/>
      <c r="V34" s="13">
        <v>2.602519283058654E-2</v>
      </c>
      <c r="W34" s="13">
        <v>2.9199352509027519E-2</v>
      </c>
      <c r="X34" s="13">
        <v>3.3549747516785975</v>
      </c>
      <c r="Y34" s="13">
        <v>3.7641638650230353</v>
      </c>
    </row>
    <row r="35" spans="1:25" x14ac:dyDescent="0.15">
      <c r="A35" s="8" t="s">
        <v>0</v>
      </c>
      <c r="B35" s="8" t="s">
        <v>1</v>
      </c>
      <c r="C35" s="8" t="s">
        <v>15</v>
      </c>
      <c r="D35" s="13">
        <v>0.37489970580369081</v>
      </c>
      <c r="E35" s="13">
        <v>0.45010837280244037</v>
      </c>
      <c r="F35" s="13">
        <v>0.19650976196844075</v>
      </c>
      <c r="G35" s="13">
        <v>0.23593160472023761</v>
      </c>
      <c r="H35" s="13"/>
      <c r="I35" s="13"/>
      <c r="J35" s="13">
        <v>0.10978871355977535</v>
      </c>
      <c r="K35" s="13">
        <v>0.13181343822750261</v>
      </c>
      <c r="L35" s="13">
        <v>0.72880449317999463</v>
      </c>
      <c r="M35" s="13">
        <v>0.87501003451874448</v>
      </c>
      <c r="N35" s="13">
        <v>0.51691628777748067</v>
      </c>
      <c r="O35" s="13">
        <v>0.62061491530866175</v>
      </c>
      <c r="P35" s="13">
        <v>1.0522198448783098</v>
      </c>
      <c r="Q35" s="13">
        <v>1.2633057718551819</v>
      </c>
      <c r="R35" s="13">
        <v>8.3110457341535174E-2</v>
      </c>
      <c r="S35" s="13">
        <v>9.9783254395119217E-2</v>
      </c>
      <c r="T35" s="13"/>
      <c r="U35" s="13"/>
      <c r="V35" s="13">
        <v>2.5742177052687883E-2</v>
      </c>
      <c r="W35" s="13">
        <v>3.0906317733001527E-2</v>
      </c>
      <c r="X35" s="13">
        <v>3.0879914415619147</v>
      </c>
      <c r="Y35" s="13">
        <v>3.7074737095608894</v>
      </c>
    </row>
    <row r="36" spans="1:25" x14ac:dyDescent="0.15">
      <c r="A36" s="8" t="s">
        <v>0</v>
      </c>
      <c r="B36" s="8" t="s">
        <v>1</v>
      </c>
      <c r="C36" s="8" t="s">
        <v>16</v>
      </c>
      <c r="D36" s="13">
        <v>0.39721496953872931</v>
      </c>
      <c r="E36" s="13">
        <v>0.51338582677165356</v>
      </c>
      <c r="F36" s="13">
        <v>8.9904264577893828E-2</v>
      </c>
      <c r="G36" s="13">
        <v>0.11619797525309336</v>
      </c>
      <c r="H36" s="13"/>
      <c r="I36" s="13"/>
      <c r="J36" s="13">
        <v>0.13124456048738034</v>
      </c>
      <c r="K36" s="13">
        <v>0.16962879640044995</v>
      </c>
      <c r="L36" s="13">
        <v>0.85456919060052217</v>
      </c>
      <c r="M36" s="13">
        <v>1.1044994375703037</v>
      </c>
      <c r="N36" s="13">
        <v>0.2650130548302872</v>
      </c>
      <c r="O36" s="13">
        <v>0.34251968503937008</v>
      </c>
      <c r="P36" s="13">
        <v>1.0000870322019146</v>
      </c>
      <c r="Q36" s="13">
        <v>1.2925759280089988</v>
      </c>
      <c r="R36" s="13">
        <v>3.3594429939077457E-2</v>
      </c>
      <c r="S36" s="13">
        <v>4.3419572553430819E-2</v>
      </c>
      <c r="T36" s="13"/>
      <c r="U36" s="13"/>
      <c r="V36" s="13">
        <v>2.4543080939947781E-2</v>
      </c>
      <c r="W36" s="13">
        <v>3.1721034870641172E-2</v>
      </c>
      <c r="X36" s="13">
        <v>2.7961705831157526</v>
      </c>
      <c r="Y36" s="13">
        <v>3.6139482564679413</v>
      </c>
    </row>
    <row r="37" spans="1:25" x14ac:dyDescent="0.15">
      <c r="A37" s="8" t="s">
        <v>0</v>
      </c>
      <c r="B37" s="8" t="s">
        <v>1</v>
      </c>
      <c r="C37" s="8" t="s">
        <v>17</v>
      </c>
      <c r="D37" s="13">
        <v>0.39535153980244042</v>
      </c>
      <c r="E37" s="13">
        <v>0.55807086614173229</v>
      </c>
      <c r="F37" s="13">
        <v>3.2423009877977922E-2</v>
      </c>
      <c r="G37" s="13">
        <v>4.5767716535433073E-2</v>
      </c>
      <c r="H37" s="13"/>
      <c r="I37" s="13"/>
      <c r="J37" s="13">
        <v>0.14270772806507845</v>
      </c>
      <c r="K37" s="13">
        <v>0.20144356955380577</v>
      </c>
      <c r="L37" s="13">
        <v>0.67914003486345154</v>
      </c>
      <c r="M37" s="13">
        <v>0.95866141732283461</v>
      </c>
      <c r="N37" s="13">
        <v>0.16653108657757118</v>
      </c>
      <c r="O37" s="13">
        <v>0.2350721784776903</v>
      </c>
      <c r="P37" s="13">
        <v>0.8933178384660081</v>
      </c>
      <c r="Q37" s="13">
        <v>1.2609908136482939</v>
      </c>
      <c r="R37" s="13">
        <v>1.1621150493898896E-2</v>
      </c>
      <c r="S37" s="13">
        <v>1.6404199475065617E-2</v>
      </c>
      <c r="T37" s="13"/>
      <c r="U37" s="13"/>
      <c r="V37" s="13">
        <v>3.6606624055781523E-2</v>
      </c>
      <c r="W37" s="13">
        <v>5.1673228346456691E-2</v>
      </c>
      <c r="X37" s="13">
        <v>2.3576990122022079</v>
      </c>
      <c r="Y37" s="13">
        <v>3.3280839895013119</v>
      </c>
    </row>
    <row r="38" spans="1:25" x14ac:dyDescent="0.15">
      <c r="A38" s="8" t="s">
        <v>0</v>
      </c>
      <c r="B38" s="8" t="s">
        <v>1</v>
      </c>
      <c r="C38" s="8" t="s">
        <v>18</v>
      </c>
      <c r="D38" s="13">
        <v>0.37831363781539445</v>
      </c>
      <c r="E38" s="13">
        <v>0.61452658884565503</v>
      </c>
      <c r="F38" s="13">
        <v>1.9322900031938678E-2</v>
      </c>
      <c r="G38" s="13">
        <v>3.1387808041504539E-2</v>
      </c>
      <c r="H38" s="13"/>
      <c r="I38" s="13"/>
      <c r="J38" s="13">
        <v>0.20105397636537847</v>
      </c>
      <c r="K38" s="13">
        <v>0.32658884565499352</v>
      </c>
      <c r="L38" s="13">
        <v>0.46598530820824019</v>
      </c>
      <c r="M38" s="13">
        <v>0.75693904020752267</v>
      </c>
      <c r="N38" s="13">
        <v>6.786969019482593E-2</v>
      </c>
      <c r="O38" s="13">
        <v>0.11024643320363164</v>
      </c>
      <c r="P38" s="13">
        <v>0.75918236984988818</v>
      </c>
      <c r="Q38" s="13">
        <v>1.2332036316472115</v>
      </c>
      <c r="R38" s="13">
        <v>4.6311082721175343E-3</v>
      </c>
      <c r="S38" s="13">
        <v>7.5226977950713361E-3</v>
      </c>
      <c r="T38" s="13"/>
      <c r="U38" s="13"/>
      <c r="V38" s="13">
        <v>1.7885659533695305E-2</v>
      </c>
      <c r="W38" s="13">
        <v>2.9053177691309988E-2</v>
      </c>
      <c r="X38" s="13">
        <v>1.9142446502714787</v>
      </c>
      <c r="Y38" s="13">
        <v>3.1094682230869002</v>
      </c>
    </row>
    <row r="39" spans="1:25" x14ac:dyDescent="0.15">
      <c r="A39" s="8" t="s">
        <v>0</v>
      </c>
      <c r="B39" s="8" t="s">
        <v>1</v>
      </c>
      <c r="C39" s="8" t="s">
        <v>19</v>
      </c>
      <c r="D39" s="13">
        <v>0.20058493785035339</v>
      </c>
      <c r="E39" s="13">
        <v>0.41356783919597989</v>
      </c>
      <c r="F39" s="13">
        <v>7.7991713380453328E-3</v>
      </c>
      <c r="G39" s="13">
        <v>1.6080402010050253E-2</v>
      </c>
      <c r="H39" s="13"/>
      <c r="I39" s="13"/>
      <c r="J39" s="13">
        <v>0.18401169875700707</v>
      </c>
      <c r="K39" s="13">
        <v>0.37939698492462309</v>
      </c>
      <c r="L39" s="13">
        <v>0.30221788934925664</v>
      </c>
      <c r="M39" s="13">
        <v>0.62311557788944727</v>
      </c>
      <c r="N39" s="13">
        <v>3.0221788934925664E-2</v>
      </c>
      <c r="O39" s="13">
        <v>6.2311557788944726E-2</v>
      </c>
      <c r="P39" s="13">
        <v>0.5542286132098464</v>
      </c>
      <c r="Q39" s="13">
        <v>1.142713567839196</v>
      </c>
      <c r="R39" s="13"/>
      <c r="S39" s="13"/>
      <c r="T39" s="13"/>
      <c r="U39" s="13"/>
      <c r="V39" s="13">
        <v>1.2429929320009749E-2</v>
      </c>
      <c r="W39" s="13">
        <v>2.5628140703517589E-2</v>
      </c>
      <c r="X39" s="13">
        <v>1.2914940287594443</v>
      </c>
      <c r="Y39" s="13">
        <v>2.6628140703517587</v>
      </c>
    </row>
    <row r="40" spans="1:25" x14ac:dyDescent="0.15">
      <c r="A40" s="8" t="s">
        <v>30</v>
      </c>
      <c r="B40" s="8" t="s">
        <v>29</v>
      </c>
      <c r="C40" s="8" t="s">
        <v>3</v>
      </c>
      <c r="D40" s="13">
        <v>0.10614772224679346</v>
      </c>
      <c r="E40" s="13">
        <v>0.10738255033557047</v>
      </c>
      <c r="F40" s="13"/>
      <c r="G40" s="13"/>
      <c r="H40" s="13">
        <v>0.90888987173816893</v>
      </c>
      <c r="I40" s="13">
        <v>0.91946308724832215</v>
      </c>
      <c r="J40" s="13">
        <v>2.3440955329500222E-2</v>
      </c>
      <c r="K40" s="13">
        <v>2.371364653243848E-2</v>
      </c>
      <c r="L40" s="13">
        <v>0.28615656789031402</v>
      </c>
      <c r="M40" s="13">
        <v>0.28948545861297537</v>
      </c>
      <c r="N40" s="13"/>
      <c r="O40" s="13"/>
      <c r="P40" s="13">
        <v>1.1061477222467935</v>
      </c>
      <c r="Q40" s="13">
        <v>1.1190156599552572</v>
      </c>
      <c r="R40" s="13"/>
      <c r="S40" s="13"/>
      <c r="T40" s="13">
        <v>1.3710747456877488E-2</v>
      </c>
      <c r="U40" s="13">
        <v>1.3870246085011185E-2</v>
      </c>
      <c r="V40" s="13"/>
      <c r="W40" s="13"/>
      <c r="X40" s="13">
        <v>2.4444935869084476</v>
      </c>
      <c r="Y40" s="13">
        <v>2.4729306487695752</v>
      </c>
    </row>
    <row r="41" spans="1:25" x14ac:dyDescent="0.15">
      <c r="A41" s="8" t="s">
        <v>30</v>
      </c>
      <c r="B41" s="8" t="s">
        <v>29</v>
      </c>
      <c r="C41" s="8" t="s">
        <v>4</v>
      </c>
      <c r="D41" s="13">
        <v>2.6140894993354008E-2</v>
      </c>
      <c r="E41" s="13">
        <v>2.6879271070615034E-2</v>
      </c>
      <c r="F41" s="13"/>
      <c r="G41" s="13"/>
      <c r="H41" s="13">
        <v>0.92069118298626496</v>
      </c>
      <c r="I41" s="13">
        <v>0.94669703872437361</v>
      </c>
      <c r="J41" s="13">
        <v>1.1076650420912717E-2</v>
      </c>
      <c r="K41" s="13">
        <v>1.1389521640091117E-2</v>
      </c>
      <c r="L41" s="13">
        <v>0.25520602569782896</v>
      </c>
      <c r="M41" s="13">
        <v>0.26241457858769934</v>
      </c>
      <c r="N41" s="13"/>
      <c r="O41" s="13"/>
      <c r="P41" s="13">
        <v>1.0979175897208684</v>
      </c>
      <c r="Q41" s="13">
        <v>1.1289293849658315</v>
      </c>
      <c r="R41" s="13"/>
      <c r="S41" s="13"/>
      <c r="T41" s="13">
        <v>1.3735046521931768E-2</v>
      </c>
      <c r="U41" s="13">
        <v>1.4123006833712985E-2</v>
      </c>
      <c r="V41" s="13">
        <v>4.4306601683650861E-3</v>
      </c>
      <c r="W41" s="13">
        <v>4.5558086560364463E-3</v>
      </c>
      <c r="X41" s="13">
        <v>2.3291980505095258</v>
      </c>
      <c r="Y41" s="13">
        <v>2.39498861047836</v>
      </c>
    </row>
    <row r="42" spans="1:25" x14ac:dyDescent="0.15">
      <c r="A42" s="8" t="s">
        <v>30</v>
      </c>
      <c r="B42" s="8" t="s">
        <v>29</v>
      </c>
      <c r="C42" s="8" t="s">
        <v>5</v>
      </c>
      <c r="D42" s="13">
        <v>7.4950690335305714E-2</v>
      </c>
      <c r="E42" s="13">
        <v>8.0423280423280424E-2</v>
      </c>
      <c r="F42" s="13">
        <v>4.5036160420775809E-2</v>
      </c>
      <c r="G42" s="13">
        <v>4.8324514991181657E-2</v>
      </c>
      <c r="H42" s="13">
        <v>0.83168967784352399</v>
      </c>
      <c r="I42" s="13">
        <v>0.89241622574955903</v>
      </c>
      <c r="J42" s="13"/>
      <c r="K42" s="13"/>
      <c r="L42" s="13">
        <v>0.16436554898093358</v>
      </c>
      <c r="M42" s="13">
        <v>0.17636684303350969</v>
      </c>
      <c r="N42" s="13"/>
      <c r="O42" s="13"/>
      <c r="P42" s="13">
        <v>1.0026298487836949</v>
      </c>
      <c r="Q42" s="13">
        <v>1.0758377425044092</v>
      </c>
      <c r="R42" s="13">
        <v>5.2596975673898753E-3</v>
      </c>
      <c r="S42" s="13">
        <v>5.6437389770723108E-3</v>
      </c>
      <c r="T42" s="13">
        <v>3.1558185404339252E-2</v>
      </c>
      <c r="U42" s="13">
        <v>3.3862433862433865E-2</v>
      </c>
      <c r="V42" s="13"/>
      <c r="W42" s="13"/>
      <c r="X42" s="13">
        <v>2.1554898093359633</v>
      </c>
      <c r="Y42" s="13">
        <v>2.3128747795414464</v>
      </c>
    </row>
    <row r="43" spans="1:25" x14ac:dyDescent="0.15">
      <c r="A43" s="8" t="s">
        <v>30</v>
      </c>
      <c r="B43" s="8" t="s">
        <v>29</v>
      </c>
      <c r="C43" s="8" t="s">
        <v>6</v>
      </c>
      <c r="D43" s="13">
        <v>0.26570333235033911</v>
      </c>
      <c r="E43" s="13">
        <v>0.30750853242320819</v>
      </c>
      <c r="F43" s="13">
        <v>0.47183721616042468</v>
      </c>
      <c r="G43" s="13">
        <v>0.5460750853242321</v>
      </c>
      <c r="H43" s="13">
        <v>0.201120613388381</v>
      </c>
      <c r="I43" s="13">
        <v>0.23276450511945393</v>
      </c>
      <c r="J43" s="13">
        <v>3.8631672073134768E-2</v>
      </c>
      <c r="K43" s="13">
        <v>4.4709897610921499E-2</v>
      </c>
      <c r="L43" s="13">
        <v>0.23945738720141552</v>
      </c>
      <c r="M43" s="13">
        <v>0.27713310580204781</v>
      </c>
      <c r="N43" s="13">
        <v>2.9784724270126805E-2</v>
      </c>
      <c r="O43" s="13">
        <v>3.4470989761092148E-2</v>
      </c>
      <c r="P43" s="13">
        <v>0.95782954880566207</v>
      </c>
      <c r="Q43" s="13">
        <v>1.1085324232081912</v>
      </c>
      <c r="R43" s="13">
        <v>6.7826599823061037E-2</v>
      </c>
      <c r="S43" s="13">
        <v>7.8498293515358364E-2</v>
      </c>
      <c r="T43" s="13">
        <v>3.9811265113535832E-2</v>
      </c>
      <c r="U43" s="13">
        <v>4.607508532423208E-2</v>
      </c>
      <c r="V43" s="13">
        <v>1.2680625184311413E-2</v>
      </c>
      <c r="W43" s="13">
        <v>1.4675767918088738E-2</v>
      </c>
      <c r="X43" s="13">
        <v>2.3246829843703924</v>
      </c>
      <c r="Y43" s="13">
        <v>2.6904436860068266</v>
      </c>
    </row>
    <row r="44" spans="1:25" x14ac:dyDescent="0.15">
      <c r="A44" s="8" t="s">
        <v>30</v>
      </c>
      <c r="B44" s="8" t="s">
        <v>29</v>
      </c>
      <c r="C44" s="8" t="s">
        <v>7</v>
      </c>
      <c r="D44" s="13">
        <v>0.35486725663716812</v>
      </c>
      <c r="E44" s="13">
        <v>0.43953233467299963</v>
      </c>
      <c r="F44" s="13">
        <v>0.45752212389380531</v>
      </c>
      <c r="G44" s="13">
        <v>0.56667884545122393</v>
      </c>
      <c r="H44" s="13">
        <v>1.3569321533923304E-2</v>
      </c>
      <c r="I44" s="13">
        <v>1.680672268907563E-2</v>
      </c>
      <c r="J44" s="13">
        <v>5.6342182890855456E-2</v>
      </c>
      <c r="K44" s="13">
        <v>6.9784435513335769E-2</v>
      </c>
      <c r="L44" s="13">
        <v>0.49793510324483775</v>
      </c>
      <c r="M44" s="13">
        <v>0.61673364998173186</v>
      </c>
      <c r="N44" s="13">
        <v>3.215339233038348E-2</v>
      </c>
      <c r="O44" s="13">
        <v>3.9824625502374866E-2</v>
      </c>
      <c r="P44" s="13">
        <v>0.97640117994100295</v>
      </c>
      <c r="Q44" s="13">
        <v>1.2093533065400073</v>
      </c>
      <c r="R44" s="13">
        <v>8.8200589970501481E-2</v>
      </c>
      <c r="S44" s="13">
        <v>0.1092436974789916</v>
      </c>
      <c r="T44" s="13"/>
      <c r="U44" s="13"/>
      <c r="V44" s="13">
        <v>3.2448377581120944E-3</v>
      </c>
      <c r="W44" s="13">
        <v>4.0189989039093902E-3</v>
      </c>
      <c r="X44" s="13">
        <v>2.4802359882005898</v>
      </c>
      <c r="Y44" s="13">
        <v>3.0719766167336497</v>
      </c>
    </row>
    <row r="45" spans="1:25" x14ac:dyDescent="0.15">
      <c r="A45" s="8" t="s">
        <v>30</v>
      </c>
      <c r="B45" s="8" t="s">
        <v>29</v>
      </c>
      <c r="C45" s="8" t="s">
        <v>8</v>
      </c>
      <c r="D45" s="13">
        <v>0.34777412608305946</v>
      </c>
      <c r="E45" s="13">
        <v>0.4136460554371002</v>
      </c>
      <c r="F45" s="13">
        <v>0.45861965939647448</v>
      </c>
      <c r="G45" s="13">
        <v>0.54548685145700071</v>
      </c>
      <c r="H45" s="13">
        <v>1.1353450851508814E-2</v>
      </c>
      <c r="I45" s="13">
        <v>1.3503909026297086E-2</v>
      </c>
      <c r="J45" s="13">
        <v>5.646847923513594E-2</v>
      </c>
      <c r="K45" s="13">
        <v>6.7164179104477612E-2</v>
      </c>
      <c r="L45" s="13">
        <v>0.52913056468479236</v>
      </c>
      <c r="M45" s="13">
        <v>0.62935323383084574</v>
      </c>
      <c r="N45" s="13">
        <v>8.6047206453540484E-2</v>
      </c>
      <c r="O45" s="13">
        <v>0.1023454157782516</v>
      </c>
      <c r="P45" s="13">
        <v>0.99611592470869437</v>
      </c>
      <c r="Q45" s="13">
        <v>1.1847903340440653</v>
      </c>
      <c r="R45" s="13">
        <v>9.8595757394681807E-2</v>
      </c>
      <c r="S45" s="13">
        <v>0.11727078891257996</v>
      </c>
      <c r="T45" s="13"/>
      <c r="U45" s="13"/>
      <c r="V45" s="13">
        <v>1.4042426053181954E-2</v>
      </c>
      <c r="W45" s="13">
        <v>1.6702203269367447E-2</v>
      </c>
      <c r="X45" s="13">
        <v>2.5981475948610697</v>
      </c>
      <c r="Y45" s="13">
        <v>3.0902629708599858</v>
      </c>
    </row>
    <row r="46" spans="1:25" x14ac:dyDescent="0.15">
      <c r="A46" s="8" t="s">
        <v>30</v>
      </c>
      <c r="B46" s="8" t="s">
        <v>29</v>
      </c>
      <c r="C46" s="8" t="s">
        <v>9</v>
      </c>
      <c r="D46" s="13">
        <v>0.36431131592421917</v>
      </c>
      <c r="E46" s="13">
        <v>0.42887281494876434</v>
      </c>
      <c r="F46" s="13">
        <v>0.41781874039938555</v>
      </c>
      <c r="G46" s="13">
        <v>0.49186256781193488</v>
      </c>
      <c r="H46" s="13">
        <v>4.8643113159242196E-3</v>
      </c>
      <c r="I46" s="13">
        <v>5.7263411693791438E-3</v>
      </c>
      <c r="J46" s="13">
        <v>5.1203277009728626E-2</v>
      </c>
      <c r="K46" s="13">
        <v>6.0277275467148887E-2</v>
      </c>
      <c r="L46" s="13">
        <v>0.64746543778801846</v>
      </c>
      <c r="M46" s="13">
        <v>0.76220614828209765</v>
      </c>
      <c r="N46" s="13">
        <v>8.1925243215565796E-2</v>
      </c>
      <c r="O46" s="13">
        <v>9.644364074743822E-2</v>
      </c>
      <c r="P46" s="13">
        <v>1.1008704557091653</v>
      </c>
      <c r="Q46" s="13">
        <v>1.2959614225437011</v>
      </c>
      <c r="R46" s="13">
        <v>0.1354326676907322</v>
      </c>
      <c r="S46" s="13">
        <v>0.15943339361060879</v>
      </c>
      <c r="T46" s="13"/>
      <c r="U46" s="13"/>
      <c r="V46" s="13">
        <v>2.0481310803891449E-2</v>
      </c>
      <c r="W46" s="13">
        <v>2.4110910186859555E-2</v>
      </c>
      <c r="X46" s="13">
        <v>2.8243727598566304</v>
      </c>
      <c r="Y46" s="13">
        <v>3.3248945147679327</v>
      </c>
    </row>
    <row r="47" spans="1:25" x14ac:dyDescent="0.15">
      <c r="A47" s="8" t="s">
        <v>30</v>
      </c>
      <c r="B47" s="8" t="s">
        <v>29</v>
      </c>
      <c r="C47" s="8" t="s">
        <v>10</v>
      </c>
      <c r="D47" s="13">
        <v>0.44757863205192211</v>
      </c>
      <c r="E47" s="13">
        <v>0.52001160092807419</v>
      </c>
      <c r="F47" s="13">
        <v>0.44707938092860711</v>
      </c>
      <c r="G47" s="13">
        <v>0.51943155452436196</v>
      </c>
      <c r="H47" s="13">
        <v>5.4917623564653024E-3</v>
      </c>
      <c r="I47" s="13">
        <v>6.3805104408352666E-3</v>
      </c>
      <c r="J47" s="13">
        <v>5.5916125811283073E-2</v>
      </c>
      <c r="K47" s="13">
        <v>6.4965197215777259E-2</v>
      </c>
      <c r="L47" s="13">
        <v>0.57738392411382922</v>
      </c>
      <c r="M47" s="13">
        <v>0.67082366589327147</v>
      </c>
      <c r="N47" s="13">
        <v>9.9600599101347984E-2</v>
      </c>
      <c r="O47" s="13">
        <v>0.11571925754060325</v>
      </c>
      <c r="P47" s="13">
        <v>1.1525212181727409</v>
      </c>
      <c r="Q47" s="13">
        <v>1.3390371229698377</v>
      </c>
      <c r="R47" s="13">
        <v>0.13055416874687967</v>
      </c>
      <c r="S47" s="13">
        <v>0.15168213457076565</v>
      </c>
      <c r="T47" s="13"/>
      <c r="U47" s="13"/>
      <c r="V47" s="13">
        <v>2.9705441837244134E-2</v>
      </c>
      <c r="W47" s="13">
        <v>3.4512761020881667E-2</v>
      </c>
      <c r="X47" s="13">
        <v>2.9458312531203195</v>
      </c>
      <c r="Y47" s="13">
        <v>3.4225638051044083</v>
      </c>
    </row>
    <row r="48" spans="1:25" x14ac:dyDescent="0.15">
      <c r="A48" s="8" t="s">
        <v>30</v>
      </c>
      <c r="B48" s="8" t="s">
        <v>29</v>
      </c>
      <c r="C48" s="8" t="s">
        <v>11</v>
      </c>
      <c r="D48" s="13">
        <v>0.43189102564102566</v>
      </c>
      <c r="E48" s="13">
        <v>0.49404216315307059</v>
      </c>
      <c r="F48" s="13">
        <v>0.46901709401709402</v>
      </c>
      <c r="G48" s="13">
        <v>0.53651084631836232</v>
      </c>
      <c r="H48" s="13"/>
      <c r="I48" s="13"/>
      <c r="J48" s="13">
        <v>8.2799145299145296E-2</v>
      </c>
      <c r="K48" s="13">
        <v>9.4714329361442098E-2</v>
      </c>
      <c r="L48" s="13">
        <v>0.58840811965811968</v>
      </c>
      <c r="M48" s="13">
        <v>0.67308279865566756</v>
      </c>
      <c r="N48" s="13">
        <v>8.1463675213675216E-2</v>
      </c>
      <c r="O48" s="13">
        <v>9.3186678887870453E-2</v>
      </c>
      <c r="P48" s="13">
        <v>1.1343482905982907</v>
      </c>
      <c r="Q48" s="13">
        <v>1.2975863122517568</v>
      </c>
      <c r="R48" s="13">
        <v>0.11939102564102565</v>
      </c>
      <c r="S48" s="13">
        <v>0.13657195233730524</v>
      </c>
      <c r="T48" s="13"/>
      <c r="U48" s="13"/>
      <c r="V48" s="13">
        <v>1.0416666666666666E-2</v>
      </c>
      <c r="W48" s="13">
        <v>1.1915673693858845E-2</v>
      </c>
      <c r="X48" s="13">
        <v>2.9177350427350426</v>
      </c>
      <c r="Y48" s="13">
        <v>3.3376107546593339</v>
      </c>
    </row>
    <row r="49" spans="1:25" x14ac:dyDescent="0.15">
      <c r="A49" s="8" t="s">
        <v>30</v>
      </c>
      <c r="B49" s="8" t="s">
        <v>29</v>
      </c>
      <c r="C49" s="8" t="s">
        <v>12</v>
      </c>
      <c r="D49" s="13">
        <v>0.4663382594417077</v>
      </c>
      <c r="E49" s="13">
        <v>0.58456260720411668</v>
      </c>
      <c r="F49" s="13">
        <v>0.41735084838533115</v>
      </c>
      <c r="G49" s="13">
        <v>0.52315608919382506</v>
      </c>
      <c r="H49" s="13"/>
      <c r="I49" s="13"/>
      <c r="J49" s="13">
        <v>7.170224411603722E-2</v>
      </c>
      <c r="K49" s="13">
        <v>8.9879931389365356E-2</v>
      </c>
      <c r="L49" s="13">
        <v>0.42966611932129173</v>
      </c>
      <c r="M49" s="13">
        <v>0.53859348198970836</v>
      </c>
      <c r="N49" s="13">
        <v>0.13273125342090861</v>
      </c>
      <c r="O49" s="13">
        <v>0.16638078902229847</v>
      </c>
      <c r="P49" s="13">
        <v>0.98823207443897099</v>
      </c>
      <c r="Q49" s="13">
        <v>1.2387650085763293</v>
      </c>
      <c r="R49" s="13">
        <v>8.3743842364532015E-2</v>
      </c>
      <c r="S49" s="13">
        <v>0.10497427101200686</v>
      </c>
      <c r="T49" s="13"/>
      <c r="U49" s="13"/>
      <c r="V49" s="13">
        <v>3.0651340996168581E-2</v>
      </c>
      <c r="W49" s="13">
        <v>3.8421955403087481E-2</v>
      </c>
      <c r="X49" s="13">
        <v>2.6204159824849476</v>
      </c>
      <c r="Y49" s="13">
        <v>3.2847341337907374</v>
      </c>
    </row>
    <row r="50" spans="1:25" x14ac:dyDescent="0.15">
      <c r="A50" s="8" t="s">
        <v>30</v>
      </c>
      <c r="B50" s="8" t="s">
        <v>29</v>
      </c>
      <c r="C50" s="8" t="s">
        <v>13</v>
      </c>
      <c r="D50" s="13">
        <v>0.42475350285417746</v>
      </c>
      <c r="E50" s="13">
        <v>0.49681335356600909</v>
      </c>
      <c r="F50" s="13">
        <v>0.39984431759211209</v>
      </c>
      <c r="G50" s="13">
        <v>0.46767830045523523</v>
      </c>
      <c r="H50" s="13"/>
      <c r="I50" s="13"/>
      <c r="J50" s="13">
        <v>0.11416709911779969</v>
      </c>
      <c r="K50" s="13">
        <v>0.13353566009104703</v>
      </c>
      <c r="L50" s="13">
        <v>0.47171769590036328</v>
      </c>
      <c r="M50" s="13">
        <v>0.55174506828528069</v>
      </c>
      <c r="N50" s="13">
        <v>6.2532433834976642E-2</v>
      </c>
      <c r="O50" s="13">
        <v>7.3141122913505316E-2</v>
      </c>
      <c r="P50" s="13">
        <v>1.0249091852620653</v>
      </c>
      <c r="Q50" s="13">
        <v>1.1987860394537178</v>
      </c>
      <c r="R50" s="13">
        <v>7.4208614426569799E-2</v>
      </c>
      <c r="S50" s="13">
        <v>8.679817905918058E-2</v>
      </c>
      <c r="T50" s="13"/>
      <c r="U50" s="13"/>
      <c r="V50" s="13">
        <v>3.2433834976647639E-2</v>
      </c>
      <c r="W50" s="13">
        <v>3.7936267071320182E-2</v>
      </c>
      <c r="X50" s="13">
        <v>2.6045666839647117</v>
      </c>
      <c r="Y50" s="13">
        <v>3.0464339908952964</v>
      </c>
    </row>
    <row r="51" spans="1:25" x14ac:dyDescent="0.15">
      <c r="A51" s="8" t="s">
        <v>30</v>
      </c>
      <c r="B51" s="8" t="s">
        <v>29</v>
      </c>
      <c r="C51" s="8" t="s">
        <v>14</v>
      </c>
      <c r="D51" s="13">
        <v>0.5457413249211357</v>
      </c>
      <c r="E51" s="13">
        <v>0.68843632958801493</v>
      </c>
      <c r="F51" s="13">
        <v>0.20764520319168678</v>
      </c>
      <c r="G51" s="13">
        <v>0.261938202247191</v>
      </c>
      <c r="H51" s="13"/>
      <c r="I51" s="13"/>
      <c r="J51" s="13">
        <v>0.11300797921692336</v>
      </c>
      <c r="K51" s="13">
        <v>0.1425561797752809</v>
      </c>
      <c r="L51" s="13">
        <v>0.55149378363332713</v>
      </c>
      <c r="M51" s="13">
        <v>0.69569288389513106</v>
      </c>
      <c r="N51" s="13">
        <v>0.11115234737428094</v>
      </c>
      <c r="O51" s="13">
        <v>0.14021535580524344</v>
      </c>
      <c r="P51" s="13">
        <v>0.99591760994618672</v>
      </c>
      <c r="Q51" s="13">
        <v>1.2563202247191012</v>
      </c>
      <c r="R51" s="13">
        <v>5.3256633883837445E-2</v>
      </c>
      <c r="S51" s="13">
        <v>6.7181647940074904E-2</v>
      </c>
      <c r="T51" s="13"/>
      <c r="U51" s="13"/>
      <c r="V51" s="13">
        <v>3.2287994061978104E-2</v>
      </c>
      <c r="W51" s="13">
        <v>4.0730337078651688E-2</v>
      </c>
      <c r="X51" s="13">
        <v>2.6105028762293565</v>
      </c>
      <c r="Y51" s="13">
        <v>3.2930711610486894</v>
      </c>
    </row>
    <row r="52" spans="1:25" x14ac:dyDescent="0.15">
      <c r="A52" s="8" t="s">
        <v>30</v>
      </c>
      <c r="B52" s="8" t="s">
        <v>29</v>
      </c>
      <c r="C52" s="8" t="s">
        <v>15</v>
      </c>
      <c r="D52" s="13">
        <v>0.52893343419062022</v>
      </c>
      <c r="E52" s="13">
        <v>0.69404466501240691</v>
      </c>
      <c r="F52" s="13">
        <v>0.11800302571860817</v>
      </c>
      <c r="G52" s="13">
        <v>0.15483870967741936</v>
      </c>
      <c r="H52" s="13"/>
      <c r="I52" s="13"/>
      <c r="J52" s="13">
        <v>0.12726928895612707</v>
      </c>
      <c r="K52" s="13">
        <v>0.16699751861042184</v>
      </c>
      <c r="L52" s="13">
        <v>0.58226172465960668</v>
      </c>
      <c r="M52" s="13">
        <v>0.76401985111662529</v>
      </c>
      <c r="N52" s="13">
        <v>7.2995461422087751E-2</v>
      </c>
      <c r="O52" s="13">
        <v>9.5781637717121587E-2</v>
      </c>
      <c r="P52" s="13">
        <v>0.8999621785173979</v>
      </c>
      <c r="Q52" s="13">
        <v>1.180893300248139</v>
      </c>
      <c r="R52" s="13">
        <v>1.9099848714069591E-2</v>
      </c>
      <c r="S52" s="13">
        <v>2.5062034739454096E-2</v>
      </c>
      <c r="T52" s="13"/>
      <c r="U52" s="13"/>
      <c r="V52" s="13">
        <v>4.7844175491679276E-2</v>
      </c>
      <c r="W52" s="13">
        <v>6.2779156327543426E-2</v>
      </c>
      <c r="X52" s="13">
        <v>2.396369137670197</v>
      </c>
      <c r="Y52" s="13">
        <v>3.1444168734491318</v>
      </c>
    </row>
    <row r="53" spans="1:25" x14ac:dyDescent="0.15">
      <c r="A53" s="8" t="s">
        <v>30</v>
      </c>
      <c r="B53" s="8" t="s">
        <v>29</v>
      </c>
      <c r="C53" s="8" t="s">
        <v>16</v>
      </c>
      <c r="D53" s="13">
        <v>0.50492927561080159</v>
      </c>
      <c r="E53" s="13">
        <v>0.74111355772255427</v>
      </c>
      <c r="F53" s="13">
        <v>4.9507072438919844E-2</v>
      </c>
      <c r="G53" s="13">
        <v>7.2664359861591699E-2</v>
      </c>
      <c r="H53" s="13"/>
      <c r="I53" s="13"/>
      <c r="J53" s="13">
        <v>0.13201885983711958</v>
      </c>
      <c r="K53" s="13">
        <v>0.19377162629757785</v>
      </c>
      <c r="L53" s="13">
        <v>0.49378482640377197</v>
      </c>
      <c r="M53" s="13">
        <v>0.72475621264548595</v>
      </c>
      <c r="N53" s="13">
        <v>1.5645092156022288E-2</v>
      </c>
      <c r="O53" s="13">
        <v>2.2963195973576597E-2</v>
      </c>
      <c r="P53" s="13">
        <v>0.82790398628375483</v>
      </c>
      <c r="Q53" s="13">
        <v>1.2151620006291286</v>
      </c>
      <c r="R53" s="13">
        <v>9.2156022288898409E-3</v>
      </c>
      <c r="S53" s="13">
        <v>1.3526266121421831E-2</v>
      </c>
      <c r="T53" s="13"/>
      <c r="U53" s="13"/>
      <c r="V53" s="13">
        <v>2.6360908701243035E-2</v>
      </c>
      <c r="W53" s="13">
        <v>3.8691412393834536E-2</v>
      </c>
      <c r="X53" s="13">
        <v>2.0593656236605233</v>
      </c>
      <c r="Y53" s="13">
        <v>3.0226486316451715</v>
      </c>
    </row>
    <row r="54" spans="1:25" x14ac:dyDescent="0.15">
      <c r="A54" s="8" t="s">
        <v>30</v>
      </c>
      <c r="B54" s="8" t="s">
        <v>29</v>
      </c>
      <c r="C54" s="8" t="s">
        <v>17</v>
      </c>
      <c r="D54" s="13">
        <v>0.40679522497704318</v>
      </c>
      <c r="E54" s="13">
        <v>0.6669175762137749</v>
      </c>
      <c r="F54" s="13">
        <v>1.8365472910927456E-2</v>
      </c>
      <c r="G54" s="13">
        <v>3.0109145652992095E-2</v>
      </c>
      <c r="H54" s="13"/>
      <c r="I54" s="13"/>
      <c r="J54" s="13">
        <v>0.17699724517906337</v>
      </c>
      <c r="K54" s="13">
        <v>0.29017689123071133</v>
      </c>
      <c r="L54" s="13">
        <v>0.411386593204775</v>
      </c>
      <c r="M54" s="13">
        <v>0.67444486262702297</v>
      </c>
      <c r="N54" s="13">
        <v>5.2800734618916436E-3</v>
      </c>
      <c r="O54" s="13">
        <v>8.6563793752352271E-3</v>
      </c>
      <c r="P54" s="13">
        <v>0.71900826446280997</v>
      </c>
      <c r="Q54" s="13">
        <v>1.1787730523146405</v>
      </c>
      <c r="R54" s="13">
        <v>1.8365472910927456E-3</v>
      </c>
      <c r="S54" s="13">
        <v>3.0109145652992097E-3</v>
      </c>
      <c r="T54" s="13"/>
      <c r="U54" s="13"/>
      <c r="V54" s="13">
        <v>1.5151515151515152E-2</v>
      </c>
      <c r="W54" s="13">
        <v>2.4840045163718478E-2</v>
      </c>
      <c r="X54" s="13">
        <v>1.7548209366391185</v>
      </c>
      <c r="Y54" s="13">
        <v>2.8769288671433944</v>
      </c>
    </row>
    <row r="55" spans="1:25" x14ac:dyDescent="0.15">
      <c r="A55" s="8" t="s">
        <v>30</v>
      </c>
      <c r="B55" s="8" t="s">
        <v>29</v>
      </c>
      <c r="C55" s="8" t="s">
        <v>18</v>
      </c>
      <c r="D55" s="13">
        <v>0.27559055118110237</v>
      </c>
      <c r="E55" s="13">
        <v>0.60414269275028765</v>
      </c>
      <c r="F55" s="13">
        <v>9.711286089238845E-3</v>
      </c>
      <c r="G55" s="13">
        <v>2.1288837744533946E-2</v>
      </c>
      <c r="H55" s="13"/>
      <c r="I55" s="13"/>
      <c r="J55" s="13">
        <v>0.12125984251968504</v>
      </c>
      <c r="K55" s="13">
        <v>0.26582278481012656</v>
      </c>
      <c r="L55" s="13">
        <v>0.27086614173228346</v>
      </c>
      <c r="M55" s="13">
        <v>0.59378596087456847</v>
      </c>
      <c r="N55" s="13">
        <v>7.3490813648293962E-3</v>
      </c>
      <c r="O55" s="13">
        <v>1.611047180667434E-2</v>
      </c>
      <c r="P55" s="13">
        <v>0.49291338582677163</v>
      </c>
      <c r="Q55" s="13">
        <v>1.0805523590333717</v>
      </c>
      <c r="R55" s="13"/>
      <c r="S55" s="13"/>
      <c r="T55" s="13"/>
      <c r="U55" s="13"/>
      <c r="V55" s="13">
        <v>1.8110236220472441E-2</v>
      </c>
      <c r="W55" s="13">
        <v>3.9700805523590336E-2</v>
      </c>
      <c r="X55" s="13">
        <v>1.195800524934383</v>
      </c>
      <c r="Y55" s="13">
        <v>2.621403912543153</v>
      </c>
    </row>
    <row r="56" spans="1:25" x14ac:dyDescent="0.15">
      <c r="A56" s="8" t="s">
        <v>30</v>
      </c>
      <c r="B56" s="8" t="s">
        <v>29</v>
      </c>
      <c r="C56" s="8" t="s">
        <v>19</v>
      </c>
      <c r="D56" s="13">
        <v>0.12372448979591837</v>
      </c>
      <c r="E56" s="13">
        <v>0.3991769547325103</v>
      </c>
      <c r="F56" s="13">
        <v>1.7857142857142857E-3</v>
      </c>
      <c r="G56" s="13">
        <v>5.7613168724279839E-3</v>
      </c>
      <c r="H56" s="13"/>
      <c r="I56" s="13"/>
      <c r="J56" s="13">
        <v>0.11071428571428571</v>
      </c>
      <c r="K56" s="13">
        <v>0.35720164609053495</v>
      </c>
      <c r="L56" s="13">
        <v>0.19285714285714287</v>
      </c>
      <c r="M56" s="13">
        <v>0.62222222222222223</v>
      </c>
      <c r="N56" s="13">
        <v>5.3571428571428572E-3</v>
      </c>
      <c r="O56" s="13">
        <v>1.7283950617283949E-2</v>
      </c>
      <c r="P56" s="13">
        <v>0.35816326530612247</v>
      </c>
      <c r="Q56" s="13">
        <v>1.1555555555555554</v>
      </c>
      <c r="R56" s="13">
        <v>6.1224489795918364E-3</v>
      </c>
      <c r="S56" s="13">
        <v>1.9753086419753086E-2</v>
      </c>
      <c r="T56" s="13"/>
      <c r="U56" s="13"/>
      <c r="V56" s="13">
        <v>7.1428571428571426E-3</v>
      </c>
      <c r="W56" s="13">
        <v>2.3045267489711935E-2</v>
      </c>
      <c r="X56" s="13">
        <v>0.80586734693877549</v>
      </c>
      <c r="Y56" s="13">
        <v>2.6</v>
      </c>
    </row>
    <row r="57" spans="1:25" x14ac:dyDescent="0.15">
      <c r="A57" s="8" t="s">
        <v>30</v>
      </c>
      <c r="B57" s="8" t="s">
        <v>1</v>
      </c>
      <c r="C57" s="8" t="s">
        <v>3</v>
      </c>
      <c r="D57" s="13">
        <v>7.3577235772357724E-2</v>
      </c>
      <c r="E57" s="13">
        <v>7.6371308016877637E-2</v>
      </c>
      <c r="F57" s="13"/>
      <c r="G57" s="13"/>
      <c r="H57" s="13">
        <v>0.90813008130081296</v>
      </c>
      <c r="I57" s="13">
        <v>0.94261603375527425</v>
      </c>
      <c r="J57" s="13">
        <v>3.3739837398373981E-2</v>
      </c>
      <c r="K57" s="13">
        <v>3.5021097046413499E-2</v>
      </c>
      <c r="L57" s="13">
        <v>0.36341463414634145</v>
      </c>
      <c r="M57" s="13">
        <v>0.37721518987341773</v>
      </c>
      <c r="N57" s="13"/>
      <c r="O57" s="13"/>
      <c r="P57" s="13">
        <v>1.1528455284552845</v>
      </c>
      <c r="Q57" s="13">
        <v>1.1966244725738397</v>
      </c>
      <c r="R57" s="13"/>
      <c r="S57" s="13"/>
      <c r="T57" s="13">
        <v>2.2357723577235773E-2</v>
      </c>
      <c r="U57" s="13">
        <v>2.3206751054852322E-2</v>
      </c>
      <c r="V57" s="13"/>
      <c r="W57" s="13"/>
      <c r="X57" s="13">
        <v>2.5540650406504066</v>
      </c>
      <c r="Y57" s="13">
        <v>2.6510548523206752</v>
      </c>
    </row>
    <row r="58" spans="1:25" x14ac:dyDescent="0.15">
      <c r="A58" s="8" t="s">
        <v>30</v>
      </c>
      <c r="B58" s="8" t="s">
        <v>1</v>
      </c>
      <c r="C58" s="8" t="s">
        <v>4</v>
      </c>
      <c r="D58" s="13">
        <v>2.2028262676641729E-2</v>
      </c>
      <c r="E58" s="13">
        <v>2.2639897479709525E-2</v>
      </c>
      <c r="F58" s="13"/>
      <c r="G58" s="13"/>
      <c r="H58" s="13">
        <v>0.90689941812136321</v>
      </c>
      <c r="I58" s="13">
        <v>0.93208030756087146</v>
      </c>
      <c r="J58" s="13">
        <v>9.5594347464671662E-3</v>
      </c>
      <c r="K58" s="13">
        <v>9.8248611704399823E-3</v>
      </c>
      <c r="L58" s="13">
        <v>0.34081463009143809</v>
      </c>
      <c r="M58" s="13">
        <v>0.35027765912003417</v>
      </c>
      <c r="N58" s="13"/>
      <c r="O58" s="13"/>
      <c r="P58" s="13">
        <v>1.1317539484621779</v>
      </c>
      <c r="Q58" s="13">
        <v>1.1631781290046987</v>
      </c>
      <c r="R58" s="13"/>
      <c r="S58" s="13"/>
      <c r="T58" s="13">
        <v>3.5743973399833748E-2</v>
      </c>
      <c r="U58" s="13">
        <v>3.6736437419906023E-2</v>
      </c>
      <c r="V58" s="13">
        <v>2.4937655860349127E-3</v>
      </c>
      <c r="W58" s="13">
        <v>2.5630072618539087E-3</v>
      </c>
      <c r="X58" s="13">
        <v>2.4492934330839566</v>
      </c>
      <c r="Y58" s="13">
        <v>2.517300299017514</v>
      </c>
    </row>
    <row r="59" spans="1:25" x14ac:dyDescent="0.15">
      <c r="A59" s="8" t="s">
        <v>30</v>
      </c>
      <c r="B59" s="8" t="s">
        <v>1</v>
      </c>
      <c r="C59" s="8" t="s">
        <v>5</v>
      </c>
      <c r="D59" s="13">
        <v>2.6096033402922755E-2</v>
      </c>
      <c r="E59" s="13">
        <v>2.7312454479242534E-2</v>
      </c>
      <c r="F59" s="13">
        <v>4.2797494780793317E-2</v>
      </c>
      <c r="G59" s="13">
        <v>4.4792425345957759E-2</v>
      </c>
      <c r="H59" s="13">
        <v>0.86325678496868474</v>
      </c>
      <c r="I59" s="13">
        <v>0.90349599417334303</v>
      </c>
      <c r="J59" s="13"/>
      <c r="K59" s="13"/>
      <c r="L59" s="13">
        <v>0.23660403618649964</v>
      </c>
      <c r="M59" s="13">
        <v>0.24763292061179898</v>
      </c>
      <c r="N59" s="13"/>
      <c r="O59" s="13"/>
      <c r="P59" s="13">
        <v>1.0361864996520529</v>
      </c>
      <c r="Q59" s="13">
        <v>1.0844865258557903</v>
      </c>
      <c r="R59" s="13"/>
      <c r="S59" s="13"/>
      <c r="T59" s="13">
        <v>9.7425191370911629E-3</v>
      </c>
      <c r="U59" s="13">
        <v>1.0196649672250545E-2</v>
      </c>
      <c r="V59" s="13">
        <v>3.1315240083507308E-3</v>
      </c>
      <c r="W59" s="13">
        <v>3.2774945375091042E-3</v>
      </c>
      <c r="X59" s="13">
        <v>2.2178148921363956</v>
      </c>
      <c r="Y59" s="13">
        <v>2.3211944646758922</v>
      </c>
    </row>
    <row r="60" spans="1:25" x14ac:dyDescent="0.15">
      <c r="A60" s="8" t="s">
        <v>30</v>
      </c>
      <c r="B60" s="8" t="s">
        <v>1</v>
      </c>
      <c r="C60" s="8" t="s">
        <v>6</v>
      </c>
      <c r="D60" s="13">
        <v>0.13271375464684015</v>
      </c>
      <c r="E60" s="13">
        <v>0.17787742899850523</v>
      </c>
      <c r="F60" s="13">
        <v>0.35278810408921935</v>
      </c>
      <c r="G60" s="13">
        <v>0.47284504235176883</v>
      </c>
      <c r="H60" s="13">
        <v>0.18513011152416356</v>
      </c>
      <c r="I60" s="13">
        <v>0.24813153961136025</v>
      </c>
      <c r="J60" s="13">
        <v>1.0408921933085501E-2</v>
      </c>
      <c r="K60" s="13">
        <v>1.3951170901843548E-2</v>
      </c>
      <c r="L60" s="13">
        <v>0.26840148698884758</v>
      </c>
      <c r="M60" s="13">
        <v>0.3597409068261086</v>
      </c>
      <c r="N60" s="13">
        <v>0.41672862453531601</v>
      </c>
      <c r="O60" s="13">
        <v>0.55854509217737913</v>
      </c>
      <c r="P60" s="13">
        <v>0.79219330855018588</v>
      </c>
      <c r="Q60" s="13">
        <v>1.0617837568510213</v>
      </c>
      <c r="R60" s="13">
        <v>6.2825278810408919E-2</v>
      </c>
      <c r="S60" s="13">
        <v>8.4205281514698554E-2</v>
      </c>
      <c r="T60" s="13">
        <v>3.4200743494423792E-2</v>
      </c>
      <c r="U60" s="13">
        <v>4.58395615346288E-2</v>
      </c>
      <c r="V60" s="13">
        <v>3.8661710037174724E-2</v>
      </c>
      <c r="W60" s="13">
        <v>5.1818634778276036E-2</v>
      </c>
      <c r="X60" s="13">
        <v>2.2940520446096655</v>
      </c>
      <c r="Y60" s="13">
        <v>3.0747384155455904</v>
      </c>
    </row>
    <row r="61" spans="1:25" x14ac:dyDescent="0.15">
      <c r="A61" s="8" t="s">
        <v>30</v>
      </c>
      <c r="B61" s="8" t="s">
        <v>1</v>
      </c>
      <c r="C61" s="8" t="s">
        <v>7</v>
      </c>
      <c r="D61" s="13">
        <v>0.23702863623476042</v>
      </c>
      <c r="E61" s="13">
        <v>0.28329379871230093</v>
      </c>
      <c r="F61" s="13">
        <v>0.60051034873830456</v>
      </c>
      <c r="G61" s="13">
        <v>0.71772280582853265</v>
      </c>
      <c r="H61" s="13">
        <v>3.9693790757017299E-3</v>
      </c>
      <c r="I61" s="13">
        <v>4.7441545238902068E-3</v>
      </c>
      <c r="J61" s="13">
        <v>3.6007938758151406E-2</v>
      </c>
      <c r="K61" s="13">
        <v>4.3036258895289732E-2</v>
      </c>
      <c r="L61" s="13">
        <v>0.24241565069464133</v>
      </c>
      <c r="M61" s="13">
        <v>0.2897322941375805</v>
      </c>
      <c r="N61" s="13">
        <v>0.54096966260277857</v>
      </c>
      <c r="O61" s="13">
        <v>0.64656048797017962</v>
      </c>
      <c r="P61" s="13">
        <v>0.9302523390983839</v>
      </c>
      <c r="Q61" s="13">
        <v>1.1118264994916978</v>
      </c>
      <c r="R61" s="13">
        <v>0.10632265381343918</v>
      </c>
      <c r="S61" s="13">
        <v>0.12707556760420197</v>
      </c>
      <c r="T61" s="13"/>
      <c r="U61" s="13"/>
      <c r="V61" s="13">
        <v>2.069747660901616E-2</v>
      </c>
      <c r="W61" s="13">
        <v>2.4737377160284648E-2</v>
      </c>
      <c r="X61" s="13">
        <v>2.718174085625177</v>
      </c>
      <c r="Y61" s="13">
        <v>3.2487292443239579</v>
      </c>
    </row>
    <row r="62" spans="1:25" x14ac:dyDescent="0.15">
      <c r="A62" s="8" t="s">
        <v>30</v>
      </c>
      <c r="B62" s="8" t="s">
        <v>1</v>
      </c>
      <c r="C62" s="8" t="s">
        <v>8</v>
      </c>
      <c r="D62" s="13">
        <v>0.17613089509143406</v>
      </c>
      <c r="E62" s="13">
        <v>0.20355951056729699</v>
      </c>
      <c r="F62" s="13">
        <v>0.65222970805261471</v>
      </c>
      <c r="G62" s="13">
        <v>0.75380051909529111</v>
      </c>
      <c r="H62" s="13">
        <v>4.1706769329483478E-3</v>
      </c>
      <c r="I62" s="13">
        <v>4.82017055988135E-3</v>
      </c>
      <c r="J62" s="13">
        <v>3.7856913699069621E-2</v>
      </c>
      <c r="K62" s="13">
        <v>4.375231738969225E-2</v>
      </c>
      <c r="L62" s="13">
        <v>0.26820660891883219</v>
      </c>
      <c r="M62" s="13">
        <v>0.3099740452354468</v>
      </c>
      <c r="N62" s="13">
        <v>0.41642605068976579</v>
      </c>
      <c r="O62" s="13">
        <v>0.48127549128661473</v>
      </c>
      <c r="P62" s="13">
        <v>0.95989733718318893</v>
      </c>
      <c r="Q62" s="13">
        <v>1.1093807934742306</v>
      </c>
      <c r="R62" s="13">
        <v>0.15559833172922682</v>
      </c>
      <c r="S62" s="13">
        <v>0.17982944011865035</v>
      </c>
      <c r="T62" s="13"/>
      <c r="U62" s="13"/>
      <c r="V62" s="13">
        <v>2.1815848572345205E-2</v>
      </c>
      <c r="W62" s="13">
        <v>2.521319985168706E-2</v>
      </c>
      <c r="X62" s="13">
        <v>2.6923323708694258</v>
      </c>
      <c r="Y62" s="13">
        <v>3.1116054875787911</v>
      </c>
    </row>
    <row r="63" spans="1:25" x14ac:dyDescent="0.15">
      <c r="A63" s="8" t="s">
        <v>30</v>
      </c>
      <c r="B63" s="8" t="s">
        <v>1</v>
      </c>
      <c r="C63" s="8" t="s">
        <v>9</v>
      </c>
      <c r="D63" s="13">
        <v>0.18431876606683806</v>
      </c>
      <c r="E63" s="13">
        <v>0.2071655590869691</v>
      </c>
      <c r="F63" s="13">
        <v>0.6802056555269923</v>
      </c>
      <c r="G63" s="13">
        <v>0.76451892516613695</v>
      </c>
      <c r="H63" s="13"/>
      <c r="I63" s="13"/>
      <c r="J63" s="13">
        <v>3.7532133676092545E-2</v>
      </c>
      <c r="K63" s="13">
        <v>4.2184339786188962E-2</v>
      </c>
      <c r="L63" s="13">
        <v>0.26503856041131107</v>
      </c>
      <c r="M63" s="13">
        <v>0.29789078301069055</v>
      </c>
      <c r="N63" s="13">
        <v>0.63007712082262213</v>
      </c>
      <c r="O63" s="13">
        <v>0.70817682750650102</v>
      </c>
      <c r="P63" s="13">
        <v>1.002056555269923</v>
      </c>
      <c r="Q63" s="13">
        <v>1.1262640855244148</v>
      </c>
      <c r="R63" s="13">
        <v>0.20102827763496145</v>
      </c>
      <c r="S63" s="13">
        <v>0.22594625830684772</v>
      </c>
      <c r="T63" s="13">
        <v>3.5989717223650387E-3</v>
      </c>
      <c r="U63" s="13">
        <v>4.0450736781277091E-3</v>
      </c>
      <c r="V63" s="13">
        <v>2.056555269922879E-2</v>
      </c>
      <c r="W63" s="13">
        <v>2.3114706732158336E-2</v>
      </c>
      <c r="X63" s="13">
        <v>3.0244215938303345</v>
      </c>
      <c r="Y63" s="13">
        <v>3.3993065587980351</v>
      </c>
    </row>
    <row r="64" spans="1:25" x14ac:dyDescent="0.15">
      <c r="A64" s="8" t="s">
        <v>30</v>
      </c>
      <c r="B64" s="8" t="s">
        <v>1</v>
      </c>
      <c r="C64" s="8" t="s">
        <v>10</v>
      </c>
      <c r="D64" s="13">
        <v>0.20264900662251656</v>
      </c>
      <c r="E64" s="13">
        <v>0.2218677494199536</v>
      </c>
      <c r="F64" s="13">
        <v>0.65456953642384108</v>
      </c>
      <c r="G64" s="13">
        <v>0.71664733178654294</v>
      </c>
      <c r="H64" s="13"/>
      <c r="I64" s="13"/>
      <c r="J64" s="13">
        <v>2.9139072847682121E-2</v>
      </c>
      <c r="K64" s="13">
        <v>3.1902552204176336E-2</v>
      </c>
      <c r="L64" s="13">
        <v>0.23682119205298013</v>
      </c>
      <c r="M64" s="13">
        <v>0.25928074245939675</v>
      </c>
      <c r="N64" s="13">
        <v>0.77960264900662246</v>
      </c>
      <c r="O64" s="13">
        <v>0.85353828306264501</v>
      </c>
      <c r="P64" s="13">
        <v>1.0341721854304635</v>
      </c>
      <c r="Q64" s="13">
        <v>1.1322505800464038</v>
      </c>
      <c r="R64" s="13">
        <v>0.24821192052980132</v>
      </c>
      <c r="S64" s="13">
        <v>0.27175174013921116</v>
      </c>
      <c r="T64" s="13"/>
      <c r="U64" s="13"/>
      <c r="V64" s="13">
        <v>1.5894039735099338E-2</v>
      </c>
      <c r="W64" s="13">
        <v>1.7401392111368909E-2</v>
      </c>
      <c r="X64" s="13">
        <v>3.2010596026490066</v>
      </c>
      <c r="Y64" s="13">
        <v>3.5046403712296987</v>
      </c>
    </row>
    <row r="65" spans="1:25" x14ac:dyDescent="0.15">
      <c r="A65" s="8" t="s">
        <v>30</v>
      </c>
      <c r="B65" s="8" t="s">
        <v>1</v>
      </c>
      <c r="C65" s="8" t="s">
        <v>11</v>
      </c>
      <c r="D65" s="13">
        <v>0.2299202942979767</v>
      </c>
      <c r="E65" s="13">
        <v>0.25623505295524429</v>
      </c>
      <c r="F65" s="13">
        <v>0.6238503985285101</v>
      </c>
      <c r="G65" s="13">
        <v>0.69525111035189613</v>
      </c>
      <c r="H65" s="13"/>
      <c r="I65" s="13"/>
      <c r="J65" s="13">
        <v>2.5444512568976087E-2</v>
      </c>
      <c r="K65" s="13">
        <v>2.8356679193713701E-2</v>
      </c>
      <c r="L65" s="13">
        <v>0.31698344573881054</v>
      </c>
      <c r="M65" s="13">
        <v>0.35326272634096345</v>
      </c>
      <c r="N65" s="13">
        <v>0.92734518700183932</v>
      </c>
      <c r="O65" s="13">
        <v>1.0334813802528187</v>
      </c>
      <c r="P65" s="13">
        <v>1.0082771305947271</v>
      </c>
      <c r="Q65" s="13">
        <v>1.1236761188930646</v>
      </c>
      <c r="R65" s="13">
        <v>0.19681177191906807</v>
      </c>
      <c r="S65" s="13">
        <v>0.21933720532968909</v>
      </c>
      <c r="T65" s="13"/>
      <c r="U65" s="13"/>
      <c r="V65" s="13">
        <v>1.9926425505824647E-2</v>
      </c>
      <c r="W65" s="13">
        <v>2.2207037922787838E-2</v>
      </c>
      <c r="X65" s="13">
        <v>3.3485591661557326</v>
      </c>
      <c r="Y65" s="13">
        <v>3.7318073112401775</v>
      </c>
    </row>
    <row r="66" spans="1:25" x14ac:dyDescent="0.15">
      <c r="A66" s="8" t="s">
        <v>30</v>
      </c>
      <c r="B66" s="8" t="s">
        <v>1</v>
      </c>
      <c r="C66" s="8" t="s">
        <v>12</v>
      </c>
      <c r="D66" s="13">
        <v>0.2223583460949464</v>
      </c>
      <c r="E66" s="13">
        <v>0.2451046590141796</v>
      </c>
      <c r="F66" s="13">
        <v>0.66554364471669214</v>
      </c>
      <c r="G66" s="13">
        <v>0.73362592842673868</v>
      </c>
      <c r="H66" s="13"/>
      <c r="I66" s="13"/>
      <c r="J66" s="13">
        <v>6.5237366003062791E-2</v>
      </c>
      <c r="K66" s="13">
        <v>7.1910871033085758E-2</v>
      </c>
      <c r="L66" s="13">
        <v>0.29096477794793263</v>
      </c>
      <c r="M66" s="13">
        <v>0.32072923700202566</v>
      </c>
      <c r="N66" s="13">
        <v>0.83032159264931082</v>
      </c>
      <c r="O66" s="13">
        <v>0.91525995948683325</v>
      </c>
      <c r="P66" s="13">
        <v>1.0110260336906585</v>
      </c>
      <c r="Q66" s="13">
        <v>1.1144496961512491</v>
      </c>
      <c r="R66" s="13">
        <v>0.17641653905053598</v>
      </c>
      <c r="S66" s="13">
        <v>0.19446320054017555</v>
      </c>
      <c r="T66" s="13"/>
      <c r="U66" s="13"/>
      <c r="V66" s="13">
        <v>2.4196018376722819E-2</v>
      </c>
      <c r="W66" s="13">
        <v>2.6671168129642132E-2</v>
      </c>
      <c r="X66" s="13">
        <v>3.2860643185298617</v>
      </c>
      <c r="Y66" s="13">
        <v>3.6222147197839294</v>
      </c>
    </row>
    <row r="67" spans="1:25" x14ac:dyDescent="0.15">
      <c r="A67" s="8" t="s">
        <v>30</v>
      </c>
      <c r="B67" s="8" t="s">
        <v>1</v>
      </c>
      <c r="C67" s="8" t="s">
        <v>13</v>
      </c>
      <c r="D67" s="13">
        <v>0.20456540825285338</v>
      </c>
      <c r="E67" s="13">
        <v>0.22127255460588793</v>
      </c>
      <c r="F67" s="13">
        <v>0.59116183786947618</v>
      </c>
      <c r="G67" s="13">
        <v>0.63944286166508391</v>
      </c>
      <c r="H67" s="13">
        <v>2.3412350014632719E-3</v>
      </c>
      <c r="I67" s="13">
        <v>2.5324469768914213E-3</v>
      </c>
      <c r="J67" s="13">
        <v>0.10740415569212759</v>
      </c>
      <c r="K67" s="13">
        <v>0.11617600506489395</v>
      </c>
      <c r="L67" s="13">
        <v>0.35118525021949076</v>
      </c>
      <c r="M67" s="13">
        <v>0.37986704653371323</v>
      </c>
      <c r="N67" s="13">
        <v>0.7181738366988587</v>
      </c>
      <c r="O67" s="13">
        <v>0.77682811016144349</v>
      </c>
      <c r="P67" s="13">
        <v>1.0251682762657301</v>
      </c>
      <c r="Q67" s="13">
        <v>1.1088952200063311</v>
      </c>
      <c r="R67" s="13">
        <v>0.12525607257828505</v>
      </c>
      <c r="S67" s="13">
        <v>0.13548591326369105</v>
      </c>
      <c r="T67" s="13"/>
      <c r="U67" s="13"/>
      <c r="V67" s="13">
        <v>3.3362598770851626E-2</v>
      </c>
      <c r="W67" s="13">
        <v>3.6087369420702751E-2</v>
      </c>
      <c r="X67" s="13">
        <v>3.1586186713491364</v>
      </c>
      <c r="Y67" s="13">
        <v>3.4165875276986384</v>
      </c>
    </row>
    <row r="68" spans="1:25" x14ac:dyDescent="0.15">
      <c r="A68" s="8" t="s">
        <v>30</v>
      </c>
      <c r="B68" s="8" t="s">
        <v>1</v>
      </c>
      <c r="C68" s="8" t="s">
        <v>14</v>
      </c>
      <c r="D68" s="13">
        <v>0.31128318584070797</v>
      </c>
      <c r="E68" s="13">
        <v>0.35325131810193322</v>
      </c>
      <c r="F68" s="13">
        <v>0.41261061946902655</v>
      </c>
      <c r="G68" s="13">
        <v>0.46824002008536281</v>
      </c>
      <c r="H68" s="13"/>
      <c r="I68" s="13"/>
      <c r="J68" s="13">
        <v>9.5796460176991144E-2</v>
      </c>
      <c r="K68" s="13">
        <v>0.10871202611097162</v>
      </c>
      <c r="L68" s="13">
        <v>0.51305309734513271</v>
      </c>
      <c r="M68" s="13">
        <v>0.58222445392919908</v>
      </c>
      <c r="N68" s="13">
        <v>0.71946902654867262</v>
      </c>
      <c r="O68" s="13">
        <v>0.81646999748932969</v>
      </c>
      <c r="P68" s="13">
        <v>1.0533185840707964</v>
      </c>
      <c r="Q68" s="13">
        <v>1.1953301531508913</v>
      </c>
      <c r="R68" s="13">
        <v>0.12632743362831858</v>
      </c>
      <c r="S68" s="13">
        <v>0.14335927692693951</v>
      </c>
      <c r="T68" s="13"/>
      <c r="U68" s="13"/>
      <c r="V68" s="13">
        <v>2.9867256637168143E-2</v>
      </c>
      <c r="W68" s="13">
        <v>3.3894049711272911E-2</v>
      </c>
      <c r="X68" s="13">
        <v>3.2617256637168142</v>
      </c>
      <c r="Y68" s="13">
        <v>3.7014812955059004</v>
      </c>
    </row>
    <row r="69" spans="1:25" x14ac:dyDescent="0.15">
      <c r="A69" s="8" t="s">
        <v>30</v>
      </c>
      <c r="B69" s="8" t="s">
        <v>1</v>
      </c>
      <c r="C69" s="8" t="s">
        <v>15</v>
      </c>
      <c r="D69" s="13">
        <v>0.37138030888030887</v>
      </c>
      <c r="E69" s="13">
        <v>0.46551724137931033</v>
      </c>
      <c r="F69" s="13">
        <v>0.19546332046332046</v>
      </c>
      <c r="G69" s="13">
        <v>0.24500907441016334</v>
      </c>
      <c r="H69" s="13"/>
      <c r="I69" s="13"/>
      <c r="J69" s="13">
        <v>0.13489382239382239</v>
      </c>
      <c r="K69" s="13">
        <v>0.16908650937689051</v>
      </c>
      <c r="L69" s="13">
        <v>0.62089768339768336</v>
      </c>
      <c r="M69" s="13">
        <v>0.77828191167574112</v>
      </c>
      <c r="N69" s="13">
        <v>0.56467181467181471</v>
      </c>
      <c r="O69" s="13">
        <v>0.7078039927404719</v>
      </c>
      <c r="P69" s="13">
        <v>1.0062741312741312</v>
      </c>
      <c r="Q69" s="13">
        <v>1.2613430127041743</v>
      </c>
      <c r="R69" s="13">
        <v>7.4083011583011588E-2</v>
      </c>
      <c r="S69" s="13">
        <v>9.2861464004839689E-2</v>
      </c>
      <c r="T69" s="13"/>
      <c r="U69" s="13"/>
      <c r="V69" s="13">
        <v>5.115830115830116E-2</v>
      </c>
      <c r="W69" s="13">
        <v>6.4125831820931636E-2</v>
      </c>
      <c r="X69" s="13">
        <v>3.0188223938223935</v>
      </c>
      <c r="Y69" s="13">
        <v>3.7840290381125223</v>
      </c>
    </row>
    <row r="70" spans="1:25" x14ac:dyDescent="0.15">
      <c r="A70" s="8" t="s">
        <v>30</v>
      </c>
      <c r="B70" s="8" t="s">
        <v>1</v>
      </c>
      <c r="C70" s="8" t="s">
        <v>16</v>
      </c>
      <c r="D70" s="13">
        <v>0.37074626865671639</v>
      </c>
      <c r="E70" s="13">
        <v>0.49719775820656525</v>
      </c>
      <c r="F70" s="13">
        <v>8.3880597014925368E-2</v>
      </c>
      <c r="G70" s="13">
        <v>0.11248999199359487</v>
      </c>
      <c r="H70" s="13"/>
      <c r="I70" s="13"/>
      <c r="J70" s="13">
        <v>0.13850746268656716</v>
      </c>
      <c r="K70" s="13">
        <v>0.18574859887910328</v>
      </c>
      <c r="L70" s="13">
        <v>0.73820895522388064</v>
      </c>
      <c r="M70" s="13">
        <v>0.98999199359487589</v>
      </c>
      <c r="N70" s="13">
        <v>0.13343283582089552</v>
      </c>
      <c r="O70" s="13">
        <v>0.17894315452361889</v>
      </c>
      <c r="P70" s="13">
        <v>0.98537313432835816</v>
      </c>
      <c r="Q70" s="13">
        <v>1.321457165732586</v>
      </c>
      <c r="R70" s="13">
        <v>2.5970149253731343E-2</v>
      </c>
      <c r="S70" s="13">
        <v>3.4827862289831868E-2</v>
      </c>
      <c r="T70" s="13"/>
      <c r="U70" s="13"/>
      <c r="V70" s="13">
        <v>4.0895522388059699E-2</v>
      </c>
      <c r="W70" s="13">
        <v>5.4843875100080063E-2</v>
      </c>
      <c r="X70" s="13">
        <v>2.5170149253731342</v>
      </c>
      <c r="Y70" s="13">
        <v>3.3755004003202558</v>
      </c>
    </row>
    <row r="71" spans="1:25" x14ac:dyDescent="0.15">
      <c r="A71" s="8" t="s">
        <v>30</v>
      </c>
      <c r="B71" s="8" t="s">
        <v>1</v>
      </c>
      <c r="C71" s="8" t="s">
        <v>17</v>
      </c>
      <c r="D71" s="13">
        <v>0.3765747361252979</v>
      </c>
      <c r="E71" s="13">
        <v>0.53429951690821254</v>
      </c>
      <c r="F71" s="13">
        <v>4.49438202247191E-2</v>
      </c>
      <c r="G71" s="13">
        <v>6.3768115942028983E-2</v>
      </c>
      <c r="H71" s="13"/>
      <c r="I71" s="13"/>
      <c r="J71" s="13">
        <v>0.14232209737827714</v>
      </c>
      <c r="K71" s="13">
        <v>0.20193236714975846</v>
      </c>
      <c r="L71" s="13">
        <v>0.65338781069118146</v>
      </c>
      <c r="M71" s="13">
        <v>0.92705314009661832</v>
      </c>
      <c r="N71" s="13">
        <v>0.22574055158324821</v>
      </c>
      <c r="O71" s="13">
        <v>0.32028985507246377</v>
      </c>
      <c r="P71" s="13">
        <v>0.87674497786857342</v>
      </c>
      <c r="Q71" s="13">
        <v>1.2439613526570048</v>
      </c>
      <c r="R71" s="13">
        <v>8.171603677221655E-3</v>
      </c>
      <c r="S71" s="13">
        <v>1.1594202898550725E-2</v>
      </c>
      <c r="T71" s="13"/>
      <c r="U71" s="13"/>
      <c r="V71" s="13">
        <v>3.1324480762683009E-2</v>
      </c>
      <c r="W71" s="13">
        <v>4.4444444444444446E-2</v>
      </c>
      <c r="X71" s="13">
        <v>2.359210078311202</v>
      </c>
      <c r="Y71" s="13">
        <v>3.3473429951690821</v>
      </c>
    </row>
    <row r="72" spans="1:25" x14ac:dyDescent="0.15">
      <c r="A72" s="8" t="s">
        <v>30</v>
      </c>
      <c r="B72" s="8" t="s">
        <v>1</v>
      </c>
      <c r="C72" s="8" t="s">
        <v>18</v>
      </c>
      <c r="D72" s="13">
        <v>0.3170289855072464</v>
      </c>
      <c r="E72" s="13">
        <v>0.52830188679245282</v>
      </c>
      <c r="F72" s="13">
        <v>2.0833333333333332E-2</v>
      </c>
      <c r="G72" s="13">
        <v>3.471698113207547E-2</v>
      </c>
      <c r="H72" s="13"/>
      <c r="I72" s="13"/>
      <c r="J72" s="13">
        <v>0.15715579710144928</v>
      </c>
      <c r="K72" s="13">
        <v>0.2618867924528302</v>
      </c>
      <c r="L72" s="13">
        <v>0.51630434782608692</v>
      </c>
      <c r="M72" s="13">
        <v>0.86037735849056607</v>
      </c>
      <c r="N72" s="13">
        <v>9.9184782608695649E-2</v>
      </c>
      <c r="O72" s="13">
        <v>0.16528301886792454</v>
      </c>
      <c r="P72" s="13">
        <v>0.72010869565217395</v>
      </c>
      <c r="Q72" s="13">
        <v>1.2</v>
      </c>
      <c r="R72" s="13">
        <v>6.793478260869565E-3</v>
      </c>
      <c r="S72" s="13">
        <v>1.1320754716981131E-2</v>
      </c>
      <c r="T72" s="13"/>
      <c r="U72" s="13"/>
      <c r="V72" s="13">
        <v>2.4909420289855072E-2</v>
      </c>
      <c r="W72" s="13">
        <v>4.1509433962264149E-2</v>
      </c>
      <c r="X72" s="13">
        <v>1.86231884057971</v>
      </c>
      <c r="Y72" s="13">
        <v>3.1033962264150947</v>
      </c>
    </row>
    <row r="73" spans="1:25" x14ac:dyDescent="0.15">
      <c r="A73" s="8" t="s">
        <v>30</v>
      </c>
      <c r="B73" s="8" t="s">
        <v>1</v>
      </c>
      <c r="C73" s="8" t="s">
        <v>19</v>
      </c>
      <c r="D73" s="13">
        <v>0.18836748182419036</v>
      </c>
      <c r="E73" s="13">
        <v>0.33847980997624705</v>
      </c>
      <c r="F73" s="13">
        <v>1.6523463317911435E-2</v>
      </c>
      <c r="G73" s="13">
        <v>2.9691211401425176E-2</v>
      </c>
      <c r="H73" s="13"/>
      <c r="I73" s="13"/>
      <c r="J73" s="13">
        <v>0.22736285525446134</v>
      </c>
      <c r="K73" s="13">
        <v>0.40855106888361042</v>
      </c>
      <c r="L73" s="13">
        <v>0.43555849306014538</v>
      </c>
      <c r="M73" s="13">
        <v>0.78266033254156775</v>
      </c>
      <c r="N73" s="13">
        <v>7.6007931262392595E-2</v>
      </c>
      <c r="O73" s="13">
        <v>0.13657957244655583</v>
      </c>
      <c r="P73" s="13">
        <v>0.69795109054857896</v>
      </c>
      <c r="Q73" s="13">
        <v>1.2541567695961995</v>
      </c>
      <c r="R73" s="13">
        <v>9.253139458030404E-3</v>
      </c>
      <c r="S73" s="13">
        <v>1.66270783847981E-2</v>
      </c>
      <c r="T73" s="13"/>
      <c r="U73" s="13"/>
      <c r="V73" s="13">
        <v>6.5432914738929274E-2</v>
      </c>
      <c r="W73" s="13">
        <v>0.11757719714964371</v>
      </c>
      <c r="X73" s="13">
        <v>1.7164573694646397</v>
      </c>
      <c r="Y73" s="13">
        <v>3.0843230403800468</v>
      </c>
    </row>
    <row r="74" spans="1:25" x14ac:dyDescent="0.15">
      <c r="A74" s="8" t="s">
        <v>31</v>
      </c>
      <c r="B74" s="8" t="s">
        <v>29</v>
      </c>
      <c r="C74" s="8" t="s">
        <v>3</v>
      </c>
      <c r="D74" s="13">
        <v>5.0561797752808987E-2</v>
      </c>
      <c r="E74" s="13">
        <v>5.2941176470588235E-2</v>
      </c>
      <c r="F74" s="13"/>
      <c r="G74" s="13"/>
      <c r="H74" s="13">
        <v>0.86235955056179781</v>
      </c>
      <c r="I74" s="13">
        <v>0.90294117647058825</v>
      </c>
      <c r="J74" s="13">
        <v>2.3876404494382022E-2</v>
      </c>
      <c r="K74" s="13">
        <v>2.5000000000000001E-2</v>
      </c>
      <c r="L74" s="13">
        <v>0.3146067415730337</v>
      </c>
      <c r="M74" s="13">
        <v>0.32941176470588235</v>
      </c>
      <c r="N74" s="13"/>
      <c r="O74" s="13"/>
      <c r="P74" s="13">
        <v>1.0758426966292134</v>
      </c>
      <c r="Q74" s="13">
        <v>1.1264705882352941</v>
      </c>
      <c r="R74" s="13"/>
      <c r="S74" s="13"/>
      <c r="T74" s="13"/>
      <c r="U74" s="13"/>
      <c r="V74" s="13"/>
      <c r="W74" s="13"/>
      <c r="X74" s="13">
        <v>2.327247191011236</v>
      </c>
      <c r="Y74" s="13">
        <v>2.4367647058823527</v>
      </c>
    </row>
    <row r="75" spans="1:25" x14ac:dyDescent="0.15">
      <c r="A75" s="8" t="s">
        <v>31</v>
      </c>
      <c r="B75" s="8" t="s">
        <v>29</v>
      </c>
      <c r="C75" s="8" t="s">
        <v>4</v>
      </c>
      <c r="D75" s="13">
        <v>3.601440576230492E-2</v>
      </c>
      <c r="E75" s="13">
        <v>3.6809815950920248E-2</v>
      </c>
      <c r="F75" s="13"/>
      <c r="G75" s="13"/>
      <c r="H75" s="13">
        <v>0.91956782713085239</v>
      </c>
      <c r="I75" s="13">
        <v>0.93987730061349695</v>
      </c>
      <c r="J75" s="13"/>
      <c r="K75" s="13"/>
      <c r="L75" s="13">
        <v>0.3625450180072029</v>
      </c>
      <c r="M75" s="13">
        <v>0.37055214723926383</v>
      </c>
      <c r="N75" s="13"/>
      <c r="O75" s="13"/>
      <c r="P75" s="13">
        <v>1.1656662665066027</v>
      </c>
      <c r="Q75" s="13">
        <v>1.1914110429447853</v>
      </c>
      <c r="R75" s="13"/>
      <c r="S75" s="13"/>
      <c r="T75" s="13">
        <v>8.0432172869147653E-2</v>
      </c>
      <c r="U75" s="13">
        <v>8.2208588957055212E-2</v>
      </c>
      <c r="V75" s="13">
        <v>4.3217286914765909E-2</v>
      </c>
      <c r="W75" s="13">
        <v>4.4171779141104296E-2</v>
      </c>
      <c r="X75" s="13">
        <v>2.6074429771908765</v>
      </c>
      <c r="Y75" s="13">
        <v>2.6650306748466259</v>
      </c>
    </row>
    <row r="76" spans="1:25" x14ac:dyDescent="0.15">
      <c r="A76" s="8" t="s">
        <v>31</v>
      </c>
      <c r="B76" s="8" t="s">
        <v>29</v>
      </c>
      <c r="C76" s="8" t="s">
        <v>5</v>
      </c>
      <c r="D76" s="13">
        <v>1.8648018648018648E-2</v>
      </c>
      <c r="E76" s="13">
        <v>1.9704433497536946E-2</v>
      </c>
      <c r="F76" s="13">
        <v>6.75990675990676E-2</v>
      </c>
      <c r="G76" s="13">
        <v>7.1428571428571425E-2</v>
      </c>
      <c r="H76" s="13">
        <v>0.87878787878787878</v>
      </c>
      <c r="I76" s="13">
        <v>0.9285714285714286</v>
      </c>
      <c r="J76" s="13">
        <v>1.8648018648018648E-2</v>
      </c>
      <c r="K76" s="13">
        <v>1.9704433497536946E-2</v>
      </c>
      <c r="L76" s="13">
        <v>0.1048951048951049</v>
      </c>
      <c r="M76" s="13">
        <v>0.11083743842364532</v>
      </c>
      <c r="N76" s="13"/>
      <c r="O76" s="13"/>
      <c r="P76" s="13">
        <v>1.008158508158508</v>
      </c>
      <c r="Q76" s="13">
        <v>1.0652709359605912</v>
      </c>
      <c r="R76" s="13"/>
      <c r="S76" s="13"/>
      <c r="T76" s="13">
        <v>2.4475524475524476E-2</v>
      </c>
      <c r="U76" s="13">
        <v>2.5862068965517241E-2</v>
      </c>
      <c r="V76" s="13"/>
      <c r="W76" s="13"/>
      <c r="X76" s="13">
        <v>2.1212121212121211</v>
      </c>
      <c r="Y76" s="13">
        <v>2.2413793103448278</v>
      </c>
    </row>
    <row r="77" spans="1:25" x14ac:dyDescent="0.15">
      <c r="A77" s="8" t="s">
        <v>31</v>
      </c>
      <c r="B77" s="8" t="s">
        <v>29</v>
      </c>
      <c r="C77" s="8" t="s">
        <v>6</v>
      </c>
      <c r="D77" s="13">
        <v>0.34899328859060402</v>
      </c>
      <c r="E77" s="13">
        <v>0.41666666666666669</v>
      </c>
      <c r="F77" s="13">
        <v>0.48590604026845635</v>
      </c>
      <c r="G77" s="13">
        <v>0.58012820512820518</v>
      </c>
      <c r="H77" s="13">
        <v>7.2483221476510068E-2</v>
      </c>
      <c r="I77" s="13">
        <v>8.6538461538461536E-2</v>
      </c>
      <c r="J77" s="13">
        <v>2.6845637583892617E-2</v>
      </c>
      <c r="K77" s="13">
        <v>3.2051282051282048E-2</v>
      </c>
      <c r="L77" s="13">
        <v>0.30067114093959729</v>
      </c>
      <c r="M77" s="13">
        <v>0.35897435897435898</v>
      </c>
      <c r="N77" s="13">
        <v>2.6845637583892617E-2</v>
      </c>
      <c r="O77" s="13">
        <v>3.2051282051282048E-2</v>
      </c>
      <c r="P77" s="13">
        <v>0.96375838926174495</v>
      </c>
      <c r="Q77" s="13">
        <v>1.1506410256410255</v>
      </c>
      <c r="R77" s="13">
        <v>0.11677852348993288</v>
      </c>
      <c r="S77" s="13">
        <v>0.13942307692307693</v>
      </c>
      <c r="T77" s="13"/>
      <c r="U77" s="13"/>
      <c r="V77" s="13">
        <v>7.2483221476510068E-2</v>
      </c>
      <c r="W77" s="13">
        <v>8.6538461538461536E-2</v>
      </c>
      <c r="X77" s="13">
        <v>2.4147651006711408</v>
      </c>
      <c r="Y77" s="13">
        <v>2.8830128205128207</v>
      </c>
    </row>
    <row r="78" spans="1:25" x14ac:dyDescent="0.15">
      <c r="A78" s="8" t="s">
        <v>31</v>
      </c>
      <c r="B78" s="8" t="s">
        <v>29</v>
      </c>
      <c r="C78" s="8" t="s">
        <v>7</v>
      </c>
      <c r="D78" s="13">
        <v>0.3094660194174757</v>
      </c>
      <c r="E78" s="13">
        <v>0.38577912254160363</v>
      </c>
      <c r="F78" s="13">
        <v>0.58859223300970875</v>
      </c>
      <c r="G78" s="13">
        <v>0.73373676248108921</v>
      </c>
      <c r="H78" s="13"/>
      <c r="I78" s="13"/>
      <c r="J78" s="13">
        <v>2.9126213592233011E-2</v>
      </c>
      <c r="K78" s="13">
        <v>3.6308623298033284E-2</v>
      </c>
      <c r="L78" s="13">
        <v>0.26699029126213591</v>
      </c>
      <c r="M78" s="13">
        <v>0.3328290468986384</v>
      </c>
      <c r="N78" s="13">
        <v>0.16019417475728157</v>
      </c>
      <c r="O78" s="13">
        <v>0.19969742813918306</v>
      </c>
      <c r="P78" s="13">
        <v>0.91747572815533984</v>
      </c>
      <c r="Q78" s="13">
        <v>1.1437216338880485</v>
      </c>
      <c r="R78" s="13">
        <v>9.9514563106796114E-2</v>
      </c>
      <c r="S78" s="13">
        <v>0.12405446293494705</v>
      </c>
      <c r="T78" s="13"/>
      <c r="U78" s="13"/>
      <c r="V78" s="13">
        <v>1.4563106796116505E-2</v>
      </c>
      <c r="W78" s="13">
        <v>1.8154311649016642E-2</v>
      </c>
      <c r="X78" s="13">
        <v>2.3859223300970873</v>
      </c>
      <c r="Y78" s="13">
        <v>2.9742813918305595</v>
      </c>
    </row>
    <row r="79" spans="1:25" x14ac:dyDescent="0.15">
      <c r="A79" s="8" t="s">
        <v>31</v>
      </c>
      <c r="B79" s="8" t="s">
        <v>29</v>
      </c>
      <c r="C79" s="8" t="s">
        <v>8</v>
      </c>
      <c r="D79" s="13">
        <v>0.35171696149843912</v>
      </c>
      <c r="E79" s="13">
        <v>0.43002544529262088</v>
      </c>
      <c r="F79" s="13">
        <v>0.36732570239334028</v>
      </c>
      <c r="G79" s="13">
        <v>0.44910941475826971</v>
      </c>
      <c r="H79" s="13"/>
      <c r="I79" s="13"/>
      <c r="J79" s="13">
        <v>3.6420395421436005E-2</v>
      </c>
      <c r="K79" s="13">
        <v>4.4529262086513997E-2</v>
      </c>
      <c r="L79" s="13">
        <v>0.75338189386056187</v>
      </c>
      <c r="M79" s="13">
        <v>0.92111959287531808</v>
      </c>
      <c r="N79" s="13">
        <v>6.763787721123829E-2</v>
      </c>
      <c r="O79" s="13">
        <v>8.2697201017811708E-2</v>
      </c>
      <c r="P79" s="13">
        <v>0.96566077003121753</v>
      </c>
      <c r="Q79" s="13">
        <v>1.1806615776081424</v>
      </c>
      <c r="R79" s="13">
        <v>0.14984391259105098</v>
      </c>
      <c r="S79" s="13">
        <v>0.18320610687022901</v>
      </c>
      <c r="T79" s="13"/>
      <c r="U79" s="13"/>
      <c r="V79" s="13"/>
      <c r="W79" s="13"/>
      <c r="X79" s="13">
        <v>2.6919875130072839</v>
      </c>
      <c r="Y79" s="13">
        <v>3.2913486005089054</v>
      </c>
    </row>
    <row r="80" spans="1:25" x14ac:dyDescent="0.15">
      <c r="A80" s="8" t="s">
        <v>31</v>
      </c>
      <c r="B80" s="8" t="s">
        <v>29</v>
      </c>
      <c r="C80" s="8" t="s">
        <v>9</v>
      </c>
      <c r="D80" s="13">
        <v>0.29921942758022552</v>
      </c>
      <c r="E80" s="13">
        <v>0.35384615384615387</v>
      </c>
      <c r="F80" s="13">
        <v>0.47961838681699914</v>
      </c>
      <c r="G80" s="13">
        <v>0.56717948717948719</v>
      </c>
      <c r="H80" s="13"/>
      <c r="I80" s="13"/>
      <c r="J80" s="13">
        <v>4.5967042497831741E-2</v>
      </c>
      <c r="K80" s="13">
        <v>5.4358974358974362E-2</v>
      </c>
      <c r="L80" s="13">
        <v>0.70945359930615781</v>
      </c>
      <c r="M80" s="13">
        <v>0.83897435897435901</v>
      </c>
      <c r="N80" s="13">
        <v>6.764960971379011E-2</v>
      </c>
      <c r="O80" s="13">
        <v>0.08</v>
      </c>
      <c r="P80" s="13">
        <v>1.1335646140503035</v>
      </c>
      <c r="Q80" s="13">
        <v>1.3405128205128205</v>
      </c>
      <c r="R80" s="13">
        <v>0.13269731136166521</v>
      </c>
      <c r="S80" s="13">
        <v>0.15692307692307692</v>
      </c>
      <c r="T80" s="13"/>
      <c r="U80" s="13"/>
      <c r="V80" s="13">
        <v>1.3009540329575022E-2</v>
      </c>
      <c r="W80" s="13">
        <v>1.5384615384615385E-2</v>
      </c>
      <c r="X80" s="13">
        <v>2.8811795316565481</v>
      </c>
      <c r="Y80" s="13">
        <v>3.4071794871794872</v>
      </c>
    </row>
    <row r="81" spans="1:25" x14ac:dyDescent="0.15">
      <c r="A81" s="8" t="s">
        <v>31</v>
      </c>
      <c r="B81" s="8" t="s">
        <v>29</v>
      </c>
      <c r="C81" s="8" t="s">
        <v>10</v>
      </c>
      <c r="D81" s="13">
        <v>0.30205540661304736</v>
      </c>
      <c r="E81" s="13">
        <v>0.34106962663975782</v>
      </c>
      <c r="F81" s="13">
        <v>0.51474530831099197</v>
      </c>
      <c r="G81" s="13">
        <v>0.58123107971745713</v>
      </c>
      <c r="H81" s="13"/>
      <c r="I81" s="13"/>
      <c r="J81" s="13">
        <v>5.1831992850759609E-2</v>
      </c>
      <c r="K81" s="13">
        <v>5.8526740665993948E-2</v>
      </c>
      <c r="L81" s="13">
        <v>0.51921358355674707</v>
      </c>
      <c r="M81" s="13">
        <v>0.58627648839556001</v>
      </c>
      <c r="N81" s="13">
        <v>0.16264521894548703</v>
      </c>
      <c r="O81" s="13">
        <v>0.18365287588294651</v>
      </c>
      <c r="P81" s="13">
        <v>1.0679177837354781</v>
      </c>
      <c r="Q81" s="13">
        <v>1.2058526740665994</v>
      </c>
      <c r="R81" s="13">
        <v>0.18588025022341376</v>
      </c>
      <c r="S81" s="13">
        <v>0.20988900100908173</v>
      </c>
      <c r="T81" s="13"/>
      <c r="U81" s="13"/>
      <c r="V81" s="13"/>
      <c r="W81" s="13"/>
      <c r="X81" s="13">
        <v>2.8042895442359246</v>
      </c>
      <c r="Y81" s="13">
        <v>3.1664984863773964</v>
      </c>
    </row>
    <row r="82" spans="1:25" x14ac:dyDescent="0.15">
      <c r="A82" s="8" t="s">
        <v>31</v>
      </c>
      <c r="B82" s="8" t="s">
        <v>29</v>
      </c>
      <c r="C82" s="8" t="s">
        <v>11</v>
      </c>
      <c r="D82" s="13">
        <v>0.40406976744186046</v>
      </c>
      <c r="E82" s="13">
        <v>0.44456289978678037</v>
      </c>
      <c r="F82" s="13">
        <v>0.50290697674418605</v>
      </c>
      <c r="G82" s="13">
        <v>0.55330490405117272</v>
      </c>
      <c r="H82" s="13"/>
      <c r="I82" s="13"/>
      <c r="J82" s="13">
        <v>9.5930232558139539E-2</v>
      </c>
      <c r="K82" s="13">
        <v>0.10554371002132196</v>
      </c>
      <c r="L82" s="13">
        <v>0.48158914728682173</v>
      </c>
      <c r="M82" s="13">
        <v>0.52985074626865669</v>
      </c>
      <c r="N82" s="13">
        <v>0.11531007751937984</v>
      </c>
      <c r="O82" s="13">
        <v>0.12686567164179105</v>
      </c>
      <c r="P82" s="13">
        <v>1.1550387596899225</v>
      </c>
      <c r="Q82" s="13">
        <v>1.2707889125799574</v>
      </c>
      <c r="R82" s="13">
        <v>0.19864341085271317</v>
      </c>
      <c r="S82" s="13">
        <v>0.21855010660980811</v>
      </c>
      <c r="T82" s="13"/>
      <c r="U82" s="13"/>
      <c r="V82" s="13">
        <v>5.6201550387596902E-2</v>
      </c>
      <c r="W82" s="13">
        <v>6.1833688699360338E-2</v>
      </c>
      <c r="X82" s="13">
        <v>3.0096899224806202</v>
      </c>
      <c r="Y82" s="13">
        <v>3.3113006396588487</v>
      </c>
    </row>
    <row r="83" spans="1:25" x14ac:dyDescent="0.15">
      <c r="A83" s="8" t="s">
        <v>31</v>
      </c>
      <c r="B83" s="8" t="s">
        <v>29</v>
      </c>
      <c r="C83" s="8" t="s">
        <v>12</v>
      </c>
      <c r="D83" s="13">
        <v>0.43658536585365854</v>
      </c>
      <c r="E83" s="13">
        <v>0.51436781609195403</v>
      </c>
      <c r="F83" s="13">
        <v>0.53658536585365857</v>
      </c>
      <c r="G83" s="13">
        <v>0.63218390804597702</v>
      </c>
      <c r="H83" s="13"/>
      <c r="I83" s="13"/>
      <c r="J83" s="13">
        <v>2.9268292682926831E-2</v>
      </c>
      <c r="K83" s="13">
        <v>3.4482758620689655E-2</v>
      </c>
      <c r="L83" s="13">
        <v>0.39756097560975612</v>
      </c>
      <c r="M83" s="13">
        <v>0.46839080459770116</v>
      </c>
      <c r="N83" s="13">
        <v>0.1048780487804878</v>
      </c>
      <c r="O83" s="13">
        <v>0.1235632183908046</v>
      </c>
      <c r="P83" s="13">
        <v>1.0682926829268293</v>
      </c>
      <c r="Q83" s="13">
        <v>1.2586206896551724</v>
      </c>
      <c r="R83" s="13">
        <v>0.11463414634146342</v>
      </c>
      <c r="S83" s="13">
        <v>0.13505747126436782</v>
      </c>
      <c r="T83" s="13"/>
      <c r="U83" s="13"/>
      <c r="V83" s="13">
        <v>7.3170731707317077E-3</v>
      </c>
      <c r="W83" s="13">
        <v>8.6206896551724137E-3</v>
      </c>
      <c r="X83" s="13">
        <v>2.6951219512195124</v>
      </c>
      <c r="Y83" s="13">
        <v>3.1752873563218396</v>
      </c>
    </row>
    <row r="84" spans="1:25" x14ac:dyDescent="0.15">
      <c r="A84" s="8" t="s">
        <v>31</v>
      </c>
      <c r="B84" s="8" t="s">
        <v>29</v>
      </c>
      <c r="C84" s="8" t="s">
        <v>13</v>
      </c>
      <c r="D84" s="13">
        <v>0.47514910536779326</v>
      </c>
      <c r="E84" s="13">
        <v>0.5754414125200642</v>
      </c>
      <c r="F84" s="13">
        <v>0.44930417495029823</v>
      </c>
      <c r="G84" s="13">
        <v>0.54414125200642049</v>
      </c>
      <c r="H84" s="13"/>
      <c r="I84" s="13"/>
      <c r="J84" s="13">
        <v>8.1510934393638171E-2</v>
      </c>
      <c r="K84" s="13">
        <v>9.8715890850722313E-2</v>
      </c>
      <c r="L84" s="13">
        <v>0.23459244532803181</v>
      </c>
      <c r="M84" s="13">
        <v>0.2841091492776886</v>
      </c>
      <c r="N84" s="13">
        <v>0.34857521537442016</v>
      </c>
      <c r="O84" s="13">
        <v>0.42215088282504015</v>
      </c>
      <c r="P84" s="13">
        <v>0.91915175612988731</v>
      </c>
      <c r="Q84" s="13">
        <v>1.1131621187800964</v>
      </c>
      <c r="R84" s="13">
        <v>9.9403578528827044E-2</v>
      </c>
      <c r="S84" s="13">
        <v>0.12038523274478331</v>
      </c>
      <c r="T84" s="13"/>
      <c r="U84" s="13"/>
      <c r="V84" s="13">
        <v>2.3856858846918488E-2</v>
      </c>
      <c r="W84" s="13">
        <v>2.8892455858747994E-2</v>
      </c>
      <c r="X84" s="13">
        <v>2.6315440689198142</v>
      </c>
      <c r="Y84" s="13">
        <v>3.1869983948635636</v>
      </c>
    </row>
    <row r="85" spans="1:25" x14ac:dyDescent="0.15">
      <c r="A85" s="8" t="s">
        <v>31</v>
      </c>
      <c r="B85" s="8" t="s">
        <v>29</v>
      </c>
      <c r="C85" s="8" t="s">
        <v>14</v>
      </c>
      <c r="D85" s="13">
        <v>0.47869542346133614</v>
      </c>
      <c r="E85" s="13">
        <v>0.61528059499661936</v>
      </c>
      <c r="F85" s="13">
        <v>0.21725407680168332</v>
      </c>
      <c r="G85" s="13">
        <v>0.27924273157538876</v>
      </c>
      <c r="H85" s="13"/>
      <c r="I85" s="13"/>
      <c r="J85" s="13">
        <v>8.8900578642819569E-2</v>
      </c>
      <c r="K85" s="13">
        <v>0.11426639621365788</v>
      </c>
      <c r="L85" s="13">
        <v>0.54287217254076803</v>
      </c>
      <c r="M85" s="13">
        <v>0.69776876267748478</v>
      </c>
      <c r="N85" s="13">
        <v>0.22935297211993688</v>
      </c>
      <c r="O85" s="13">
        <v>0.29479377958079783</v>
      </c>
      <c r="P85" s="13">
        <v>0.92793266701735933</v>
      </c>
      <c r="Q85" s="13">
        <v>1.1926977687626774</v>
      </c>
      <c r="R85" s="13">
        <v>3.5770647027880062E-2</v>
      </c>
      <c r="S85" s="13">
        <v>4.5977011494252873E-2</v>
      </c>
      <c r="T85" s="13"/>
      <c r="U85" s="13"/>
      <c r="V85" s="13">
        <v>1.9463440294581798E-2</v>
      </c>
      <c r="W85" s="13">
        <v>2.5016903313049357E-2</v>
      </c>
      <c r="X85" s="13">
        <v>2.5402419779063652</v>
      </c>
      <c r="Y85" s="13">
        <v>3.2650439486139282</v>
      </c>
    </row>
    <row r="86" spans="1:25" x14ac:dyDescent="0.15">
      <c r="A86" s="8" t="s">
        <v>31</v>
      </c>
      <c r="B86" s="8" t="s">
        <v>29</v>
      </c>
      <c r="C86" s="8" t="s">
        <v>15</v>
      </c>
      <c r="D86" s="13">
        <v>0.46118721461187212</v>
      </c>
      <c r="E86" s="13">
        <v>0.60843373493975905</v>
      </c>
      <c r="F86" s="13">
        <v>0.1050228310502283</v>
      </c>
      <c r="G86" s="13">
        <v>0.13855421686746988</v>
      </c>
      <c r="H86" s="13"/>
      <c r="I86" s="13"/>
      <c r="J86" s="13">
        <v>0.11872146118721461</v>
      </c>
      <c r="K86" s="13">
        <v>0.15662650602409639</v>
      </c>
      <c r="L86" s="13">
        <v>0.57077625570776258</v>
      </c>
      <c r="M86" s="13">
        <v>0.75301204819277112</v>
      </c>
      <c r="N86" s="13">
        <v>0.33732876712328769</v>
      </c>
      <c r="O86" s="13">
        <v>0.44503012048192769</v>
      </c>
      <c r="P86" s="13">
        <v>0.9634703196347032</v>
      </c>
      <c r="Q86" s="13">
        <v>1.2710843373493976</v>
      </c>
      <c r="R86" s="13">
        <v>2.7397260273972601E-2</v>
      </c>
      <c r="S86" s="13">
        <v>3.614457831325301E-2</v>
      </c>
      <c r="T86" s="13"/>
      <c r="U86" s="13"/>
      <c r="V86" s="13">
        <v>1.3698630136986301E-2</v>
      </c>
      <c r="W86" s="13">
        <v>1.8072289156626505E-2</v>
      </c>
      <c r="X86" s="13">
        <v>2.5976027397260277</v>
      </c>
      <c r="Y86" s="13">
        <v>3.4269578313253009</v>
      </c>
    </row>
    <row r="87" spans="1:25" x14ac:dyDescent="0.15">
      <c r="A87" s="8" t="s">
        <v>31</v>
      </c>
      <c r="B87" s="8" t="s">
        <v>29</v>
      </c>
      <c r="C87" s="8" t="s">
        <v>16</v>
      </c>
      <c r="D87" s="13">
        <v>0.43858560794044665</v>
      </c>
      <c r="E87" s="13">
        <v>0.651012891344383</v>
      </c>
      <c r="F87" s="13">
        <v>5.7692307692307696E-2</v>
      </c>
      <c r="G87" s="13">
        <v>8.5635359116022103E-2</v>
      </c>
      <c r="H87" s="13"/>
      <c r="I87" s="13"/>
      <c r="J87" s="13">
        <v>0.16004962779156329</v>
      </c>
      <c r="K87" s="13">
        <v>0.23756906077348067</v>
      </c>
      <c r="L87" s="13">
        <v>0.61414392059553347</v>
      </c>
      <c r="M87" s="13">
        <v>0.91160220994475138</v>
      </c>
      <c r="N87" s="13">
        <v>1.9851116625310174E-2</v>
      </c>
      <c r="O87" s="13">
        <v>2.9465930018416207E-2</v>
      </c>
      <c r="P87" s="13">
        <v>0.89888337468982626</v>
      </c>
      <c r="Q87" s="13">
        <v>1.3342541436464088</v>
      </c>
      <c r="R87" s="13">
        <v>2.6054590570719603E-2</v>
      </c>
      <c r="S87" s="13">
        <v>3.8674033149171269E-2</v>
      </c>
      <c r="T87" s="13"/>
      <c r="U87" s="13"/>
      <c r="V87" s="13">
        <v>1.488833746898263E-2</v>
      </c>
      <c r="W87" s="13">
        <v>2.2099447513812154E-2</v>
      </c>
      <c r="X87" s="13">
        <v>2.2301488833746896</v>
      </c>
      <c r="Y87" s="13">
        <v>3.3103130755064454</v>
      </c>
    </row>
    <row r="88" spans="1:25" x14ac:dyDescent="0.15">
      <c r="A88" s="8" t="s">
        <v>31</v>
      </c>
      <c r="B88" s="8" t="s">
        <v>29</v>
      </c>
      <c r="C88" s="8" t="s">
        <v>17</v>
      </c>
      <c r="D88" s="13">
        <v>0.3523752254960914</v>
      </c>
      <c r="E88" s="13">
        <v>0.65183537263626257</v>
      </c>
      <c r="F88" s="13">
        <v>1.3830426939266387E-2</v>
      </c>
      <c r="G88" s="13">
        <v>2.5583982202447165E-2</v>
      </c>
      <c r="H88" s="13"/>
      <c r="I88" s="13"/>
      <c r="J88" s="13">
        <v>0.12507516536380037</v>
      </c>
      <c r="K88" s="13">
        <v>0.23136818687430477</v>
      </c>
      <c r="L88" s="13">
        <v>0.44738424533974747</v>
      </c>
      <c r="M88" s="13">
        <v>0.82758620689655171</v>
      </c>
      <c r="N88" s="13">
        <v>7.3962717979555018E-2</v>
      </c>
      <c r="O88" s="13">
        <v>0.13681868743047831</v>
      </c>
      <c r="P88" s="13">
        <v>0.7005411906193626</v>
      </c>
      <c r="Q88" s="13">
        <v>1.2958843159065629</v>
      </c>
      <c r="R88" s="13">
        <v>7.2158749248346366E-3</v>
      </c>
      <c r="S88" s="13">
        <v>1.3348164627363738E-2</v>
      </c>
      <c r="T88" s="13"/>
      <c r="U88" s="13"/>
      <c r="V88" s="13">
        <v>7.2158749248346366E-3</v>
      </c>
      <c r="W88" s="13">
        <v>1.3348164627363738E-2</v>
      </c>
      <c r="X88" s="13">
        <v>1.7276007215874924</v>
      </c>
      <c r="Y88" s="13">
        <v>3.1957730812013354</v>
      </c>
    </row>
    <row r="89" spans="1:25" x14ac:dyDescent="0.15">
      <c r="A89" s="8" t="s">
        <v>31</v>
      </c>
      <c r="B89" s="8" t="s">
        <v>29</v>
      </c>
      <c r="C89" s="8" t="s">
        <v>18</v>
      </c>
      <c r="D89" s="13">
        <v>0.12872542802790107</v>
      </c>
      <c r="E89" s="13">
        <v>0.44323144104803491</v>
      </c>
      <c r="F89" s="13">
        <v>3.1705770450221937E-2</v>
      </c>
      <c r="G89" s="13">
        <v>0.1091703056768559</v>
      </c>
      <c r="H89" s="13"/>
      <c r="I89" s="13"/>
      <c r="J89" s="13">
        <v>0.14077362079898542</v>
      </c>
      <c r="K89" s="13">
        <v>0.48471615720524019</v>
      </c>
      <c r="L89" s="13">
        <v>0.15852885225110971</v>
      </c>
      <c r="M89" s="13">
        <v>0.54585152838427953</v>
      </c>
      <c r="N89" s="13">
        <v>4.6290424857324035E-2</v>
      </c>
      <c r="O89" s="13">
        <v>0.15938864628820962</v>
      </c>
      <c r="P89" s="13">
        <v>0.32149651236525045</v>
      </c>
      <c r="Q89" s="13">
        <v>1.1069868995633187</v>
      </c>
      <c r="R89" s="13">
        <v>8.2435003170577038E-3</v>
      </c>
      <c r="S89" s="13">
        <v>2.8384279475982533E-2</v>
      </c>
      <c r="T89" s="13"/>
      <c r="U89" s="13"/>
      <c r="V89" s="13"/>
      <c r="W89" s="13"/>
      <c r="X89" s="13">
        <v>0.83576410906785026</v>
      </c>
      <c r="Y89" s="13">
        <v>2.8777292576419211</v>
      </c>
    </row>
    <row r="90" spans="1:25" x14ac:dyDescent="0.15">
      <c r="A90" s="8" t="s">
        <v>31</v>
      </c>
      <c r="B90" s="8" t="s">
        <v>29</v>
      </c>
      <c r="C90" s="8" t="s">
        <v>19</v>
      </c>
      <c r="D90" s="13">
        <v>0.10309278350515463</v>
      </c>
      <c r="E90" s="13">
        <v>0.44117647058823528</v>
      </c>
      <c r="F90" s="13"/>
      <c r="G90" s="13"/>
      <c r="H90" s="13"/>
      <c r="I90" s="13"/>
      <c r="J90" s="13">
        <v>0.10194730813287514</v>
      </c>
      <c r="K90" s="13">
        <v>0.43627450980392157</v>
      </c>
      <c r="L90" s="13">
        <v>0.14662084765177549</v>
      </c>
      <c r="M90" s="13">
        <v>0.62745098039215685</v>
      </c>
      <c r="N90" s="13"/>
      <c r="O90" s="13"/>
      <c r="P90" s="13">
        <v>0.25601374570446733</v>
      </c>
      <c r="Q90" s="13">
        <v>1.0955882352941178</v>
      </c>
      <c r="R90" s="13"/>
      <c r="S90" s="13"/>
      <c r="T90" s="13"/>
      <c r="U90" s="13"/>
      <c r="V90" s="13"/>
      <c r="W90" s="13"/>
      <c r="X90" s="13">
        <v>0.60767468499427257</v>
      </c>
      <c r="Y90" s="13">
        <v>2.6004901960784315</v>
      </c>
    </row>
    <row r="91" spans="1:25" x14ac:dyDescent="0.15">
      <c r="A91" s="8" t="s">
        <v>31</v>
      </c>
      <c r="B91" s="8" t="s">
        <v>1</v>
      </c>
      <c r="C91" s="8" t="s">
        <v>3</v>
      </c>
      <c r="D91" s="13">
        <v>9.4147582697201013E-2</v>
      </c>
      <c r="E91" s="13">
        <v>9.4147582697201013E-2</v>
      </c>
      <c r="F91" s="13"/>
      <c r="G91" s="13"/>
      <c r="H91" s="13">
        <v>0.93002544529262088</v>
      </c>
      <c r="I91" s="13">
        <v>0.93002544529262088</v>
      </c>
      <c r="J91" s="13">
        <v>3.3078880407124679E-2</v>
      </c>
      <c r="K91" s="13">
        <v>3.3078880407124679E-2</v>
      </c>
      <c r="L91" s="13">
        <v>0.29770992366412213</v>
      </c>
      <c r="M91" s="13">
        <v>0.29770992366412213</v>
      </c>
      <c r="N91" s="13"/>
      <c r="O91" s="13"/>
      <c r="P91" s="13">
        <v>1.1424936386768447</v>
      </c>
      <c r="Q91" s="13">
        <v>1.1424936386768447</v>
      </c>
      <c r="R91" s="13"/>
      <c r="S91" s="13"/>
      <c r="T91" s="13">
        <v>2.0356234096692113E-2</v>
      </c>
      <c r="U91" s="13">
        <v>2.0356234096692113E-2</v>
      </c>
      <c r="V91" s="13"/>
      <c r="W91" s="13"/>
      <c r="X91" s="13">
        <v>2.5178117048346054</v>
      </c>
      <c r="Y91" s="13">
        <v>2.5178117048346054</v>
      </c>
    </row>
    <row r="92" spans="1:25" x14ac:dyDescent="0.15">
      <c r="A92" s="8" t="s">
        <v>31</v>
      </c>
      <c r="B92" s="8" t="s">
        <v>1</v>
      </c>
      <c r="C92" s="8" t="s">
        <v>4</v>
      </c>
      <c r="D92" s="13">
        <v>5.1493305870236872E-2</v>
      </c>
      <c r="E92" s="13">
        <v>5.2798310454065467E-2</v>
      </c>
      <c r="F92" s="13"/>
      <c r="G92" s="13"/>
      <c r="H92" s="13">
        <v>0.93511843460350152</v>
      </c>
      <c r="I92" s="13">
        <v>0.95881731784582891</v>
      </c>
      <c r="J92" s="13">
        <v>4.0164778578784761E-2</v>
      </c>
      <c r="K92" s="13">
        <v>4.118268215417107E-2</v>
      </c>
      <c r="L92" s="13">
        <v>0.18537590113285274</v>
      </c>
      <c r="M92" s="13">
        <v>0.19007391763463569</v>
      </c>
      <c r="N92" s="13"/>
      <c r="O92" s="13"/>
      <c r="P92" s="13">
        <v>1.066941297631308</v>
      </c>
      <c r="Q92" s="13">
        <v>1.0939809926082364</v>
      </c>
      <c r="R92" s="13"/>
      <c r="S92" s="13"/>
      <c r="T92" s="13">
        <v>6.6941297631307933E-2</v>
      </c>
      <c r="U92" s="13">
        <v>6.863780359028511E-2</v>
      </c>
      <c r="V92" s="13"/>
      <c r="W92" s="13"/>
      <c r="X92" s="13">
        <v>2.3460350154479919</v>
      </c>
      <c r="Y92" s="13">
        <v>2.4054910242872229</v>
      </c>
    </row>
    <row r="93" spans="1:25" x14ac:dyDescent="0.15">
      <c r="A93" s="8" t="s">
        <v>31</v>
      </c>
      <c r="B93" s="8" t="s">
        <v>1</v>
      </c>
      <c r="C93" s="8" t="s">
        <v>5</v>
      </c>
      <c r="D93" s="13">
        <v>5.1129607609988109E-2</v>
      </c>
      <c r="E93" s="13">
        <v>5.6653491436100128E-2</v>
      </c>
      <c r="F93" s="13">
        <v>3.0915576694411414E-2</v>
      </c>
      <c r="G93" s="13">
        <v>3.4255599472990776E-2</v>
      </c>
      <c r="H93" s="13">
        <v>0.79904875148632581</v>
      </c>
      <c r="I93" s="13">
        <v>0.88537549407114624</v>
      </c>
      <c r="J93" s="13"/>
      <c r="K93" s="13"/>
      <c r="L93" s="13">
        <v>0.34244946492271106</v>
      </c>
      <c r="M93" s="13">
        <v>0.37944664031620551</v>
      </c>
      <c r="N93" s="13"/>
      <c r="O93" s="13"/>
      <c r="P93" s="13">
        <v>0.89060642092746733</v>
      </c>
      <c r="Q93" s="13">
        <v>0.98682476943346509</v>
      </c>
      <c r="R93" s="13"/>
      <c r="S93" s="13"/>
      <c r="T93" s="13">
        <v>1.5457788347205707E-2</v>
      </c>
      <c r="U93" s="13">
        <v>1.7127799736495388E-2</v>
      </c>
      <c r="V93" s="13"/>
      <c r="W93" s="13"/>
      <c r="X93" s="13">
        <v>2.1296076099881098</v>
      </c>
      <c r="Y93" s="13">
        <v>2.3596837944664033</v>
      </c>
    </row>
    <row r="94" spans="1:25" x14ac:dyDescent="0.15">
      <c r="A94" s="8" t="s">
        <v>31</v>
      </c>
      <c r="B94" s="8" t="s">
        <v>1</v>
      </c>
      <c r="C94" s="8" t="s">
        <v>6</v>
      </c>
      <c r="D94" s="13">
        <v>9.8981077147016011E-2</v>
      </c>
      <c r="E94" s="13">
        <v>0.14255765199161424</v>
      </c>
      <c r="F94" s="13">
        <v>0.53420669577874813</v>
      </c>
      <c r="G94" s="13">
        <v>0.76939203354297692</v>
      </c>
      <c r="H94" s="13"/>
      <c r="I94" s="13"/>
      <c r="J94" s="13"/>
      <c r="K94" s="13"/>
      <c r="L94" s="13">
        <v>0.18340611353711792</v>
      </c>
      <c r="M94" s="13">
        <v>0.26415094339622641</v>
      </c>
      <c r="N94" s="13">
        <v>6.1135371179039298E-2</v>
      </c>
      <c r="O94" s="13">
        <v>8.8050314465408799E-2</v>
      </c>
      <c r="P94" s="13">
        <v>0.78602620087336239</v>
      </c>
      <c r="Q94" s="13">
        <v>1.1320754716981132</v>
      </c>
      <c r="R94" s="13">
        <v>9.1703056768558958E-2</v>
      </c>
      <c r="S94" s="13">
        <v>0.13207547169811321</v>
      </c>
      <c r="T94" s="13"/>
      <c r="U94" s="13"/>
      <c r="V94" s="13">
        <v>3.0567685589519649E-2</v>
      </c>
      <c r="W94" s="13">
        <v>4.40251572327044E-2</v>
      </c>
      <c r="X94" s="13">
        <v>1.7860262008733623</v>
      </c>
      <c r="Y94" s="13">
        <v>2.5723270440251578</v>
      </c>
    </row>
    <row r="95" spans="1:25" x14ac:dyDescent="0.15">
      <c r="A95" s="8" t="s">
        <v>31</v>
      </c>
      <c r="B95" s="8" t="s">
        <v>1</v>
      </c>
      <c r="C95" s="8" t="s">
        <v>7</v>
      </c>
      <c r="D95" s="13">
        <v>0.14775160599571735</v>
      </c>
      <c r="E95" s="13">
        <v>0.17037037037037037</v>
      </c>
      <c r="F95" s="13">
        <v>0.64453961456102782</v>
      </c>
      <c r="G95" s="13">
        <v>0.74320987654320991</v>
      </c>
      <c r="H95" s="13">
        <v>1.7130620985010708E-2</v>
      </c>
      <c r="I95" s="13">
        <v>1.9753086419753086E-2</v>
      </c>
      <c r="J95" s="13">
        <v>1.7130620985010708E-2</v>
      </c>
      <c r="K95" s="13">
        <v>1.9753086419753086E-2</v>
      </c>
      <c r="L95" s="13">
        <v>0.22483940042826553</v>
      </c>
      <c r="M95" s="13">
        <v>0.25925925925925924</v>
      </c>
      <c r="N95" s="13">
        <v>1.164882226980728</v>
      </c>
      <c r="O95" s="13">
        <v>1.3432098765432099</v>
      </c>
      <c r="P95" s="13">
        <v>0.91220556745182013</v>
      </c>
      <c r="Q95" s="13">
        <v>1.0518518518518518</v>
      </c>
      <c r="R95" s="13">
        <v>0.15203426124197003</v>
      </c>
      <c r="S95" s="13">
        <v>0.17530864197530865</v>
      </c>
      <c r="T95" s="13"/>
      <c r="U95" s="13"/>
      <c r="V95" s="13">
        <v>1.7130620985010708E-2</v>
      </c>
      <c r="W95" s="13">
        <v>1.9753086419753086E-2</v>
      </c>
      <c r="X95" s="13">
        <v>3.2976445396145611</v>
      </c>
      <c r="Y95" s="13">
        <v>3.8024691358024691</v>
      </c>
    </row>
    <row r="96" spans="1:25" x14ac:dyDescent="0.15">
      <c r="A96" s="8" t="s">
        <v>31</v>
      </c>
      <c r="B96" s="8" t="s">
        <v>1</v>
      </c>
      <c r="C96" s="8" t="s">
        <v>8</v>
      </c>
      <c r="D96" s="13">
        <v>6.8000000000000005E-2</v>
      </c>
      <c r="E96" s="13">
        <v>8.222490931076179E-2</v>
      </c>
      <c r="F96" s="13">
        <v>0.68799999999999994</v>
      </c>
      <c r="G96" s="13">
        <v>0.83192261185006044</v>
      </c>
      <c r="H96" s="13"/>
      <c r="I96" s="13"/>
      <c r="J96" s="13">
        <v>3.1E-2</v>
      </c>
      <c r="K96" s="13">
        <v>3.7484885126964934E-2</v>
      </c>
      <c r="L96" s="13">
        <v>0.13600000000000001</v>
      </c>
      <c r="M96" s="13">
        <v>0.16444981862152358</v>
      </c>
      <c r="N96" s="13">
        <v>0.42099999999999999</v>
      </c>
      <c r="O96" s="13">
        <v>0.50906892382103985</v>
      </c>
      <c r="P96" s="13">
        <v>0.88200000000000001</v>
      </c>
      <c r="Q96" s="13">
        <v>1.0665054413542927</v>
      </c>
      <c r="R96" s="13">
        <v>0.14699999999999999</v>
      </c>
      <c r="S96" s="13">
        <v>0.1777509068923821</v>
      </c>
      <c r="T96" s="13"/>
      <c r="U96" s="13"/>
      <c r="V96" s="13"/>
      <c r="W96" s="13"/>
      <c r="X96" s="13">
        <v>2.3729999999999998</v>
      </c>
      <c r="Y96" s="13">
        <v>2.8694074969770256</v>
      </c>
    </row>
    <row r="97" spans="1:25" x14ac:dyDescent="0.15">
      <c r="A97" s="8" t="s">
        <v>31</v>
      </c>
      <c r="B97" s="8" t="s">
        <v>1</v>
      </c>
      <c r="C97" s="8" t="s">
        <v>9</v>
      </c>
      <c r="D97" s="13">
        <v>9.2192691029900325E-2</v>
      </c>
      <c r="E97" s="13">
        <v>0.10561370123691723</v>
      </c>
      <c r="F97" s="13">
        <v>0.69102990033222589</v>
      </c>
      <c r="G97" s="13">
        <v>0.79162702188392009</v>
      </c>
      <c r="H97" s="13"/>
      <c r="I97" s="13"/>
      <c r="J97" s="13">
        <v>1.1627906976744186E-2</v>
      </c>
      <c r="K97" s="13">
        <v>1.3320647002854425E-2</v>
      </c>
      <c r="L97" s="13">
        <v>0.1744186046511628</v>
      </c>
      <c r="M97" s="13">
        <v>0.19980970504281637</v>
      </c>
      <c r="N97" s="13">
        <v>0.48338870431893688</v>
      </c>
      <c r="O97" s="13">
        <v>0.55375832540437675</v>
      </c>
      <c r="P97" s="13">
        <v>0.91362126245847175</v>
      </c>
      <c r="Q97" s="13">
        <v>1.0466222645099905</v>
      </c>
      <c r="R97" s="13">
        <v>0.12790697674418605</v>
      </c>
      <c r="S97" s="13">
        <v>0.14652711703139867</v>
      </c>
      <c r="T97" s="13"/>
      <c r="U97" s="13"/>
      <c r="V97" s="13">
        <v>1.1627906976744186E-2</v>
      </c>
      <c r="W97" s="13">
        <v>1.3320647002854425E-2</v>
      </c>
      <c r="X97" s="13">
        <v>2.5058139534883725</v>
      </c>
      <c r="Y97" s="13">
        <v>2.8705994291151287</v>
      </c>
    </row>
    <row r="98" spans="1:25" x14ac:dyDescent="0.15">
      <c r="A98" s="8" t="s">
        <v>31</v>
      </c>
      <c r="B98" s="8" t="s">
        <v>1</v>
      </c>
      <c r="C98" s="8" t="s">
        <v>10</v>
      </c>
      <c r="D98" s="13">
        <v>0.14117647058823529</v>
      </c>
      <c r="E98" s="13">
        <v>0.16182572614107885</v>
      </c>
      <c r="F98" s="13">
        <v>0.71945701357466063</v>
      </c>
      <c r="G98" s="13">
        <v>0.82468879668049788</v>
      </c>
      <c r="H98" s="13"/>
      <c r="I98" s="13"/>
      <c r="J98" s="13">
        <v>2.6244343891402715E-2</v>
      </c>
      <c r="K98" s="13">
        <v>3.0082987551867221E-2</v>
      </c>
      <c r="L98" s="13">
        <v>0.2153846153846154</v>
      </c>
      <c r="M98" s="13">
        <v>0.24688796680497926</v>
      </c>
      <c r="N98" s="13">
        <v>0.28506787330316741</v>
      </c>
      <c r="O98" s="13">
        <v>0.32676348547717843</v>
      </c>
      <c r="P98" s="13">
        <v>0.93574660633484164</v>
      </c>
      <c r="Q98" s="13">
        <v>1.0726141078838174</v>
      </c>
      <c r="R98" s="13">
        <v>0.11493212669683257</v>
      </c>
      <c r="S98" s="13">
        <v>0.13174273858921162</v>
      </c>
      <c r="T98" s="13"/>
      <c r="U98" s="13"/>
      <c r="V98" s="13">
        <v>1.2669683257918552E-2</v>
      </c>
      <c r="W98" s="13">
        <v>1.4522821576763486E-2</v>
      </c>
      <c r="X98" s="13">
        <v>2.4506787330316739</v>
      </c>
      <c r="Y98" s="13">
        <v>2.809128630705394</v>
      </c>
    </row>
    <row r="99" spans="1:25" x14ac:dyDescent="0.15">
      <c r="A99" s="8" t="s">
        <v>31</v>
      </c>
      <c r="B99" s="8" t="s">
        <v>1</v>
      </c>
      <c r="C99" s="8" t="s">
        <v>11</v>
      </c>
      <c r="D99" s="13">
        <v>0.18253189401373895</v>
      </c>
      <c r="E99" s="13">
        <v>0.20945945945945946</v>
      </c>
      <c r="F99" s="13">
        <v>0.59470068694798828</v>
      </c>
      <c r="G99" s="13">
        <v>0.68243243243243246</v>
      </c>
      <c r="H99" s="13"/>
      <c r="I99" s="13"/>
      <c r="J99" s="13">
        <v>2.747791952894995E-2</v>
      </c>
      <c r="K99" s="13">
        <v>3.1531531531531529E-2</v>
      </c>
      <c r="L99" s="13">
        <v>0.22963689892051031</v>
      </c>
      <c r="M99" s="13">
        <v>0.26351351351351349</v>
      </c>
      <c r="N99" s="13">
        <v>1.1138370951913641</v>
      </c>
      <c r="O99" s="13">
        <v>1.2781531531531531</v>
      </c>
      <c r="P99" s="13">
        <v>0.98429833169774283</v>
      </c>
      <c r="Q99" s="13">
        <v>1.1295045045045045</v>
      </c>
      <c r="R99" s="13">
        <v>0.20019627085377822</v>
      </c>
      <c r="S99" s="13">
        <v>0.22972972972972974</v>
      </c>
      <c r="T99" s="13"/>
      <c r="U99" s="13"/>
      <c r="V99" s="13"/>
      <c r="W99" s="13"/>
      <c r="X99" s="13">
        <v>3.3326790971540725</v>
      </c>
      <c r="Y99" s="13">
        <v>3.8243243243243246</v>
      </c>
    </row>
    <row r="100" spans="1:25" x14ac:dyDescent="0.15">
      <c r="A100" s="8" t="s">
        <v>31</v>
      </c>
      <c r="B100" s="8" t="s">
        <v>1</v>
      </c>
      <c r="C100" s="8" t="s">
        <v>12</v>
      </c>
      <c r="D100" s="13">
        <v>0.11764705882352941</v>
      </c>
      <c r="E100" s="13">
        <v>0.12623985572587917</v>
      </c>
      <c r="F100" s="13">
        <v>0.66554621848739492</v>
      </c>
      <c r="G100" s="13">
        <v>0.71415689810640215</v>
      </c>
      <c r="H100" s="13"/>
      <c r="I100" s="13"/>
      <c r="J100" s="13">
        <v>8.8235294117647065E-2</v>
      </c>
      <c r="K100" s="13">
        <v>9.4679891794409374E-2</v>
      </c>
      <c r="L100" s="13">
        <v>0.32941176470588235</v>
      </c>
      <c r="M100" s="13">
        <v>0.3534715960324617</v>
      </c>
      <c r="N100" s="13">
        <v>1.1319327731092437</v>
      </c>
      <c r="O100" s="13">
        <v>1.2146077547339946</v>
      </c>
      <c r="P100" s="13">
        <v>1.0554621848739496</v>
      </c>
      <c r="Q100" s="13">
        <v>1.1325518485121731</v>
      </c>
      <c r="R100" s="13">
        <v>0.15630252100840336</v>
      </c>
      <c r="S100" s="13">
        <v>0.16771866546438233</v>
      </c>
      <c r="T100" s="13"/>
      <c r="U100" s="13"/>
      <c r="V100" s="13">
        <v>1.0924369747899159E-2</v>
      </c>
      <c r="W100" s="13">
        <v>1.1722272317403066E-2</v>
      </c>
      <c r="X100" s="13">
        <v>3.5554621848739489</v>
      </c>
      <c r="Y100" s="13">
        <v>3.8151487826871056</v>
      </c>
    </row>
    <row r="101" spans="1:25" x14ac:dyDescent="0.15">
      <c r="A101" s="8" t="s">
        <v>31</v>
      </c>
      <c r="B101" s="8" t="s">
        <v>1</v>
      </c>
      <c r="C101" s="8" t="s">
        <v>13</v>
      </c>
      <c r="D101" s="13">
        <v>0.1318051575931232</v>
      </c>
      <c r="E101" s="13">
        <v>0.14296814296814297</v>
      </c>
      <c r="F101" s="13">
        <v>0.67979942693409745</v>
      </c>
      <c r="G101" s="13">
        <v>0.73737373737373735</v>
      </c>
      <c r="H101" s="13"/>
      <c r="I101" s="13"/>
      <c r="J101" s="13">
        <v>3.9398280802292261E-2</v>
      </c>
      <c r="K101" s="13">
        <v>4.2735042735042736E-2</v>
      </c>
      <c r="L101" s="13">
        <v>0.20128939828080228</v>
      </c>
      <c r="M101" s="13">
        <v>0.21833721833721834</v>
      </c>
      <c r="N101" s="13">
        <v>1.1074498567335243</v>
      </c>
      <c r="O101" s="13">
        <v>1.2012432012432013</v>
      </c>
      <c r="P101" s="13">
        <v>1.0594555873925502</v>
      </c>
      <c r="Q101" s="13">
        <v>1.1491841491841492</v>
      </c>
      <c r="R101" s="13">
        <v>0.12106017191977077</v>
      </c>
      <c r="S101" s="13">
        <v>0.13131313131313133</v>
      </c>
      <c r="T101" s="13"/>
      <c r="U101" s="13"/>
      <c r="V101" s="13">
        <v>4.0830945558739257E-2</v>
      </c>
      <c r="W101" s="13">
        <v>4.4289044289044288E-2</v>
      </c>
      <c r="X101" s="13">
        <v>3.3810888252149001</v>
      </c>
      <c r="Y101" s="13">
        <v>3.6674436674436679</v>
      </c>
    </row>
    <row r="102" spans="1:25" x14ac:dyDescent="0.15">
      <c r="A102" s="8" t="s">
        <v>31</v>
      </c>
      <c r="B102" s="8" t="s">
        <v>1</v>
      </c>
      <c r="C102" s="8" t="s">
        <v>14</v>
      </c>
      <c r="D102" s="13">
        <v>0.3163538873994638</v>
      </c>
      <c r="E102" s="13">
        <v>0.35735917625681407</v>
      </c>
      <c r="F102" s="13">
        <v>0.38552278820375335</v>
      </c>
      <c r="G102" s="13">
        <v>0.43549364021804965</v>
      </c>
      <c r="H102" s="13"/>
      <c r="I102" s="13"/>
      <c r="J102" s="13">
        <v>6.2734584450402142E-2</v>
      </c>
      <c r="K102" s="13">
        <v>7.0866141732283464E-2</v>
      </c>
      <c r="L102" s="13">
        <v>0.47453083109919569</v>
      </c>
      <c r="M102" s="13">
        <v>0.53603876438522102</v>
      </c>
      <c r="N102" s="13">
        <v>0.94959785522788209</v>
      </c>
      <c r="O102" s="13">
        <v>1.0726832222895215</v>
      </c>
      <c r="P102" s="13">
        <v>1.036461126005362</v>
      </c>
      <c r="Q102" s="13">
        <v>1.1708055723803756</v>
      </c>
      <c r="R102" s="13">
        <v>0.13297587131367292</v>
      </c>
      <c r="S102" s="13">
        <v>0.15021199273167776</v>
      </c>
      <c r="T102" s="13"/>
      <c r="U102" s="13"/>
      <c r="V102" s="13">
        <v>2.0375335120643431E-2</v>
      </c>
      <c r="W102" s="13">
        <v>2.3016353725015141E-2</v>
      </c>
      <c r="X102" s="13">
        <v>3.3785522788203752</v>
      </c>
      <c r="Y102" s="13">
        <v>3.8164748637189585</v>
      </c>
    </row>
    <row r="103" spans="1:25" x14ac:dyDescent="0.15">
      <c r="A103" s="8" t="s">
        <v>31</v>
      </c>
      <c r="B103" s="8" t="s">
        <v>1</v>
      </c>
      <c r="C103" s="8" t="s">
        <v>15</v>
      </c>
      <c r="D103" s="13">
        <v>0.34070796460176989</v>
      </c>
      <c r="E103" s="13">
        <v>0.40587349397590361</v>
      </c>
      <c r="F103" s="13">
        <v>0.19279393173198484</v>
      </c>
      <c r="G103" s="13">
        <v>0.22966867469879518</v>
      </c>
      <c r="H103" s="13"/>
      <c r="I103" s="13"/>
      <c r="J103" s="13">
        <v>0.10998735777496839</v>
      </c>
      <c r="K103" s="13">
        <v>0.13102409638554216</v>
      </c>
      <c r="L103" s="13">
        <v>0.64854614412136535</v>
      </c>
      <c r="M103" s="13">
        <v>0.77259036144578308</v>
      </c>
      <c r="N103" s="13">
        <v>1.1687737041719342</v>
      </c>
      <c r="O103" s="13">
        <v>1.3923192771084338</v>
      </c>
      <c r="P103" s="13">
        <v>1.0739570164348926</v>
      </c>
      <c r="Q103" s="13">
        <v>1.2793674698795181</v>
      </c>
      <c r="R103" s="13">
        <v>9.2288242730720602E-2</v>
      </c>
      <c r="S103" s="13">
        <v>0.10993975903614457</v>
      </c>
      <c r="T103" s="13">
        <v>4.4247787610619468E-3</v>
      </c>
      <c r="U103" s="13">
        <v>5.2710843373493972E-3</v>
      </c>
      <c r="V103" s="13">
        <v>4.4247787610619468E-3</v>
      </c>
      <c r="W103" s="13">
        <v>5.2710843373493972E-3</v>
      </c>
      <c r="X103" s="13">
        <v>3.6359039190897602</v>
      </c>
      <c r="Y103" s="13">
        <v>4.331325301204819</v>
      </c>
    </row>
    <row r="104" spans="1:25" x14ac:dyDescent="0.15">
      <c r="A104" s="8" t="s">
        <v>31</v>
      </c>
      <c r="B104" s="8" t="s">
        <v>1</v>
      </c>
      <c r="C104" s="8" t="s">
        <v>16</v>
      </c>
      <c r="D104" s="13">
        <v>0.35542168674698793</v>
      </c>
      <c r="E104" s="13">
        <v>0.44360902255639095</v>
      </c>
      <c r="F104" s="13">
        <v>7.8313253012048195E-2</v>
      </c>
      <c r="G104" s="13">
        <v>9.7744360902255634E-2</v>
      </c>
      <c r="H104" s="13"/>
      <c r="I104" s="13"/>
      <c r="J104" s="13">
        <v>0.13253012048192772</v>
      </c>
      <c r="K104" s="13">
        <v>0.16541353383458646</v>
      </c>
      <c r="L104" s="13">
        <v>0.77710843373493976</v>
      </c>
      <c r="M104" s="13">
        <v>0.96992481203007519</v>
      </c>
      <c r="N104" s="13">
        <v>0.47289156626506024</v>
      </c>
      <c r="O104" s="13">
        <v>0.59022556390977443</v>
      </c>
      <c r="P104" s="13">
        <v>1.072289156626506</v>
      </c>
      <c r="Q104" s="13">
        <v>1.3383458646616542</v>
      </c>
      <c r="R104" s="13">
        <v>3.0120481927710843E-2</v>
      </c>
      <c r="S104" s="13">
        <v>3.7593984962406013E-2</v>
      </c>
      <c r="T104" s="13"/>
      <c r="U104" s="13"/>
      <c r="V104" s="13">
        <v>1.2048192771084338E-2</v>
      </c>
      <c r="W104" s="13">
        <v>1.5037593984962405E-2</v>
      </c>
      <c r="X104" s="13">
        <v>2.9307228915662651</v>
      </c>
      <c r="Y104" s="13">
        <v>3.6578947368421053</v>
      </c>
    </row>
    <row r="105" spans="1:25" x14ac:dyDescent="0.15">
      <c r="A105" s="8" t="s">
        <v>31</v>
      </c>
      <c r="B105" s="8" t="s">
        <v>1</v>
      </c>
      <c r="C105" s="8" t="s">
        <v>17</v>
      </c>
      <c r="D105" s="13">
        <v>0.37489025460930642</v>
      </c>
      <c r="E105" s="13">
        <v>0.53575909661229615</v>
      </c>
      <c r="F105" s="13">
        <v>3.1606672519754173E-2</v>
      </c>
      <c r="G105" s="13">
        <v>4.51693851944793E-2</v>
      </c>
      <c r="H105" s="13"/>
      <c r="I105" s="13"/>
      <c r="J105" s="13">
        <v>0.18437225636523266</v>
      </c>
      <c r="K105" s="13">
        <v>0.26348808030112925</v>
      </c>
      <c r="L105" s="13">
        <v>0.68042142230026337</v>
      </c>
      <c r="M105" s="13">
        <v>0.97239648682559598</v>
      </c>
      <c r="N105" s="13">
        <v>0.11237928007023705</v>
      </c>
      <c r="O105" s="13">
        <v>0.16060225846925971</v>
      </c>
      <c r="P105" s="13">
        <v>0.92976294995610187</v>
      </c>
      <c r="Q105" s="13">
        <v>1.3287327478042661</v>
      </c>
      <c r="R105" s="13">
        <v>8.7796312554872698E-3</v>
      </c>
      <c r="S105" s="13">
        <v>1.2547051442910916E-2</v>
      </c>
      <c r="T105" s="13"/>
      <c r="U105" s="13"/>
      <c r="V105" s="13">
        <v>9.6575943810359964E-3</v>
      </c>
      <c r="W105" s="13">
        <v>1.3801756587202008E-2</v>
      </c>
      <c r="X105" s="13">
        <v>2.331870061457419</v>
      </c>
      <c r="Y105" s="13">
        <v>3.3324968632371395</v>
      </c>
    </row>
    <row r="106" spans="1:25" x14ac:dyDescent="0.15">
      <c r="A106" s="8" t="s">
        <v>31</v>
      </c>
      <c r="B106" s="8" t="s">
        <v>1</v>
      </c>
      <c r="C106" s="8" t="s">
        <v>18</v>
      </c>
      <c r="D106" s="13">
        <v>0.3065134099616858</v>
      </c>
      <c r="E106" s="13">
        <v>0.50314465408805031</v>
      </c>
      <c r="F106" s="13">
        <v>4.0229885057471264E-2</v>
      </c>
      <c r="G106" s="13">
        <v>6.6037735849056603E-2</v>
      </c>
      <c r="H106" s="13"/>
      <c r="I106" s="13"/>
      <c r="J106" s="13">
        <v>0.21264367816091953</v>
      </c>
      <c r="K106" s="13">
        <v>0.34905660377358488</v>
      </c>
      <c r="L106" s="13">
        <v>0.5114942528735632</v>
      </c>
      <c r="M106" s="13">
        <v>0.839622641509434</v>
      </c>
      <c r="N106" s="13">
        <v>7.2796934865900387E-2</v>
      </c>
      <c r="O106" s="13">
        <v>0.11949685534591195</v>
      </c>
      <c r="P106" s="13">
        <v>0.81609195402298851</v>
      </c>
      <c r="Q106" s="13">
        <v>1.3396226415094339</v>
      </c>
      <c r="R106" s="13">
        <v>9.5785440613026813E-3</v>
      </c>
      <c r="S106" s="13">
        <v>1.5723270440251572E-2</v>
      </c>
      <c r="T106" s="13"/>
      <c r="U106" s="13"/>
      <c r="V106" s="13">
        <v>1.9157088122605363E-2</v>
      </c>
      <c r="W106" s="13">
        <v>3.1446540880503145E-2</v>
      </c>
      <c r="X106" s="13">
        <v>1.9885057471264367</v>
      </c>
      <c r="Y106" s="13">
        <v>3.2641509433962268</v>
      </c>
    </row>
    <row r="107" spans="1:25" x14ac:dyDescent="0.15">
      <c r="A107" s="8" t="s">
        <v>31</v>
      </c>
      <c r="B107" s="8" t="s">
        <v>1</v>
      </c>
      <c r="C107" s="8" t="s">
        <v>19</v>
      </c>
      <c r="D107" s="13">
        <v>0.21929824561403508</v>
      </c>
      <c r="E107" s="13">
        <v>0.43103448275862066</v>
      </c>
      <c r="F107" s="13">
        <v>1.9005847953216373E-2</v>
      </c>
      <c r="G107" s="13">
        <v>3.7356321839080463E-2</v>
      </c>
      <c r="H107" s="13"/>
      <c r="I107" s="13"/>
      <c r="J107" s="13">
        <v>0.20175438596491227</v>
      </c>
      <c r="K107" s="13">
        <v>0.39655172413793105</v>
      </c>
      <c r="L107" s="13">
        <v>0.23099415204678361</v>
      </c>
      <c r="M107" s="13">
        <v>0.45402298850574713</v>
      </c>
      <c r="N107" s="13">
        <v>0.1067251461988304</v>
      </c>
      <c r="O107" s="13">
        <v>0.20977011494252873</v>
      </c>
      <c r="P107" s="13">
        <v>0.59210526315789469</v>
      </c>
      <c r="Q107" s="13">
        <v>1.1637931034482758</v>
      </c>
      <c r="R107" s="13"/>
      <c r="S107" s="13"/>
      <c r="T107" s="13"/>
      <c r="U107" s="13"/>
      <c r="V107" s="13"/>
      <c r="W107" s="13"/>
      <c r="X107" s="13">
        <v>1.3698830409356724</v>
      </c>
      <c r="Y107" s="13">
        <v>2.6925287356321839</v>
      </c>
    </row>
    <row r="108" spans="1:25" x14ac:dyDescent="0.15">
      <c r="A108" s="8" t="s">
        <v>32</v>
      </c>
      <c r="B108" s="8" t="s">
        <v>29</v>
      </c>
      <c r="C108" s="8" t="s">
        <v>3</v>
      </c>
      <c r="D108" s="13">
        <v>9.895052473763119E-2</v>
      </c>
      <c r="E108" s="13">
        <v>0.1004566210045662</v>
      </c>
      <c r="F108" s="13"/>
      <c r="G108" s="13"/>
      <c r="H108" s="13">
        <v>0.97001499250374812</v>
      </c>
      <c r="I108" s="13">
        <v>0.984779299847793</v>
      </c>
      <c r="J108" s="13"/>
      <c r="K108" s="13"/>
      <c r="L108" s="13">
        <v>0.4572713643178411</v>
      </c>
      <c r="M108" s="13">
        <v>0.46423135464231352</v>
      </c>
      <c r="N108" s="13"/>
      <c r="O108" s="13"/>
      <c r="P108" s="13">
        <v>1.0194902548725637</v>
      </c>
      <c r="Q108" s="13">
        <v>1.035007610350076</v>
      </c>
      <c r="R108" s="13"/>
      <c r="S108" s="13"/>
      <c r="T108" s="13">
        <v>1.4992503748125937E-2</v>
      </c>
      <c r="U108" s="13">
        <v>1.5220700152207001E-2</v>
      </c>
      <c r="V108" s="13"/>
      <c r="W108" s="13"/>
      <c r="X108" s="13">
        <v>2.5607196401799097</v>
      </c>
      <c r="Y108" s="13">
        <v>2.5996955859969559</v>
      </c>
    </row>
    <row r="109" spans="1:25" x14ac:dyDescent="0.15">
      <c r="A109" s="8" t="s">
        <v>32</v>
      </c>
      <c r="B109" s="8" t="s">
        <v>29</v>
      </c>
      <c r="C109" s="8" t="s">
        <v>4</v>
      </c>
      <c r="D109" s="13">
        <v>7.5933075933075939E-2</v>
      </c>
      <c r="E109" s="13">
        <v>7.7427821522309717E-2</v>
      </c>
      <c r="F109" s="13"/>
      <c r="G109" s="13"/>
      <c r="H109" s="13">
        <v>0.96653796653796653</v>
      </c>
      <c r="I109" s="13">
        <v>0.98556430446194221</v>
      </c>
      <c r="J109" s="13"/>
      <c r="K109" s="13"/>
      <c r="L109" s="13">
        <v>0.21492921492921493</v>
      </c>
      <c r="M109" s="13">
        <v>0.21916010498687663</v>
      </c>
      <c r="N109" s="13"/>
      <c r="O109" s="13"/>
      <c r="P109" s="13">
        <v>1.0772200772200773</v>
      </c>
      <c r="Q109" s="13">
        <v>1.0984251968503937</v>
      </c>
      <c r="R109" s="13"/>
      <c r="S109" s="13"/>
      <c r="T109" s="13">
        <v>1.4157014157014158E-2</v>
      </c>
      <c r="U109" s="13">
        <v>1.4435695538057743E-2</v>
      </c>
      <c r="V109" s="13"/>
      <c r="W109" s="13"/>
      <c r="X109" s="13">
        <v>2.3487773487773489</v>
      </c>
      <c r="Y109" s="13">
        <v>2.3950131233595795</v>
      </c>
    </row>
    <row r="110" spans="1:25" x14ac:dyDescent="0.15">
      <c r="A110" s="8" t="s">
        <v>32</v>
      </c>
      <c r="B110" s="8" t="s">
        <v>29</v>
      </c>
      <c r="C110" s="8" t="s">
        <v>5</v>
      </c>
      <c r="D110" s="13">
        <v>3.2073310423825885E-2</v>
      </c>
      <c r="E110" s="13">
        <v>3.4271725826193387E-2</v>
      </c>
      <c r="F110" s="13">
        <v>4.5819014891179836E-2</v>
      </c>
      <c r="G110" s="13">
        <v>4.8959608323133418E-2</v>
      </c>
      <c r="H110" s="13">
        <v>0.84306987399770905</v>
      </c>
      <c r="I110" s="13">
        <v>0.90085679314565481</v>
      </c>
      <c r="J110" s="13"/>
      <c r="K110" s="13"/>
      <c r="L110" s="13">
        <v>0.1111111111111111</v>
      </c>
      <c r="M110" s="13">
        <v>0.11872705018359853</v>
      </c>
      <c r="N110" s="13"/>
      <c r="O110" s="13"/>
      <c r="P110" s="13">
        <v>0.92096219931271472</v>
      </c>
      <c r="Q110" s="13">
        <v>0.98408812729498163</v>
      </c>
      <c r="R110" s="13"/>
      <c r="S110" s="13"/>
      <c r="T110" s="13">
        <v>3.2073310423825885E-2</v>
      </c>
      <c r="U110" s="13">
        <v>3.4271725826193387E-2</v>
      </c>
      <c r="V110" s="13"/>
      <c r="W110" s="13"/>
      <c r="X110" s="13">
        <v>1.9851088201603666</v>
      </c>
      <c r="Y110" s="13">
        <v>2.1211750305997552</v>
      </c>
    </row>
    <row r="111" spans="1:25" x14ac:dyDescent="0.15">
      <c r="A111" s="8" t="s">
        <v>32</v>
      </c>
      <c r="B111" s="8" t="s">
        <v>29</v>
      </c>
      <c r="C111" s="8" t="s">
        <v>6</v>
      </c>
      <c r="D111" s="13">
        <v>9.375E-2</v>
      </c>
      <c r="E111" s="13">
        <v>0.11538461538461539</v>
      </c>
      <c r="F111" s="13">
        <v>0.53125</v>
      </c>
      <c r="G111" s="13">
        <v>0.65384615384615385</v>
      </c>
      <c r="H111" s="13">
        <v>0.125</v>
      </c>
      <c r="I111" s="13">
        <v>0.15384615384615385</v>
      </c>
      <c r="J111" s="13">
        <v>3.125E-2</v>
      </c>
      <c r="K111" s="13">
        <v>3.8461538461538464E-2</v>
      </c>
      <c r="L111" s="13">
        <v>0.15625</v>
      </c>
      <c r="M111" s="13">
        <v>0.19230769230769232</v>
      </c>
      <c r="N111" s="13">
        <v>3.125E-2</v>
      </c>
      <c r="O111" s="13">
        <v>3.8461538461538464E-2</v>
      </c>
      <c r="P111" s="13">
        <v>0.875</v>
      </c>
      <c r="Q111" s="13">
        <v>1.0769230769230769</v>
      </c>
      <c r="R111" s="13">
        <v>6.25E-2</v>
      </c>
      <c r="S111" s="13">
        <v>7.6923076923076927E-2</v>
      </c>
      <c r="T111" s="13"/>
      <c r="U111" s="13"/>
      <c r="V111" s="13">
        <v>3.125E-2</v>
      </c>
      <c r="W111" s="13">
        <v>3.8461538461538464E-2</v>
      </c>
      <c r="X111" s="13">
        <v>1.9375</v>
      </c>
      <c r="Y111" s="13">
        <v>2.3846153846153846</v>
      </c>
    </row>
    <row r="112" spans="1:25" x14ac:dyDescent="0.15">
      <c r="A112" s="8" t="s">
        <v>32</v>
      </c>
      <c r="B112" s="8" t="s">
        <v>29</v>
      </c>
      <c r="C112" s="8" t="s">
        <v>7</v>
      </c>
      <c r="D112" s="13">
        <v>0.24132730015082957</v>
      </c>
      <c r="E112" s="13">
        <v>0.26533996683250416</v>
      </c>
      <c r="F112" s="13">
        <v>0.56711915535444946</v>
      </c>
      <c r="G112" s="13">
        <v>0.62354892205638479</v>
      </c>
      <c r="H112" s="13">
        <v>3.6199095022624438E-2</v>
      </c>
      <c r="I112" s="13">
        <v>3.9800995024875621E-2</v>
      </c>
      <c r="J112" s="13">
        <v>1.3574660633484163E-2</v>
      </c>
      <c r="K112" s="13">
        <v>1.4925373134328358E-2</v>
      </c>
      <c r="L112" s="13">
        <v>0.26244343891402716</v>
      </c>
      <c r="M112" s="13">
        <v>0.28855721393034828</v>
      </c>
      <c r="N112" s="13">
        <v>3.4690799396681751E-2</v>
      </c>
      <c r="O112" s="13">
        <v>3.8142620232172471E-2</v>
      </c>
      <c r="P112" s="13">
        <v>0.87782805429864252</v>
      </c>
      <c r="Q112" s="13">
        <v>0.96517412935323388</v>
      </c>
      <c r="R112" s="13">
        <v>3.4690799396681751E-2</v>
      </c>
      <c r="S112" s="13">
        <v>3.8142620232172471E-2</v>
      </c>
      <c r="T112" s="13"/>
      <c r="U112" s="13"/>
      <c r="V112" s="13"/>
      <c r="W112" s="13"/>
      <c r="X112" s="13">
        <v>2.0678733031674206</v>
      </c>
      <c r="Y112" s="13">
        <v>2.2736318407960199</v>
      </c>
    </row>
    <row r="113" spans="1:25" x14ac:dyDescent="0.15">
      <c r="A113" s="8" t="s">
        <v>32</v>
      </c>
      <c r="B113" s="8" t="s">
        <v>29</v>
      </c>
      <c r="C113" s="8" t="s">
        <v>8</v>
      </c>
      <c r="D113" s="13">
        <v>0.42988741044012285</v>
      </c>
      <c r="E113" s="13">
        <v>0.50970873786407767</v>
      </c>
      <c r="F113" s="13">
        <v>0.41146366427840325</v>
      </c>
      <c r="G113" s="13">
        <v>0.48786407766990292</v>
      </c>
      <c r="H113" s="13"/>
      <c r="I113" s="13"/>
      <c r="J113" s="13">
        <v>5.2200614124872056E-2</v>
      </c>
      <c r="K113" s="13">
        <v>6.1893203883495146E-2</v>
      </c>
      <c r="L113" s="13">
        <v>0.63561924257932445</v>
      </c>
      <c r="M113" s="13">
        <v>0.75364077669902918</v>
      </c>
      <c r="N113" s="13">
        <v>0.16888433981576254</v>
      </c>
      <c r="O113" s="13">
        <v>0.20024271844660194</v>
      </c>
      <c r="P113" s="13">
        <v>1.0706243602865917</v>
      </c>
      <c r="Q113" s="13">
        <v>1.2694174757281553</v>
      </c>
      <c r="R113" s="13">
        <v>0.17707267144319344</v>
      </c>
      <c r="S113" s="13">
        <v>0.2099514563106796</v>
      </c>
      <c r="T113" s="13"/>
      <c r="U113" s="13"/>
      <c r="V113" s="13"/>
      <c r="W113" s="13"/>
      <c r="X113" s="13">
        <v>2.9457523029682702</v>
      </c>
      <c r="Y113" s="13">
        <v>3.4927184466019416</v>
      </c>
    </row>
    <row r="114" spans="1:25" x14ac:dyDescent="0.15">
      <c r="A114" s="8" t="s">
        <v>32</v>
      </c>
      <c r="B114" s="8" t="s">
        <v>29</v>
      </c>
      <c r="C114" s="8" t="s">
        <v>9</v>
      </c>
      <c r="D114" s="13">
        <v>0.37617554858934171</v>
      </c>
      <c r="E114" s="13">
        <v>0.4438964241676942</v>
      </c>
      <c r="F114" s="13">
        <v>0.44305120167189133</v>
      </c>
      <c r="G114" s="13">
        <v>0.52281134401972873</v>
      </c>
      <c r="H114" s="13"/>
      <c r="I114" s="13"/>
      <c r="J114" s="13">
        <v>1.671891327063741E-2</v>
      </c>
      <c r="K114" s="13">
        <v>1.9728729963008632E-2</v>
      </c>
      <c r="L114" s="13">
        <v>0.54022988505747127</v>
      </c>
      <c r="M114" s="13">
        <v>0.63748458692971643</v>
      </c>
      <c r="N114" s="13">
        <v>0.16091954022988506</v>
      </c>
      <c r="O114" s="13">
        <v>0.18988902589395806</v>
      </c>
      <c r="P114" s="13">
        <v>1.0094043887147335</v>
      </c>
      <c r="Q114" s="13">
        <v>1.1911220715166462</v>
      </c>
      <c r="R114" s="13">
        <v>0.12330198537095088</v>
      </c>
      <c r="S114" s="13">
        <v>0.14549938347718866</v>
      </c>
      <c r="T114" s="13"/>
      <c r="U114" s="13"/>
      <c r="V114" s="13">
        <v>3.8662486938349006E-2</v>
      </c>
      <c r="W114" s="13">
        <v>4.562268803945746E-2</v>
      </c>
      <c r="X114" s="13">
        <v>2.7084639498432606</v>
      </c>
      <c r="Y114" s="13">
        <v>3.1960542540073984</v>
      </c>
    </row>
    <row r="115" spans="1:25" x14ac:dyDescent="0.15">
      <c r="A115" s="8" t="s">
        <v>32</v>
      </c>
      <c r="B115" s="8" t="s">
        <v>29</v>
      </c>
      <c r="C115" s="8" t="s">
        <v>10</v>
      </c>
      <c r="D115" s="13">
        <v>0.46997929606625261</v>
      </c>
      <c r="E115" s="13">
        <v>0.51241534988713322</v>
      </c>
      <c r="F115" s="13">
        <v>0.36024844720496896</v>
      </c>
      <c r="G115" s="13">
        <v>0.39277652370203159</v>
      </c>
      <c r="H115" s="13"/>
      <c r="I115" s="13"/>
      <c r="J115" s="13">
        <v>9.627329192546584E-2</v>
      </c>
      <c r="K115" s="13">
        <v>0.10496613995485328</v>
      </c>
      <c r="L115" s="13">
        <v>0.94616977225672882</v>
      </c>
      <c r="M115" s="13">
        <v>1.0316027088036117</v>
      </c>
      <c r="N115" s="13">
        <v>3.7267080745341616E-2</v>
      </c>
      <c r="O115" s="13">
        <v>4.0632054176072234E-2</v>
      </c>
      <c r="P115" s="13">
        <v>1.2991718426501035</v>
      </c>
      <c r="Q115" s="13">
        <v>1.4164785553047403</v>
      </c>
      <c r="R115" s="13">
        <v>0.15424430641821946</v>
      </c>
      <c r="S115" s="13">
        <v>0.16817155756207675</v>
      </c>
      <c r="T115" s="13"/>
      <c r="U115" s="13"/>
      <c r="V115" s="13">
        <v>3.7267080745341616E-2</v>
      </c>
      <c r="W115" s="13">
        <v>4.0632054176072234E-2</v>
      </c>
      <c r="X115" s="13">
        <v>3.4006211180124222</v>
      </c>
      <c r="Y115" s="13">
        <v>3.707674943566591</v>
      </c>
    </row>
    <row r="116" spans="1:25" x14ac:dyDescent="0.15">
      <c r="A116" s="8" t="s">
        <v>32</v>
      </c>
      <c r="B116" s="8" t="s">
        <v>29</v>
      </c>
      <c r="C116" s="8" t="s">
        <v>11</v>
      </c>
      <c r="D116" s="13">
        <v>0.54162162162162164</v>
      </c>
      <c r="E116" s="13">
        <v>0.63018867924528299</v>
      </c>
      <c r="F116" s="13">
        <v>0.45621621621621622</v>
      </c>
      <c r="G116" s="13">
        <v>0.53081761006289307</v>
      </c>
      <c r="H116" s="13"/>
      <c r="I116" s="13"/>
      <c r="J116" s="13">
        <v>7.0270270270270274E-2</v>
      </c>
      <c r="K116" s="13">
        <v>8.1761006289308172E-2</v>
      </c>
      <c r="L116" s="13">
        <v>0.59243243243243249</v>
      </c>
      <c r="M116" s="13">
        <v>0.68930817610062889</v>
      </c>
      <c r="N116" s="13">
        <v>9.2972972972972967E-2</v>
      </c>
      <c r="O116" s="13">
        <v>0.10817610062893082</v>
      </c>
      <c r="P116" s="13">
        <v>1.0702702702702702</v>
      </c>
      <c r="Q116" s="13">
        <v>1.2452830188679245</v>
      </c>
      <c r="R116" s="13">
        <v>7.3513513513513512E-2</v>
      </c>
      <c r="S116" s="13">
        <v>8.5534591194968548E-2</v>
      </c>
      <c r="T116" s="13"/>
      <c r="U116" s="13"/>
      <c r="V116" s="13">
        <v>3.4594594594594595E-2</v>
      </c>
      <c r="W116" s="13">
        <v>4.0251572327044023E-2</v>
      </c>
      <c r="X116" s="13">
        <v>2.9318918918918917</v>
      </c>
      <c r="Y116" s="13">
        <v>3.4113207547169813</v>
      </c>
    </row>
    <row r="117" spans="1:25" x14ac:dyDescent="0.15">
      <c r="A117" s="8" t="s">
        <v>32</v>
      </c>
      <c r="B117" s="8" t="s">
        <v>29</v>
      </c>
      <c r="C117" s="8" t="s">
        <v>12</v>
      </c>
      <c r="D117" s="13">
        <v>0.35113122171945699</v>
      </c>
      <c r="E117" s="13">
        <v>0.38415841584158417</v>
      </c>
      <c r="F117" s="13">
        <v>0.55746606334841631</v>
      </c>
      <c r="G117" s="13">
        <v>0.60990099009900989</v>
      </c>
      <c r="H117" s="13"/>
      <c r="I117" s="13"/>
      <c r="J117" s="13">
        <v>9.864253393665158E-2</v>
      </c>
      <c r="K117" s="13">
        <v>0.10792079207920792</v>
      </c>
      <c r="L117" s="13">
        <v>0.32579185520361992</v>
      </c>
      <c r="M117" s="13">
        <v>0.35643564356435642</v>
      </c>
      <c r="N117" s="13">
        <v>0.21900452488687783</v>
      </c>
      <c r="O117" s="13">
        <v>0.23960396039603959</v>
      </c>
      <c r="P117" s="13">
        <v>1.025339366515837</v>
      </c>
      <c r="Q117" s="13">
        <v>1.1217821782178219</v>
      </c>
      <c r="R117" s="13">
        <v>3.6199095022624438E-2</v>
      </c>
      <c r="S117" s="13">
        <v>3.9603960396039604E-2</v>
      </c>
      <c r="T117" s="13"/>
      <c r="U117" s="13"/>
      <c r="V117" s="13">
        <v>2.8054298642533938E-2</v>
      </c>
      <c r="W117" s="13">
        <v>3.0693069306930693E-2</v>
      </c>
      <c r="X117" s="13">
        <v>2.6416289592760176</v>
      </c>
      <c r="Y117" s="13">
        <v>2.89009900990099</v>
      </c>
    </row>
    <row r="118" spans="1:25" x14ac:dyDescent="0.15">
      <c r="A118" s="8" t="s">
        <v>32</v>
      </c>
      <c r="B118" s="8" t="s">
        <v>29</v>
      </c>
      <c r="C118" s="8" t="s">
        <v>13</v>
      </c>
      <c r="D118" s="13">
        <v>0.36945812807881773</v>
      </c>
      <c r="E118" s="13">
        <v>0.42962356792144024</v>
      </c>
      <c r="F118" s="13">
        <v>0.41238564391273752</v>
      </c>
      <c r="G118" s="13">
        <v>0.47954173486088381</v>
      </c>
      <c r="H118" s="13"/>
      <c r="I118" s="13"/>
      <c r="J118" s="13">
        <v>4.0816326530612242E-2</v>
      </c>
      <c r="K118" s="13">
        <v>4.7463175122749592E-2</v>
      </c>
      <c r="L118" s="13">
        <v>0.45812807881773399</v>
      </c>
      <c r="M118" s="13">
        <v>0.53273322422258595</v>
      </c>
      <c r="N118" s="13">
        <v>0.21111893033075299</v>
      </c>
      <c r="O118" s="13">
        <v>0.24549918166939444</v>
      </c>
      <c r="P118" s="13">
        <v>0.98733286418015487</v>
      </c>
      <c r="Q118" s="13">
        <v>1.1481178396072014</v>
      </c>
      <c r="R118" s="13">
        <v>6.2631949331456716E-2</v>
      </c>
      <c r="S118" s="13">
        <v>7.2831423895253683E-2</v>
      </c>
      <c r="T118" s="13"/>
      <c r="U118" s="13"/>
      <c r="V118" s="13">
        <v>2.7445460942997889E-2</v>
      </c>
      <c r="W118" s="13">
        <v>3.1914893617021274E-2</v>
      </c>
      <c r="X118" s="13">
        <v>2.5693173821252637</v>
      </c>
      <c r="Y118" s="13">
        <v>2.9877250409165304</v>
      </c>
    </row>
    <row r="119" spans="1:25" x14ac:dyDescent="0.15">
      <c r="A119" s="8" t="s">
        <v>32</v>
      </c>
      <c r="B119" s="8" t="s">
        <v>29</v>
      </c>
      <c r="C119" s="8" t="s">
        <v>14</v>
      </c>
      <c r="D119" s="13">
        <v>0.38235294117647056</v>
      </c>
      <c r="E119" s="13">
        <v>0.5540983606557377</v>
      </c>
      <c r="F119" s="13">
        <v>0.18608597285067874</v>
      </c>
      <c r="G119" s="13">
        <v>0.26967213114754096</v>
      </c>
      <c r="H119" s="13"/>
      <c r="I119" s="13"/>
      <c r="J119" s="13">
        <v>0.10916289592760181</v>
      </c>
      <c r="K119" s="13">
        <v>0.15819672131147541</v>
      </c>
      <c r="L119" s="13">
        <v>0.52149321266968329</v>
      </c>
      <c r="M119" s="13">
        <v>0.75573770491803283</v>
      </c>
      <c r="N119" s="13">
        <v>0.34162895927601811</v>
      </c>
      <c r="O119" s="13">
        <v>0.49508196721311476</v>
      </c>
      <c r="P119" s="13">
        <v>0.84389140271493213</v>
      </c>
      <c r="Q119" s="13">
        <v>1.222950819672131</v>
      </c>
      <c r="R119" s="13">
        <v>3.7895927601809952E-2</v>
      </c>
      <c r="S119" s="13">
        <v>5.4918032786885243E-2</v>
      </c>
      <c r="T119" s="13"/>
      <c r="U119" s="13"/>
      <c r="V119" s="13">
        <v>4.2420814479638011E-2</v>
      </c>
      <c r="W119" s="13">
        <v>6.1475409836065573E-2</v>
      </c>
      <c r="X119" s="13">
        <v>2.4649321266968327</v>
      </c>
      <c r="Y119" s="13">
        <v>3.572131147540984</v>
      </c>
    </row>
    <row r="120" spans="1:25" x14ac:dyDescent="0.15">
      <c r="A120" s="8" t="s">
        <v>32</v>
      </c>
      <c r="B120" s="8" t="s">
        <v>29</v>
      </c>
      <c r="C120" s="8" t="s">
        <v>15</v>
      </c>
      <c r="D120" s="13">
        <v>0.46069587628865977</v>
      </c>
      <c r="E120" s="13">
        <v>0.67136150234741787</v>
      </c>
      <c r="F120" s="13">
        <v>8.3118556701030924E-2</v>
      </c>
      <c r="G120" s="13">
        <v>0.12112676056338029</v>
      </c>
      <c r="H120" s="13"/>
      <c r="I120" s="13"/>
      <c r="J120" s="13">
        <v>0.13079896907216496</v>
      </c>
      <c r="K120" s="13">
        <v>0.19061032863849764</v>
      </c>
      <c r="L120" s="13">
        <v>0.46907216494845361</v>
      </c>
      <c r="M120" s="13">
        <v>0.68356807511737094</v>
      </c>
      <c r="N120" s="13">
        <v>0.48260309278350516</v>
      </c>
      <c r="O120" s="13">
        <v>0.70328638497652585</v>
      </c>
      <c r="P120" s="13">
        <v>0.84600515463917525</v>
      </c>
      <c r="Q120" s="13">
        <v>1.2328638497652582</v>
      </c>
      <c r="R120" s="13">
        <v>2.3195876288659795E-2</v>
      </c>
      <c r="S120" s="13">
        <v>3.3802816901408447E-2</v>
      </c>
      <c r="T120" s="13"/>
      <c r="U120" s="13"/>
      <c r="V120" s="13">
        <v>5.7989690721649487E-3</v>
      </c>
      <c r="W120" s="13">
        <v>8.4507042253521118E-3</v>
      </c>
      <c r="X120" s="13">
        <v>2.5012886597938144</v>
      </c>
      <c r="Y120" s="13">
        <v>3.6450704225352113</v>
      </c>
    </row>
    <row r="121" spans="1:25" x14ac:dyDescent="0.15">
      <c r="A121" s="8" t="s">
        <v>32</v>
      </c>
      <c r="B121" s="8" t="s">
        <v>29</v>
      </c>
      <c r="C121" s="8" t="s">
        <v>16</v>
      </c>
      <c r="D121" s="13">
        <v>0.36964980544747084</v>
      </c>
      <c r="E121" s="13">
        <v>0.66511085180863472</v>
      </c>
      <c r="F121" s="13">
        <v>4.8638132295719845E-2</v>
      </c>
      <c r="G121" s="13">
        <v>8.7514585764294051E-2</v>
      </c>
      <c r="H121" s="13"/>
      <c r="I121" s="13"/>
      <c r="J121" s="13">
        <v>0.19779507133592736</v>
      </c>
      <c r="K121" s="13">
        <v>0.35589264877479582</v>
      </c>
      <c r="L121" s="13">
        <v>0.45914396887159531</v>
      </c>
      <c r="M121" s="13">
        <v>0.82613768961493583</v>
      </c>
      <c r="N121" s="13">
        <v>0.10830090791180286</v>
      </c>
      <c r="O121" s="13">
        <v>0.19486581096849476</v>
      </c>
      <c r="P121" s="13">
        <v>0.7191958495460441</v>
      </c>
      <c r="Q121" s="13">
        <v>1.294049008168028</v>
      </c>
      <c r="R121" s="13"/>
      <c r="S121" s="13"/>
      <c r="T121" s="13"/>
      <c r="U121" s="13"/>
      <c r="V121" s="13">
        <v>5.8365758754863814E-3</v>
      </c>
      <c r="W121" s="13">
        <v>1.0501750291715286E-2</v>
      </c>
      <c r="X121" s="13">
        <v>1.9085603112840466</v>
      </c>
      <c r="Y121" s="13">
        <v>3.4340723453908981</v>
      </c>
    </row>
    <row r="122" spans="1:25" x14ac:dyDescent="0.15">
      <c r="A122" s="8" t="s">
        <v>32</v>
      </c>
      <c r="B122" s="8" t="s">
        <v>29</v>
      </c>
      <c r="C122" s="8" t="s">
        <v>17</v>
      </c>
      <c r="D122" s="13">
        <v>0.21650589496248659</v>
      </c>
      <c r="E122" s="13">
        <v>0.44395604395604393</v>
      </c>
      <c r="F122" s="13">
        <v>6.4308681672025723E-3</v>
      </c>
      <c r="G122" s="13">
        <v>1.3186813186813187E-2</v>
      </c>
      <c r="H122" s="13"/>
      <c r="I122" s="13"/>
      <c r="J122" s="13">
        <v>0.15702036441586281</v>
      </c>
      <c r="K122" s="13">
        <v>0.321978021978022</v>
      </c>
      <c r="L122" s="13">
        <v>0.37459807073954982</v>
      </c>
      <c r="M122" s="13">
        <v>0.76813186813186818</v>
      </c>
      <c r="N122" s="13">
        <v>0.10664523043944266</v>
      </c>
      <c r="O122" s="13">
        <v>0.21868131868131868</v>
      </c>
      <c r="P122" s="13">
        <v>0.54555198285101825</v>
      </c>
      <c r="Q122" s="13">
        <v>1.1186813186813187</v>
      </c>
      <c r="R122" s="13"/>
      <c r="S122" s="13"/>
      <c r="T122" s="13"/>
      <c r="U122" s="13"/>
      <c r="V122" s="13"/>
      <c r="W122" s="13"/>
      <c r="X122" s="13">
        <v>1.4067524115755625</v>
      </c>
      <c r="Y122" s="13">
        <v>2.8846153846153846</v>
      </c>
    </row>
    <row r="123" spans="1:25" x14ac:dyDescent="0.15">
      <c r="A123" s="8" t="s">
        <v>32</v>
      </c>
      <c r="B123" s="8" t="s">
        <v>29</v>
      </c>
      <c r="C123" s="8" t="s">
        <v>18</v>
      </c>
      <c r="D123" s="13">
        <v>0.15074544450579791</v>
      </c>
      <c r="E123" s="13">
        <v>0.4068554396423249</v>
      </c>
      <c r="F123" s="13"/>
      <c r="G123" s="13"/>
      <c r="H123" s="13"/>
      <c r="I123" s="13"/>
      <c r="J123" s="13">
        <v>0.13694091662065158</v>
      </c>
      <c r="K123" s="13">
        <v>0.36959761549925485</v>
      </c>
      <c r="L123" s="13">
        <v>0.25621203754831584</v>
      </c>
      <c r="M123" s="13">
        <v>0.69150521609538007</v>
      </c>
      <c r="N123" s="13">
        <v>1.1595803423522915E-2</v>
      </c>
      <c r="O123" s="13">
        <v>3.129657228017884E-2</v>
      </c>
      <c r="P123" s="13">
        <v>0.4489232468249586</v>
      </c>
      <c r="Q123" s="13">
        <v>1.2116244411326378</v>
      </c>
      <c r="R123" s="13"/>
      <c r="S123" s="13"/>
      <c r="T123" s="13"/>
      <c r="U123" s="13"/>
      <c r="V123" s="13">
        <v>3.0922142462727776E-2</v>
      </c>
      <c r="W123" s="13">
        <v>8.3457526080476907E-2</v>
      </c>
      <c r="X123" s="13">
        <v>1.0353395913859746</v>
      </c>
      <c r="Y123" s="13">
        <v>2.7943368107302535</v>
      </c>
    </row>
    <row r="124" spans="1:25" x14ac:dyDescent="0.15">
      <c r="A124" s="8" t="s">
        <v>32</v>
      </c>
      <c r="B124" s="8" t="s">
        <v>29</v>
      </c>
      <c r="C124" s="8" t="s">
        <v>19</v>
      </c>
      <c r="D124" s="13">
        <v>9.4013303769401327E-2</v>
      </c>
      <c r="E124" s="13">
        <v>0.33704292527821939</v>
      </c>
      <c r="F124" s="13"/>
      <c r="G124" s="13"/>
      <c r="H124" s="13"/>
      <c r="I124" s="13"/>
      <c r="J124" s="13">
        <v>0.10776053215077605</v>
      </c>
      <c r="K124" s="13">
        <v>0.38632750397456278</v>
      </c>
      <c r="L124" s="13">
        <v>0.18536585365853658</v>
      </c>
      <c r="M124" s="13">
        <v>0.66454689984101745</v>
      </c>
      <c r="N124" s="13"/>
      <c r="O124" s="13"/>
      <c r="P124" s="13">
        <v>0.29268292682926828</v>
      </c>
      <c r="Q124" s="13">
        <v>1.0492845786963434</v>
      </c>
      <c r="R124" s="13"/>
      <c r="S124" s="13"/>
      <c r="T124" s="13"/>
      <c r="U124" s="13"/>
      <c r="V124" s="13">
        <v>8.4257206208425729E-3</v>
      </c>
      <c r="W124" s="13">
        <v>3.0206677265500796E-2</v>
      </c>
      <c r="X124" s="13">
        <v>0.68824833702882482</v>
      </c>
      <c r="Y124" s="13">
        <v>2.4674085850556438</v>
      </c>
    </row>
    <row r="125" spans="1:25" x14ac:dyDescent="0.15">
      <c r="A125" s="8" t="s">
        <v>32</v>
      </c>
      <c r="B125" s="8" t="s">
        <v>1</v>
      </c>
      <c r="C125" s="8" t="s">
        <v>3</v>
      </c>
      <c r="D125" s="13">
        <v>5.0870147255689425E-2</v>
      </c>
      <c r="E125" s="13">
        <v>5.3221288515406161E-2</v>
      </c>
      <c r="F125" s="13"/>
      <c r="G125" s="13"/>
      <c r="H125" s="13">
        <v>0.83668005354752339</v>
      </c>
      <c r="I125" s="13">
        <v>0.87535014005602241</v>
      </c>
      <c r="J125" s="13">
        <v>9.3708165997322623E-2</v>
      </c>
      <c r="K125" s="13">
        <v>9.8039215686274508E-2</v>
      </c>
      <c r="L125" s="13">
        <v>0.35207496653279785</v>
      </c>
      <c r="M125" s="13">
        <v>0.36834733893557425</v>
      </c>
      <c r="N125" s="13"/>
      <c r="O125" s="13"/>
      <c r="P125" s="13">
        <v>1.0240963855421688</v>
      </c>
      <c r="Q125" s="13">
        <v>1.0714285714285714</v>
      </c>
      <c r="R125" s="13"/>
      <c r="S125" s="13"/>
      <c r="T125" s="13">
        <v>6.8273092369477914E-2</v>
      </c>
      <c r="U125" s="13">
        <v>7.1428571428571425E-2</v>
      </c>
      <c r="V125" s="13"/>
      <c r="W125" s="13"/>
      <c r="X125" s="13">
        <v>2.4257028112449799</v>
      </c>
      <c r="Y125" s="13">
        <v>2.5378151260504205</v>
      </c>
    </row>
    <row r="126" spans="1:25" x14ac:dyDescent="0.15">
      <c r="A126" s="8" t="s">
        <v>32</v>
      </c>
      <c r="B126" s="8" t="s">
        <v>1</v>
      </c>
      <c r="C126" s="8" t="s">
        <v>4</v>
      </c>
      <c r="D126" s="13">
        <v>2.4161073825503355E-2</v>
      </c>
      <c r="E126" s="13">
        <v>2.6200873362445413E-2</v>
      </c>
      <c r="F126" s="13"/>
      <c r="G126" s="13"/>
      <c r="H126" s="13">
        <v>0.87516778523489935</v>
      </c>
      <c r="I126" s="13">
        <v>0.94905385735080061</v>
      </c>
      <c r="J126" s="13"/>
      <c r="K126" s="13"/>
      <c r="L126" s="13">
        <v>0.4053691275167785</v>
      </c>
      <c r="M126" s="13">
        <v>0.43959243085880639</v>
      </c>
      <c r="N126" s="13"/>
      <c r="O126" s="13"/>
      <c r="P126" s="13">
        <v>1.1771812080536912</v>
      </c>
      <c r="Q126" s="13">
        <v>1.2765647743813682</v>
      </c>
      <c r="R126" s="13"/>
      <c r="S126" s="13"/>
      <c r="T126" s="13">
        <v>2.2818791946308724E-2</v>
      </c>
      <c r="U126" s="13">
        <v>2.4745269286754003E-2</v>
      </c>
      <c r="V126" s="13">
        <v>2.4161073825503355E-2</v>
      </c>
      <c r="W126" s="13">
        <v>2.6200873362445413E-2</v>
      </c>
      <c r="X126" s="13">
        <v>2.5288590604026844</v>
      </c>
      <c r="Y126" s="13">
        <v>2.7423580786026198</v>
      </c>
    </row>
    <row r="127" spans="1:25" x14ac:dyDescent="0.15">
      <c r="A127" s="8" t="s">
        <v>32</v>
      </c>
      <c r="B127" s="8" t="s">
        <v>1</v>
      </c>
      <c r="C127" s="8" t="s">
        <v>5</v>
      </c>
      <c r="D127" s="13">
        <v>6.6513761467889912E-2</v>
      </c>
      <c r="E127" s="13">
        <v>6.8801897983392646E-2</v>
      </c>
      <c r="F127" s="13">
        <v>3.2110091743119268E-2</v>
      </c>
      <c r="G127" s="13">
        <v>3.3214709371292998E-2</v>
      </c>
      <c r="H127" s="13">
        <v>0.83027522935779818</v>
      </c>
      <c r="I127" s="13">
        <v>0.85883748517200476</v>
      </c>
      <c r="J127" s="13"/>
      <c r="K127" s="13"/>
      <c r="L127" s="13">
        <v>0.2006880733944954</v>
      </c>
      <c r="M127" s="13">
        <v>0.20759193357058126</v>
      </c>
      <c r="N127" s="13">
        <v>2.9816513761467892E-2</v>
      </c>
      <c r="O127" s="13">
        <v>3.084223013048636E-2</v>
      </c>
      <c r="P127" s="13">
        <v>1.0802752293577982</v>
      </c>
      <c r="Q127" s="13">
        <v>1.1174377224199288</v>
      </c>
      <c r="R127" s="13"/>
      <c r="S127" s="13"/>
      <c r="T127" s="13"/>
      <c r="U127" s="13"/>
      <c r="V127" s="13"/>
      <c r="W127" s="13"/>
      <c r="X127" s="13">
        <v>2.2396788990825689</v>
      </c>
      <c r="Y127" s="13">
        <v>2.3167259786476868</v>
      </c>
    </row>
    <row r="128" spans="1:25" x14ac:dyDescent="0.15">
      <c r="A128" s="8" t="s">
        <v>32</v>
      </c>
      <c r="B128" s="8" t="s">
        <v>1</v>
      </c>
      <c r="C128" s="8" t="s">
        <v>6</v>
      </c>
      <c r="D128" s="13">
        <v>0.11195158850226929</v>
      </c>
      <c r="E128" s="13">
        <v>0.13553113553113552</v>
      </c>
      <c r="F128" s="13">
        <v>0.5113464447806354</v>
      </c>
      <c r="G128" s="13">
        <v>0.61904761904761907</v>
      </c>
      <c r="H128" s="13">
        <v>0.11043872919818457</v>
      </c>
      <c r="I128" s="13">
        <v>0.1336996336996337</v>
      </c>
      <c r="J128" s="13"/>
      <c r="K128" s="13"/>
      <c r="L128" s="13">
        <v>0.29349470499243568</v>
      </c>
      <c r="M128" s="13">
        <v>0.35531135531135533</v>
      </c>
      <c r="N128" s="13"/>
      <c r="O128" s="13"/>
      <c r="P128" s="13">
        <v>0.90166414523449323</v>
      </c>
      <c r="Q128" s="13">
        <v>1.0915750915750915</v>
      </c>
      <c r="R128" s="13"/>
      <c r="S128" s="13"/>
      <c r="T128" s="13"/>
      <c r="U128" s="13"/>
      <c r="V128" s="13"/>
      <c r="W128" s="13"/>
      <c r="X128" s="13">
        <v>1.9288956127080179</v>
      </c>
      <c r="Y128" s="13">
        <v>2.3351648351648349</v>
      </c>
    </row>
    <row r="129" spans="1:25" x14ac:dyDescent="0.15">
      <c r="A129" s="8" t="s">
        <v>32</v>
      </c>
      <c r="B129" s="8" t="s">
        <v>1</v>
      </c>
      <c r="C129" s="8" t="s">
        <v>7</v>
      </c>
      <c r="D129" s="13">
        <v>0.14389534883720931</v>
      </c>
      <c r="E129" s="13">
        <v>0.18198529411764705</v>
      </c>
      <c r="F129" s="13">
        <v>0.53924418604651159</v>
      </c>
      <c r="G129" s="13">
        <v>0.68198529411764708</v>
      </c>
      <c r="H129" s="13"/>
      <c r="I129" s="13"/>
      <c r="J129" s="13">
        <v>2.0348837209302327E-2</v>
      </c>
      <c r="K129" s="13">
        <v>2.5735294117647058E-2</v>
      </c>
      <c r="L129" s="13">
        <v>0.17296511627906977</v>
      </c>
      <c r="M129" s="13">
        <v>0.21875</v>
      </c>
      <c r="N129" s="13">
        <v>0.40261627906976744</v>
      </c>
      <c r="O129" s="13">
        <v>0.5091911764705882</v>
      </c>
      <c r="P129" s="13">
        <v>0.88517441860465118</v>
      </c>
      <c r="Q129" s="13">
        <v>1.119485294117647</v>
      </c>
      <c r="R129" s="13">
        <v>7.4127906976744193E-2</v>
      </c>
      <c r="S129" s="13">
        <v>9.375E-2</v>
      </c>
      <c r="T129" s="13"/>
      <c r="U129" s="13"/>
      <c r="V129" s="13">
        <v>5.0872093023255814E-2</v>
      </c>
      <c r="W129" s="13">
        <v>6.4338235294117641E-2</v>
      </c>
      <c r="X129" s="13">
        <v>2.2892441860465116</v>
      </c>
      <c r="Y129" s="13">
        <v>2.8952205882352944</v>
      </c>
    </row>
    <row r="130" spans="1:25" x14ac:dyDescent="0.15">
      <c r="A130" s="8" t="s">
        <v>32</v>
      </c>
      <c r="B130" s="8" t="s">
        <v>1</v>
      </c>
      <c r="C130" s="8" t="s">
        <v>8</v>
      </c>
      <c r="D130" s="13">
        <v>0.36122881355932202</v>
      </c>
      <c r="E130" s="13">
        <v>0.40355029585798818</v>
      </c>
      <c r="F130" s="13">
        <v>0.54555084745762716</v>
      </c>
      <c r="G130" s="13">
        <v>0.60946745562130178</v>
      </c>
      <c r="H130" s="13"/>
      <c r="I130" s="13"/>
      <c r="J130" s="13">
        <v>4.4491525423728813E-2</v>
      </c>
      <c r="K130" s="13">
        <v>4.9704142011834318E-2</v>
      </c>
      <c r="L130" s="13">
        <v>0.3315677966101695</v>
      </c>
      <c r="M130" s="13">
        <v>0.37041420118343193</v>
      </c>
      <c r="N130" s="13">
        <v>0.26483050847457629</v>
      </c>
      <c r="O130" s="13">
        <v>0.29585798816568049</v>
      </c>
      <c r="P130" s="13">
        <v>0.94067796610169496</v>
      </c>
      <c r="Q130" s="13">
        <v>1.0508875739644969</v>
      </c>
      <c r="R130" s="13">
        <v>0.26271186440677968</v>
      </c>
      <c r="S130" s="13">
        <v>0.29349112426035501</v>
      </c>
      <c r="T130" s="13"/>
      <c r="U130" s="13"/>
      <c r="V130" s="13"/>
      <c r="W130" s="13"/>
      <c r="X130" s="13">
        <v>2.7510593220338988</v>
      </c>
      <c r="Y130" s="13">
        <v>3.0733727810650886</v>
      </c>
    </row>
    <row r="131" spans="1:25" x14ac:dyDescent="0.15">
      <c r="A131" s="8" t="s">
        <v>32</v>
      </c>
      <c r="B131" s="8" t="s">
        <v>1</v>
      </c>
      <c r="C131" s="8" t="s">
        <v>9</v>
      </c>
      <c r="D131" s="13">
        <v>0.1235356762513312</v>
      </c>
      <c r="E131" s="13">
        <v>0.13364055299539171</v>
      </c>
      <c r="F131" s="13">
        <v>0.63258785942492013</v>
      </c>
      <c r="G131" s="13">
        <v>0.68433179723502302</v>
      </c>
      <c r="H131" s="13"/>
      <c r="I131" s="13"/>
      <c r="J131" s="13"/>
      <c r="K131" s="13"/>
      <c r="L131" s="13">
        <v>0.30457933972310969</v>
      </c>
      <c r="M131" s="13">
        <v>0.3294930875576037</v>
      </c>
      <c r="N131" s="13">
        <v>0.5591054313099042</v>
      </c>
      <c r="O131" s="13">
        <v>0.60483870967741937</v>
      </c>
      <c r="P131" s="13">
        <v>0.92012779552715651</v>
      </c>
      <c r="Q131" s="13">
        <v>0.99539170506912444</v>
      </c>
      <c r="R131" s="13">
        <v>0.15974440894568689</v>
      </c>
      <c r="S131" s="13">
        <v>0.1728110599078341</v>
      </c>
      <c r="T131" s="13"/>
      <c r="U131" s="13"/>
      <c r="V131" s="13">
        <v>2.6624068157614485E-2</v>
      </c>
      <c r="W131" s="13">
        <v>2.880184331797235E-2</v>
      </c>
      <c r="X131" s="13">
        <v>2.7263045793397236</v>
      </c>
      <c r="Y131" s="13">
        <v>2.9493087557603688</v>
      </c>
    </row>
    <row r="132" spans="1:25" x14ac:dyDescent="0.15">
      <c r="A132" s="8" t="s">
        <v>32</v>
      </c>
      <c r="B132" s="8" t="s">
        <v>1</v>
      </c>
      <c r="C132" s="8" t="s">
        <v>10</v>
      </c>
      <c r="D132" s="13">
        <v>0.15584415584415584</v>
      </c>
      <c r="E132" s="13">
        <v>0.16513761467889909</v>
      </c>
      <c r="F132" s="13">
        <v>0.66991341991341991</v>
      </c>
      <c r="G132" s="13">
        <v>0.70986238532110091</v>
      </c>
      <c r="H132" s="13"/>
      <c r="I132" s="13"/>
      <c r="J132" s="13">
        <v>3.1385281385281384E-2</v>
      </c>
      <c r="K132" s="13">
        <v>3.3256880733944956E-2</v>
      </c>
      <c r="L132" s="13">
        <v>0.31493506493506496</v>
      </c>
      <c r="M132" s="13">
        <v>0.33371559633027525</v>
      </c>
      <c r="N132" s="13">
        <v>0.6829004329004329</v>
      </c>
      <c r="O132" s="13">
        <v>0.72362385321100919</v>
      </c>
      <c r="P132" s="13">
        <v>1.0281385281385282</v>
      </c>
      <c r="Q132" s="13">
        <v>1.0894495412844036</v>
      </c>
      <c r="R132" s="13">
        <v>0.22619047619047619</v>
      </c>
      <c r="S132" s="13">
        <v>0.23967889908256881</v>
      </c>
      <c r="T132" s="13"/>
      <c r="U132" s="13"/>
      <c r="V132" s="13">
        <v>1.2987012987012988E-2</v>
      </c>
      <c r="W132" s="13">
        <v>1.3761467889908258E-2</v>
      </c>
      <c r="X132" s="13">
        <v>3.1222943722943723</v>
      </c>
      <c r="Y132" s="13">
        <v>3.3084862385321103</v>
      </c>
    </row>
    <row r="133" spans="1:25" x14ac:dyDescent="0.15">
      <c r="A133" s="8" t="s">
        <v>32</v>
      </c>
      <c r="B133" s="8" t="s">
        <v>1</v>
      </c>
      <c r="C133" s="8" t="s">
        <v>11</v>
      </c>
      <c r="D133" s="13">
        <v>0.14527027027027026</v>
      </c>
      <c r="E133" s="13">
        <v>0.15674362089914945</v>
      </c>
      <c r="F133" s="13">
        <v>0.64527027027027029</v>
      </c>
      <c r="G133" s="13">
        <v>0.69623329283110569</v>
      </c>
      <c r="H133" s="13"/>
      <c r="I133" s="13"/>
      <c r="J133" s="13">
        <v>1.9144144144144143E-2</v>
      </c>
      <c r="K133" s="13">
        <v>2.0656136087484813E-2</v>
      </c>
      <c r="L133" s="13">
        <v>0.46509009009009011</v>
      </c>
      <c r="M133" s="13">
        <v>0.50182260024301339</v>
      </c>
      <c r="N133" s="13">
        <v>0.68355855855855852</v>
      </c>
      <c r="O133" s="13">
        <v>0.73754556500607538</v>
      </c>
      <c r="P133" s="13">
        <v>1.0788288288288288</v>
      </c>
      <c r="Q133" s="13">
        <v>1.1640340218712029</v>
      </c>
      <c r="R133" s="13">
        <v>0.25675675675675674</v>
      </c>
      <c r="S133" s="13">
        <v>0.27703523693803161</v>
      </c>
      <c r="T133" s="13"/>
      <c r="U133" s="13"/>
      <c r="V133" s="13">
        <v>2.4774774774774775E-2</v>
      </c>
      <c r="W133" s="13">
        <v>2.6731470230862697E-2</v>
      </c>
      <c r="X133" s="13">
        <v>3.3186936936936937</v>
      </c>
      <c r="Y133" s="13">
        <v>3.5808019441069256</v>
      </c>
    </row>
    <row r="134" spans="1:25" x14ac:dyDescent="0.15">
      <c r="A134" s="8" t="s">
        <v>32</v>
      </c>
      <c r="B134" s="8" t="s">
        <v>1</v>
      </c>
      <c r="C134" s="8" t="s">
        <v>12</v>
      </c>
      <c r="D134" s="13">
        <v>0.2532588454376164</v>
      </c>
      <c r="E134" s="13">
        <v>0.26771653543307089</v>
      </c>
      <c r="F134" s="13">
        <v>0.6061452513966481</v>
      </c>
      <c r="G134" s="13">
        <v>0.64074803149606296</v>
      </c>
      <c r="H134" s="13"/>
      <c r="I134" s="13"/>
      <c r="J134" s="13">
        <v>4.5623836126629423E-2</v>
      </c>
      <c r="K134" s="13">
        <v>4.8228346456692911E-2</v>
      </c>
      <c r="L134" s="13">
        <v>0.2011173184357542</v>
      </c>
      <c r="M134" s="13">
        <v>0.2125984251968504</v>
      </c>
      <c r="N134" s="13">
        <v>1.2206703910614525</v>
      </c>
      <c r="O134" s="13">
        <v>1.2903543307086613</v>
      </c>
      <c r="P134" s="13">
        <v>1.042830540037244</v>
      </c>
      <c r="Q134" s="13">
        <v>1.1023622047244095</v>
      </c>
      <c r="R134" s="13">
        <v>0.25139664804469275</v>
      </c>
      <c r="S134" s="13">
        <v>0.26574803149606302</v>
      </c>
      <c r="T134" s="13"/>
      <c r="U134" s="13"/>
      <c r="V134" s="13">
        <v>9.3109869646182501E-3</v>
      </c>
      <c r="W134" s="13">
        <v>9.8425196850393699E-3</v>
      </c>
      <c r="X134" s="13">
        <v>3.6303538175046555</v>
      </c>
      <c r="Y134" s="13">
        <v>3.8375984251968505</v>
      </c>
    </row>
    <row r="135" spans="1:25" x14ac:dyDescent="0.15">
      <c r="A135" s="8" t="s">
        <v>32</v>
      </c>
      <c r="B135" s="8" t="s">
        <v>1</v>
      </c>
      <c r="C135" s="8" t="s">
        <v>13</v>
      </c>
      <c r="D135" s="13">
        <v>0.1752808988764045</v>
      </c>
      <c r="E135" s="13">
        <v>0.19306930693069307</v>
      </c>
      <c r="F135" s="13">
        <v>0.58501872659176035</v>
      </c>
      <c r="G135" s="13">
        <v>0.64438943894389444</v>
      </c>
      <c r="H135" s="13"/>
      <c r="I135" s="13"/>
      <c r="J135" s="13">
        <v>3.2958801498127341E-2</v>
      </c>
      <c r="K135" s="13">
        <v>3.6303630363036306E-2</v>
      </c>
      <c r="L135" s="13">
        <v>0.17078651685393259</v>
      </c>
      <c r="M135" s="13">
        <v>0.18811881188118812</v>
      </c>
      <c r="N135" s="13">
        <v>1.3460674157303372</v>
      </c>
      <c r="O135" s="13">
        <v>1.4826732673267327</v>
      </c>
      <c r="P135" s="13">
        <v>0.97078651685393258</v>
      </c>
      <c r="Q135" s="13">
        <v>1.0693069306930694</v>
      </c>
      <c r="R135" s="13">
        <v>0.16329588014981272</v>
      </c>
      <c r="S135" s="13">
        <v>0.17986798679867988</v>
      </c>
      <c r="T135" s="13"/>
      <c r="U135" s="13"/>
      <c r="V135" s="13">
        <v>1.647940074906367E-2</v>
      </c>
      <c r="W135" s="13">
        <v>1.8151815181518153E-2</v>
      </c>
      <c r="X135" s="13">
        <v>3.4606741573033708</v>
      </c>
      <c r="Y135" s="13">
        <v>3.8118811881188122</v>
      </c>
    </row>
    <row r="136" spans="1:25" x14ac:dyDescent="0.15">
      <c r="A136" s="8" t="s">
        <v>32</v>
      </c>
      <c r="B136" s="8" t="s">
        <v>1</v>
      </c>
      <c r="C136" s="8" t="s">
        <v>14</v>
      </c>
      <c r="D136" s="13">
        <v>0.25124240750966315</v>
      </c>
      <c r="E136" s="13">
        <v>0.2829601990049751</v>
      </c>
      <c r="F136" s="13">
        <v>0.41192711209276645</v>
      </c>
      <c r="G136" s="13">
        <v>0.46393034825870649</v>
      </c>
      <c r="H136" s="13"/>
      <c r="I136" s="13"/>
      <c r="J136" s="13">
        <v>8.1170623964660404E-2</v>
      </c>
      <c r="K136" s="13">
        <v>9.1417910447761194E-2</v>
      </c>
      <c r="L136" s="13">
        <v>0.53451131971286581</v>
      </c>
      <c r="M136" s="13">
        <v>0.60199004975124382</v>
      </c>
      <c r="N136" s="13">
        <v>1.1474323578133627</v>
      </c>
      <c r="O136" s="13">
        <v>1.2922885572139304</v>
      </c>
      <c r="P136" s="13">
        <v>1.0303699613473218</v>
      </c>
      <c r="Q136" s="13">
        <v>1.1604477611940298</v>
      </c>
      <c r="R136" s="13">
        <v>0.14908890115958034</v>
      </c>
      <c r="S136" s="13">
        <v>0.16791044776119404</v>
      </c>
      <c r="T136" s="13"/>
      <c r="U136" s="13"/>
      <c r="V136" s="13">
        <v>5.5218111540585313E-3</v>
      </c>
      <c r="W136" s="13">
        <v>6.2189054726368162E-3</v>
      </c>
      <c r="X136" s="13">
        <v>3.6112644947542791</v>
      </c>
      <c r="Y136" s="13">
        <v>4.0671641791044779</v>
      </c>
    </row>
    <row r="137" spans="1:25" x14ac:dyDescent="0.15">
      <c r="A137" s="8" t="s">
        <v>32</v>
      </c>
      <c r="B137" s="8" t="s">
        <v>1</v>
      </c>
      <c r="C137" s="8" t="s">
        <v>15</v>
      </c>
      <c r="D137" s="13">
        <v>0.25017717930545713</v>
      </c>
      <c r="E137" s="13">
        <v>0.32032667876588022</v>
      </c>
      <c r="F137" s="13">
        <v>0.14174344436569808</v>
      </c>
      <c r="G137" s="13">
        <v>0.18148820326678766</v>
      </c>
      <c r="H137" s="13"/>
      <c r="I137" s="13"/>
      <c r="J137" s="13">
        <v>0.10276399716513111</v>
      </c>
      <c r="K137" s="13">
        <v>0.13157894736842105</v>
      </c>
      <c r="L137" s="13">
        <v>0.59673990077958894</v>
      </c>
      <c r="M137" s="13">
        <v>0.76406533575317603</v>
      </c>
      <c r="N137" s="13">
        <v>1.1920623671155208</v>
      </c>
      <c r="O137" s="13">
        <v>1.5263157894736843</v>
      </c>
      <c r="P137" s="13">
        <v>1.0035435861091424</v>
      </c>
      <c r="Q137" s="13">
        <v>1.2849364791288567</v>
      </c>
      <c r="R137" s="13">
        <v>5.8823529411764705E-2</v>
      </c>
      <c r="S137" s="13">
        <v>7.5317604355716883E-2</v>
      </c>
      <c r="T137" s="13"/>
      <c r="U137" s="13"/>
      <c r="V137" s="13">
        <v>1.2048192771084338E-2</v>
      </c>
      <c r="W137" s="13">
        <v>1.5426497277676952E-2</v>
      </c>
      <c r="X137" s="13">
        <v>3.3579021970233871</v>
      </c>
      <c r="Y137" s="13">
        <v>4.2994555353901989</v>
      </c>
    </row>
    <row r="138" spans="1:25" x14ac:dyDescent="0.15">
      <c r="A138" s="8" t="s">
        <v>32</v>
      </c>
      <c r="B138" s="8" t="s">
        <v>1</v>
      </c>
      <c r="C138" s="8" t="s">
        <v>16</v>
      </c>
      <c r="D138" s="13">
        <v>0.3863822805578343</v>
      </c>
      <c r="E138" s="13">
        <v>0.53583617747440271</v>
      </c>
      <c r="F138" s="13">
        <v>5.0861361771944218E-2</v>
      </c>
      <c r="G138" s="13">
        <v>7.0534698521046643E-2</v>
      </c>
      <c r="H138" s="13"/>
      <c r="I138" s="13"/>
      <c r="J138" s="13">
        <v>0.18375717801476621</v>
      </c>
      <c r="K138" s="13">
        <v>0.25483503981797495</v>
      </c>
      <c r="L138" s="13">
        <v>0.62264150943396224</v>
      </c>
      <c r="M138" s="13">
        <v>0.86348122866894195</v>
      </c>
      <c r="N138" s="13">
        <v>0.95816242821985231</v>
      </c>
      <c r="O138" s="13">
        <v>1.328782707622298</v>
      </c>
      <c r="P138" s="13">
        <v>0.94995898277276458</v>
      </c>
      <c r="Q138" s="13">
        <v>1.31740614334471</v>
      </c>
      <c r="R138" s="13">
        <v>3.8556193601312551E-2</v>
      </c>
      <c r="S138" s="13">
        <v>5.3469852104664393E-2</v>
      </c>
      <c r="T138" s="13"/>
      <c r="U138" s="13"/>
      <c r="V138" s="13">
        <v>2.0508613617719443E-2</v>
      </c>
      <c r="W138" s="13">
        <v>2.844141069397042E-2</v>
      </c>
      <c r="X138" s="13">
        <v>3.2108285479901557</v>
      </c>
      <c r="Y138" s="13">
        <v>4.4527872582480095</v>
      </c>
    </row>
    <row r="139" spans="1:25" x14ac:dyDescent="0.15">
      <c r="A139" s="8" t="s">
        <v>32</v>
      </c>
      <c r="B139" s="8" t="s">
        <v>1</v>
      </c>
      <c r="C139" s="8" t="s">
        <v>17</v>
      </c>
      <c r="D139" s="13">
        <v>0.31007137192704204</v>
      </c>
      <c r="E139" s="13">
        <v>0.44031531531531531</v>
      </c>
      <c r="F139" s="13">
        <v>6.4234734337827115E-2</v>
      </c>
      <c r="G139" s="13">
        <v>9.1216216216216214E-2</v>
      </c>
      <c r="H139" s="13"/>
      <c r="I139" s="13"/>
      <c r="J139" s="13">
        <v>0.14195083267248215</v>
      </c>
      <c r="K139" s="13">
        <v>0.20157657657657657</v>
      </c>
      <c r="L139" s="13">
        <v>0.59159397303727201</v>
      </c>
      <c r="M139" s="13">
        <v>0.84009009009009006</v>
      </c>
      <c r="N139" s="13">
        <v>0.73354480570975411</v>
      </c>
      <c r="O139" s="13">
        <v>1.0416666666666667</v>
      </c>
      <c r="P139" s="13">
        <v>0.92228390166534502</v>
      </c>
      <c r="Q139" s="13">
        <v>1.3096846846846846</v>
      </c>
      <c r="R139" s="13">
        <v>3.5685963521015066E-2</v>
      </c>
      <c r="S139" s="13">
        <v>5.0675675675675678E-2</v>
      </c>
      <c r="T139" s="13"/>
      <c r="U139" s="13"/>
      <c r="V139" s="13">
        <v>1.4274385408406027E-2</v>
      </c>
      <c r="W139" s="13">
        <v>2.0270270270270271E-2</v>
      </c>
      <c r="X139" s="13">
        <v>2.8136399682791433</v>
      </c>
      <c r="Y139" s="13">
        <v>3.9954954954954958</v>
      </c>
    </row>
    <row r="140" spans="1:25" x14ac:dyDescent="0.15">
      <c r="A140" s="8" t="s">
        <v>32</v>
      </c>
      <c r="B140" s="8" t="s">
        <v>1</v>
      </c>
      <c r="C140" s="8" t="s">
        <v>18</v>
      </c>
      <c r="D140" s="13">
        <v>0.27434377646062658</v>
      </c>
      <c r="E140" s="13">
        <v>0.50232558139534889</v>
      </c>
      <c r="F140" s="13"/>
      <c r="G140" s="13"/>
      <c r="H140" s="13"/>
      <c r="I140" s="13"/>
      <c r="J140" s="13">
        <v>0.21422523285351397</v>
      </c>
      <c r="K140" s="13">
        <v>0.39224806201550388</v>
      </c>
      <c r="L140" s="13">
        <v>0.39458086367485184</v>
      </c>
      <c r="M140" s="13">
        <v>0.72248062015503878</v>
      </c>
      <c r="N140" s="13">
        <v>0.33954276037256564</v>
      </c>
      <c r="O140" s="13">
        <v>0.6217054263565891</v>
      </c>
      <c r="P140" s="13">
        <v>0.65707027942421681</v>
      </c>
      <c r="Q140" s="13">
        <v>1.2031007751937985</v>
      </c>
      <c r="R140" s="13"/>
      <c r="S140" s="13"/>
      <c r="T140" s="13"/>
      <c r="U140" s="13"/>
      <c r="V140" s="13">
        <v>1.8628281117696866E-2</v>
      </c>
      <c r="W140" s="13">
        <v>3.4108527131782945E-2</v>
      </c>
      <c r="X140" s="13">
        <v>1.8983911939034717</v>
      </c>
      <c r="Y140" s="13">
        <v>3.4759689922480623</v>
      </c>
    </row>
    <row r="141" spans="1:25" x14ac:dyDescent="0.15">
      <c r="A141" s="8" t="s">
        <v>32</v>
      </c>
      <c r="B141" s="8" t="s">
        <v>1</v>
      </c>
      <c r="C141" s="8" t="s">
        <v>19</v>
      </c>
      <c r="D141" s="13">
        <v>0.19583333333333333</v>
      </c>
      <c r="E141" s="13">
        <v>0.44549763033175355</v>
      </c>
      <c r="F141" s="13">
        <v>1.1458333333333333E-2</v>
      </c>
      <c r="G141" s="13">
        <v>2.6066350710900472E-2</v>
      </c>
      <c r="H141" s="13"/>
      <c r="I141" s="13"/>
      <c r="J141" s="13">
        <v>0.13854166666666667</v>
      </c>
      <c r="K141" s="13">
        <v>0.31516587677725116</v>
      </c>
      <c r="L141" s="13">
        <v>0.28437499999999999</v>
      </c>
      <c r="M141" s="13">
        <v>0.64691943127962082</v>
      </c>
      <c r="N141" s="13">
        <v>0.10208333333333333</v>
      </c>
      <c r="O141" s="13">
        <v>0.23222748815165878</v>
      </c>
      <c r="P141" s="13">
        <v>0.51145833333333335</v>
      </c>
      <c r="Q141" s="13">
        <v>1.1635071090047393</v>
      </c>
      <c r="R141" s="13"/>
      <c r="S141" s="13"/>
      <c r="T141" s="13"/>
      <c r="U141" s="13"/>
      <c r="V141" s="13">
        <v>1.1458333333333333E-2</v>
      </c>
      <c r="W141" s="13">
        <v>2.6066350710900472E-2</v>
      </c>
      <c r="X141" s="13">
        <v>1.2552083333333333</v>
      </c>
      <c r="Y141" s="13">
        <v>2.8554502369668247</v>
      </c>
    </row>
    <row r="142" spans="1:25" x14ac:dyDescent="0.15">
      <c r="A142" s="8" t="s">
        <v>33</v>
      </c>
      <c r="B142" s="8" t="s">
        <v>29</v>
      </c>
      <c r="C142" s="8" t="s">
        <v>3</v>
      </c>
      <c r="D142" s="13">
        <v>9.0909090909090912E-2</v>
      </c>
      <c r="E142" s="13">
        <v>9.5238095238095233E-2</v>
      </c>
      <c r="F142" s="13"/>
      <c r="G142" s="13"/>
      <c r="H142" s="13">
        <v>0.93181818181818177</v>
      </c>
      <c r="I142" s="13">
        <v>0.97619047619047616</v>
      </c>
      <c r="J142" s="13">
        <v>2.2727272727272728E-2</v>
      </c>
      <c r="K142" s="13">
        <v>2.3809523809523808E-2</v>
      </c>
      <c r="L142" s="13">
        <v>0.29545454545454547</v>
      </c>
      <c r="M142" s="13">
        <v>0.30952380952380953</v>
      </c>
      <c r="N142" s="13"/>
      <c r="O142" s="13"/>
      <c r="P142" s="13">
        <v>1.1818181818181819</v>
      </c>
      <c r="Q142" s="13">
        <v>1.2380952380952381</v>
      </c>
      <c r="R142" s="13"/>
      <c r="S142" s="13"/>
      <c r="T142" s="13">
        <v>2.2727272727272728E-2</v>
      </c>
      <c r="U142" s="13">
        <v>2.3809523809523808E-2</v>
      </c>
      <c r="V142" s="13"/>
      <c r="W142" s="13"/>
      <c r="X142" s="13">
        <v>2.5454545454545454</v>
      </c>
      <c r="Y142" s="13">
        <v>2.6666666666666665</v>
      </c>
    </row>
    <row r="143" spans="1:25" x14ac:dyDescent="0.15">
      <c r="A143" s="8" t="s">
        <v>33</v>
      </c>
      <c r="B143" s="8" t="s">
        <v>29</v>
      </c>
      <c r="C143" s="8" t="s">
        <v>4</v>
      </c>
      <c r="D143" s="13">
        <v>2.564102564102564E-2</v>
      </c>
      <c r="E143" s="13">
        <v>2.6315789473684209E-2</v>
      </c>
      <c r="F143" s="13"/>
      <c r="G143" s="13"/>
      <c r="H143" s="13">
        <v>0.97435897435897434</v>
      </c>
      <c r="I143" s="13">
        <v>1</v>
      </c>
      <c r="J143" s="13"/>
      <c r="K143" s="13"/>
      <c r="L143" s="13">
        <v>0.17948717948717949</v>
      </c>
      <c r="M143" s="13">
        <v>0.18421052631578946</v>
      </c>
      <c r="N143" s="13"/>
      <c r="O143" s="13"/>
      <c r="P143" s="13">
        <v>1.1025641025641026</v>
      </c>
      <c r="Q143" s="13">
        <v>1.131578947368421</v>
      </c>
      <c r="R143" s="13"/>
      <c r="S143" s="13"/>
      <c r="T143" s="13"/>
      <c r="U143" s="13"/>
      <c r="V143" s="13"/>
      <c r="W143" s="13"/>
      <c r="X143" s="13">
        <v>2.2820512820512819</v>
      </c>
      <c r="Y143" s="13">
        <v>2.3421052631578947</v>
      </c>
    </row>
    <row r="144" spans="1:25" x14ac:dyDescent="0.15">
      <c r="A144" s="8" t="s">
        <v>33</v>
      </c>
      <c r="B144" s="8" t="s">
        <v>29</v>
      </c>
      <c r="C144" s="8" t="s">
        <v>5</v>
      </c>
      <c r="D144" s="13">
        <v>5.2631578947368418E-2</v>
      </c>
      <c r="E144" s="13">
        <v>5.5555555555555552E-2</v>
      </c>
      <c r="F144" s="13"/>
      <c r="G144" s="13"/>
      <c r="H144" s="13">
        <v>0.92105263157894735</v>
      </c>
      <c r="I144" s="13">
        <v>0.97222222222222221</v>
      </c>
      <c r="J144" s="13"/>
      <c r="K144" s="13"/>
      <c r="L144" s="13">
        <v>7.8947368421052627E-2</v>
      </c>
      <c r="M144" s="13">
        <v>8.3333333333333329E-2</v>
      </c>
      <c r="N144" s="13"/>
      <c r="O144" s="13"/>
      <c r="P144" s="13">
        <v>0.92105263157894735</v>
      </c>
      <c r="Q144" s="13">
        <v>0.97222222222222221</v>
      </c>
      <c r="R144" s="13"/>
      <c r="S144" s="13"/>
      <c r="T144" s="13"/>
      <c r="U144" s="13"/>
      <c r="V144" s="13"/>
      <c r="W144" s="13"/>
      <c r="X144" s="13">
        <v>1.9736842105263157</v>
      </c>
      <c r="Y144" s="13">
        <v>2.083333333333333</v>
      </c>
    </row>
    <row r="145" spans="1:25" x14ac:dyDescent="0.15">
      <c r="A145" s="8" t="s">
        <v>33</v>
      </c>
      <c r="B145" s="8" t="s">
        <v>29</v>
      </c>
      <c r="C145" s="8" t="s">
        <v>6</v>
      </c>
      <c r="D145" s="13">
        <v>0.25</v>
      </c>
      <c r="E145" s="13">
        <v>0.30434782608695654</v>
      </c>
      <c r="F145" s="13">
        <v>0.5357142857142857</v>
      </c>
      <c r="G145" s="13">
        <v>0.65217391304347827</v>
      </c>
      <c r="H145" s="13">
        <v>0.10714285714285714</v>
      </c>
      <c r="I145" s="13">
        <v>0.13043478260869565</v>
      </c>
      <c r="J145" s="13">
        <v>3.5714285714285712E-2</v>
      </c>
      <c r="K145" s="13">
        <v>4.3478260869565216E-2</v>
      </c>
      <c r="L145" s="13">
        <v>0.25</v>
      </c>
      <c r="M145" s="13">
        <v>0.30434782608695654</v>
      </c>
      <c r="N145" s="13"/>
      <c r="O145" s="13"/>
      <c r="P145" s="13">
        <v>0.9285714285714286</v>
      </c>
      <c r="Q145" s="13">
        <v>1.1304347826086956</v>
      </c>
      <c r="R145" s="13"/>
      <c r="S145" s="13"/>
      <c r="T145" s="13"/>
      <c r="U145" s="13"/>
      <c r="V145" s="13"/>
      <c r="W145" s="13"/>
      <c r="X145" s="13">
        <v>2.1071428571428568</v>
      </c>
      <c r="Y145" s="13">
        <v>2.5652173913043477</v>
      </c>
    </row>
    <row r="146" spans="1:25" x14ac:dyDescent="0.15">
      <c r="A146" s="8" t="s">
        <v>33</v>
      </c>
      <c r="B146" s="8" t="s">
        <v>29</v>
      </c>
      <c r="C146" s="8" t="s">
        <v>7</v>
      </c>
      <c r="D146" s="13">
        <v>0.28205128205128205</v>
      </c>
      <c r="E146" s="13">
        <v>0.33333333333333331</v>
      </c>
      <c r="F146" s="13">
        <v>0.5641025641025641</v>
      </c>
      <c r="G146" s="13">
        <v>0.66666666666666663</v>
      </c>
      <c r="H146" s="13"/>
      <c r="I146" s="13"/>
      <c r="J146" s="13">
        <v>5.128205128205128E-2</v>
      </c>
      <c r="K146" s="13">
        <v>6.0606060606060608E-2</v>
      </c>
      <c r="L146" s="13">
        <v>0.30769230769230771</v>
      </c>
      <c r="M146" s="13">
        <v>0.36363636363636365</v>
      </c>
      <c r="N146" s="13">
        <v>2.564102564102564E-2</v>
      </c>
      <c r="O146" s="13">
        <v>3.0303030303030304E-2</v>
      </c>
      <c r="P146" s="13">
        <v>0.87179487179487181</v>
      </c>
      <c r="Q146" s="13">
        <v>1.0303030303030303</v>
      </c>
      <c r="R146" s="13">
        <v>0.10256410256410256</v>
      </c>
      <c r="S146" s="13">
        <v>0.12121212121212122</v>
      </c>
      <c r="T146" s="13"/>
      <c r="U146" s="13"/>
      <c r="V146" s="13">
        <v>2.564102564102564E-2</v>
      </c>
      <c r="W146" s="13">
        <v>3.0303030303030304E-2</v>
      </c>
      <c r="X146" s="13">
        <v>2.2307692307692308</v>
      </c>
      <c r="Y146" s="13">
        <v>2.6363636363636362</v>
      </c>
    </row>
    <row r="147" spans="1:25" x14ac:dyDescent="0.15">
      <c r="A147" s="8" t="s">
        <v>33</v>
      </c>
      <c r="B147" s="8" t="s">
        <v>29</v>
      </c>
      <c r="C147" s="8" t="s">
        <v>8</v>
      </c>
      <c r="D147" s="13">
        <v>0.34693877551020408</v>
      </c>
      <c r="E147" s="13">
        <v>0.45945945945945948</v>
      </c>
      <c r="F147" s="13">
        <v>0.38775510204081631</v>
      </c>
      <c r="G147" s="13">
        <v>0.51351351351351349</v>
      </c>
      <c r="H147" s="13"/>
      <c r="I147" s="13"/>
      <c r="J147" s="13">
        <v>4.0816326530612242E-2</v>
      </c>
      <c r="K147" s="13">
        <v>5.4054054054054057E-2</v>
      </c>
      <c r="L147" s="13">
        <v>0.53061224489795922</v>
      </c>
      <c r="M147" s="13">
        <v>0.70270270270270274</v>
      </c>
      <c r="N147" s="13"/>
      <c r="O147" s="13"/>
      <c r="P147" s="13">
        <v>0.93877551020408168</v>
      </c>
      <c r="Q147" s="13">
        <v>1.2432432432432432</v>
      </c>
      <c r="R147" s="13">
        <v>0.14285714285714285</v>
      </c>
      <c r="S147" s="13">
        <v>0.1891891891891892</v>
      </c>
      <c r="T147" s="13"/>
      <c r="U147" s="13"/>
      <c r="V147" s="13"/>
      <c r="W147" s="13"/>
      <c r="X147" s="13">
        <v>2.3877551020408165</v>
      </c>
      <c r="Y147" s="13">
        <v>3.1621621621621618</v>
      </c>
    </row>
    <row r="148" spans="1:25" x14ac:dyDescent="0.15">
      <c r="A148" s="8" t="s">
        <v>33</v>
      </c>
      <c r="B148" s="8" t="s">
        <v>29</v>
      </c>
      <c r="C148" s="8" t="s">
        <v>9</v>
      </c>
      <c r="D148" s="13">
        <v>0.53846153846153844</v>
      </c>
      <c r="E148" s="13">
        <v>0.62686567164179108</v>
      </c>
      <c r="F148" s="13">
        <v>0.30769230769230771</v>
      </c>
      <c r="G148" s="13">
        <v>0.35820895522388058</v>
      </c>
      <c r="H148" s="13">
        <v>1.282051282051282E-2</v>
      </c>
      <c r="I148" s="13">
        <v>1.4925373134328358E-2</v>
      </c>
      <c r="J148" s="13">
        <v>5.128205128205128E-2</v>
      </c>
      <c r="K148" s="13">
        <v>5.9701492537313432E-2</v>
      </c>
      <c r="L148" s="13">
        <v>0.88461538461538458</v>
      </c>
      <c r="M148" s="13">
        <v>1.0298507462686568</v>
      </c>
      <c r="N148" s="13">
        <v>1.282051282051282E-2</v>
      </c>
      <c r="O148" s="13">
        <v>1.4925373134328358E-2</v>
      </c>
      <c r="P148" s="13">
        <v>1.1666666666666667</v>
      </c>
      <c r="Q148" s="13">
        <v>1.3582089552238805</v>
      </c>
      <c r="R148" s="13">
        <v>0.15384615384615385</v>
      </c>
      <c r="S148" s="13">
        <v>0.17910447761194029</v>
      </c>
      <c r="T148" s="13"/>
      <c r="U148" s="13"/>
      <c r="V148" s="13"/>
      <c r="W148" s="13"/>
      <c r="X148" s="13">
        <v>3.1282051282051282</v>
      </c>
      <c r="Y148" s="13">
        <v>3.6417910447761188</v>
      </c>
    </row>
    <row r="149" spans="1:25" x14ac:dyDescent="0.15">
      <c r="A149" s="8" t="s">
        <v>33</v>
      </c>
      <c r="B149" s="8" t="s">
        <v>29</v>
      </c>
      <c r="C149" s="8" t="s">
        <v>10</v>
      </c>
      <c r="D149" s="13">
        <v>0.42666666666666669</v>
      </c>
      <c r="E149" s="13">
        <v>0.5161290322580645</v>
      </c>
      <c r="F149" s="13">
        <v>0.50666666666666671</v>
      </c>
      <c r="G149" s="13">
        <v>0.61290322580645162</v>
      </c>
      <c r="H149" s="13"/>
      <c r="I149" s="13"/>
      <c r="J149" s="13">
        <v>2.6666666666666668E-2</v>
      </c>
      <c r="K149" s="13">
        <v>3.2258064516129031E-2</v>
      </c>
      <c r="L149" s="13">
        <v>0.49333333333333335</v>
      </c>
      <c r="M149" s="13">
        <v>0.59677419354838712</v>
      </c>
      <c r="N149" s="13">
        <v>4.7179487179487181E-2</v>
      </c>
      <c r="O149" s="13">
        <v>5.7071960297766747E-2</v>
      </c>
      <c r="P149" s="13">
        <v>1.08</v>
      </c>
      <c r="Q149" s="13">
        <v>1.3064516129032258</v>
      </c>
      <c r="R149" s="13">
        <v>0.10666666666666667</v>
      </c>
      <c r="S149" s="13">
        <v>0.12903225806451613</v>
      </c>
      <c r="T149" s="13"/>
      <c r="U149" s="13"/>
      <c r="V149" s="13">
        <v>1.3333333333333334E-2</v>
      </c>
      <c r="W149" s="13">
        <v>1.6129032258064516E-2</v>
      </c>
      <c r="X149" s="13">
        <v>2.7005128205128206</v>
      </c>
      <c r="Y149" s="13">
        <v>3.2667493796526048</v>
      </c>
    </row>
    <row r="150" spans="1:25" x14ac:dyDescent="0.15">
      <c r="A150" s="8" t="s">
        <v>33</v>
      </c>
      <c r="B150" s="8" t="s">
        <v>29</v>
      </c>
      <c r="C150" s="8" t="s">
        <v>11</v>
      </c>
      <c r="D150" s="13">
        <v>0.48333333333333334</v>
      </c>
      <c r="E150" s="13">
        <v>0.52727272727272723</v>
      </c>
      <c r="F150" s="13">
        <v>0.55000000000000004</v>
      </c>
      <c r="G150" s="13">
        <v>0.6</v>
      </c>
      <c r="H150" s="13"/>
      <c r="I150" s="13"/>
      <c r="J150" s="13">
        <v>0.05</v>
      </c>
      <c r="K150" s="13">
        <v>5.4545454545454543E-2</v>
      </c>
      <c r="L150" s="13">
        <v>0.73333333333333328</v>
      </c>
      <c r="M150" s="13">
        <v>0.8</v>
      </c>
      <c r="N150" s="13">
        <v>0.11666666666666667</v>
      </c>
      <c r="O150" s="13">
        <v>0.12727272727272726</v>
      </c>
      <c r="P150" s="13">
        <v>1.35</v>
      </c>
      <c r="Q150" s="13">
        <v>1.4727272727272727</v>
      </c>
      <c r="R150" s="13">
        <v>0.1</v>
      </c>
      <c r="S150" s="13">
        <v>0.10909090909090909</v>
      </c>
      <c r="T150" s="13"/>
      <c r="U150" s="13"/>
      <c r="V150" s="13"/>
      <c r="W150" s="13"/>
      <c r="X150" s="13">
        <v>3.3833333333333337</v>
      </c>
      <c r="Y150" s="13">
        <v>3.6909090909090905</v>
      </c>
    </row>
    <row r="151" spans="1:25" x14ac:dyDescent="0.15">
      <c r="A151" s="8" t="s">
        <v>33</v>
      </c>
      <c r="B151" s="8" t="s">
        <v>29</v>
      </c>
      <c r="C151" s="8" t="s">
        <v>12</v>
      </c>
      <c r="D151" s="13">
        <v>0.42253521126760563</v>
      </c>
      <c r="E151" s="13">
        <v>0.49180327868852458</v>
      </c>
      <c r="F151" s="13">
        <v>0.39436619718309857</v>
      </c>
      <c r="G151" s="13">
        <v>0.45901639344262296</v>
      </c>
      <c r="H151" s="13"/>
      <c r="I151" s="13"/>
      <c r="J151" s="13">
        <v>2.8169014084507043E-2</v>
      </c>
      <c r="K151" s="13">
        <v>3.2786885245901641E-2</v>
      </c>
      <c r="L151" s="13">
        <v>0.59154929577464788</v>
      </c>
      <c r="M151" s="13">
        <v>0.68852459016393441</v>
      </c>
      <c r="N151" s="13">
        <v>5.6338028169014086E-2</v>
      </c>
      <c r="O151" s="13">
        <v>6.5573770491803282E-2</v>
      </c>
      <c r="P151" s="13">
        <v>1.1267605633802817</v>
      </c>
      <c r="Q151" s="13">
        <v>1.3114754098360655</v>
      </c>
      <c r="R151" s="13">
        <v>0.11267605633802817</v>
      </c>
      <c r="S151" s="13">
        <v>0.13114754098360656</v>
      </c>
      <c r="T151" s="13"/>
      <c r="U151" s="13"/>
      <c r="V151" s="13">
        <v>1.4084507042253521E-2</v>
      </c>
      <c r="W151" s="13">
        <v>1.6393442622950821E-2</v>
      </c>
      <c r="X151" s="13">
        <v>2.7464788732394365</v>
      </c>
      <c r="Y151" s="13">
        <v>3.1967213114754101</v>
      </c>
    </row>
    <row r="152" spans="1:25" x14ac:dyDescent="0.15">
      <c r="A152" s="8" t="s">
        <v>33</v>
      </c>
      <c r="B152" s="8" t="s">
        <v>29</v>
      </c>
      <c r="C152" s="8" t="s">
        <v>13</v>
      </c>
      <c r="D152" s="13">
        <v>0.48863636363636365</v>
      </c>
      <c r="E152" s="13">
        <v>0.58904109589041098</v>
      </c>
      <c r="F152" s="13">
        <v>0.36363636363636365</v>
      </c>
      <c r="G152" s="13">
        <v>0.43835616438356162</v>
      </c>
      <c r="H152" s="13"/>
      <c r="I152" s="13"/>
      <c r="J152" s="13">
        <v>6.8181818181818177E-2</v>
      </c>
      <c r="K152" s="13">
        <v>8.2191780821917804E-2</v>
      </c>
      <c r="L152" s="13">
        <v>0.36363636363636365</v>
      </c>
      <c r="M152" s="13">
        <v>0.43835616438356162</v>
      </c>
      <c r="N152" s="13">
        <v>4.5454545454545456E-2</v>
      </c>
      <c r="O152" s="13">
        <v>5.4794520547945202E-2</v>
      </c>
      <c r="P152" s="13">
        <v>1.0113636363636365</v>
      </c>
      <c r="Q152" s="13">
        <v>1.2191780821917808</v>
      </c>
      <c r="R152" s="13">
        <v>5.6818181818181816E-2</v>
      </c>
      <c r="S152" s="13">
        <v>6.8493150684931503E-2</v>
      </c>
      <c r="T152" s="13"/>
      <c r="U152" s="13"/>
      <c r="V152" s="13">
        <v>3.4090909090909088E-2</v>
      </c>
      <c r="W152" s="13">
        <v>4.1095890410958902E-2</v>
      </c>
      <c r="X152" s="13">
        <v>2.4318181818181817</v>
      </c>
      <c r="Y152" s="13">
        <v>2.9315068493150682</v>
      </c>
    </row>
    <row r="153" spans="1:25" x14ac:dyDescent="0.15">
      <c r="A153" s="8" t="s">
        <v>33</v>
      </c>
      <c r="B153" s="8" t="s">
        <v>29</v>
      </c>
      <c r="C153" s="8" t="s">
        <v>14</v>
      </c>
      <c r="D153" s="13">
        <v>0.46610169491525422</v>
      </c>
      <c r="E153" s="13">
        <v>0.59782608695652173</v>
      </c>
      <c r="F153" s="13">
        <v>0.23728813559322035</v>
      </c>
      <c r="G153" s="13">
        <v>0.30434782608695654</v>
      </c>
      <c r="H153" s="13"/>
      <c r="I153" s="13"/>
      <c r="J153" s="13">
        <v>0.1440677966101695</v>
      </c>
      <c r="K153" s="13">
        <v>0.18478260869565216</v>
      </c>
      <c r="L153" s="13">
        <v>0.44915254237288138</v>
      </c>
      <c r="M153" s="13">
        <v>0.57608695652173914</v>
      </c>
      <c r="N153" s="13">
        <v>3.3898305084745763E-2</v>
      </c>
      <c r="O153" s="13">
        <v>4.3478260869565216E-2</v>
      </c>
      <c r="P153" s="13">
        <v>0.92372881355932202</v>
      </c>
      <c r="Q153" s="13">
        <v>1.1847826086956521</v>
      </c>
      <c r="R153" s="13">
        <v>4.2372881355932202E-2</v>
      </c>
      <c r="S153" s="13">
        <v>5.434782608695652E-2</v>
      </c>
      <c r="T153" s="13"/>
      <c r="U153" s="13"/>
      <c r="V153" s="13">
        <v>2.5423728813559324E-2</v>
      </c>
      <c r="W153" s="13">
        <v>3.2608695652173912E-2</v>
      </c>
      <c r="X153" s="13">
        <v>2.3220338983050848</v>
      </c>
      <c r="Y153" s="13">
        <v>2.9782608695652173</v>
      </c>
    </row>
    <row r="154" spans="1:25" x14ac:dyDescent="0.15">
      <c r="A154" s="8" t="s">
        <v>33</v>
      </c>
      <c r="B154" s="8" t="s">
        <v>29</v>
      </c>
      <c r="C154" s="8" t="s">
        <v>15</v>
      </c>
      <c r="D154" s="13">
        <v>0.53097345132743368</v>
      </c>
      <c r="E154" s="13">
        <v>0.68965517241379315</v>
      </c>
      <c r="F154" s="13">
        <v>0.12389380530973451</v>
      </c>
      <c r="G154" s="13">
        <v>0.16091954022988506</v>
      </c>
      <c r="H154" s="13"/>
      <c r="I154" s="13"/>
      <c r="J154" s="13">
        <v>0.15929203539823009</v>
      </c>
      <c r="K154" s="13">
        <v>0.20689655172413793</v>
      </c>
      <c r="L154" s="13">
        <v>0.68141592920353977</v>
      </c>
      <c r="M154" s="13">
        <v>0.88505747126436785</v>
      </c>
      <c r="N154" s="13">
        <v>4.4247787610619468E-2</v>
      </c>
      <c r="O154" s="13">
        <v>5.7471264367816091E-2</v>
      </c>
      <c r="P154" s="13">
        <v>0.95575221238938057</v>
      </c>
      <c r="Q154" s="13">
        <v>1.2413793103448276</v>
      </c>
      <c r="R154" s="13">
        <v>2.6548672566371681E-2</v>
      </c>
      <c r="S154" s="13">
        <v>3.4482758620689655E-2</v>
      </c>
      <c r="T154" s="13"/>
      <c r="U154" s="13"/>
      <c r="V154" s="13">
        <v>2.6548672566371681E-2</v>
      </c>
      <c r="W154" s="13">
        <v>3.4482758620689655E-2</v>
      </c>
      <c r="X154" s="13">
        <v>2.5486725663716809</v>
      </c>
      <c r="Y154" s="13">
        <v>3.3103448275862064</v>
      </c>
    </row>
    <row r="155" spans="1:25" x14ac:dyDescent="0.15">
      <c r="A155" s="8" t="s">
        <v>33</v>
      </c>
      <c r="B155" s="8" t="s">
        <v>29</v>
      </c>
      <c r="C155" s="8" t="s">
        <v>16</v>
      </c>
      <c r="D155" s="13">
        <v>0.5714285714285714</v>
      </c>
      <c r="E155" s="13">
        <v>0.81355932203389836</v>
      </c>
      <c r="F155" s="13">
        <v>3.5714285714285712E-2</v>
      </c>
      <c r="G155" s="13">
        <v>5.0847457627118647E-2</v>
      </c>
      <c r="H155" s="13"/>
      <c r="I155" s="13"/>
      <c r="J155" s="13">
        <v>0.10714285714285714</v>
      </c>
      <c r="K155" s="13">
        <v>0.15254237288135594</v>
      </c>
      <c r="L155" s="13">
        <v>0.63095238095238093</v>
      </c>
      <c r="M155" s="13">
        <v>0.89830508474576276</v>
      </c>
      <c r="N155" s="13"/>
      <c r="O155" s="13"/>
      <c r="P155" s="13">
        <v>0.8928571428571429</v>
      </c>
      <c r="Q155" s="13">
        <v>1.271186440677966</v>
      </c>
      <c r="R155" s="13">
        <v>3.5714285714285712E-2</v>
      </c>
      <c r="S155" s="13">
        <v>5.0847457627118647E-2</v>
      </c>
      <c r="T155" s="13"/>
      <c r="U155" s="13"/>
      <c r="V155" s="13">
        <v>1.1904761904761904E-2</v>
      </c>
      <c r="W155" s="13">
        <v>1.6949152542372881E-2</v>
      </c>
      <c r="X155" s="13">
        <v>2.2857142857142856</v>
      </c>
      <c r="Y155" s="13">
        <v>3.254237288135593</v>
      </c>
    </row>
    <row r="156" spans="1:25" x14ac:dyDescent="0.15">
      <c r="A156" s="8" t="s">
        <v>33</v>
      </c>
      <c r="B156" s="8" t="s">
        <v>29</v>
      </c>
      <c r="C156" s="8" t="s">
        <v>17</v>
      </c>
      <c r="D156" s="13">
        <v>0.35294117647058826</v>
      </c>
      <c r="E156" s="13">
        <v>0.81818181818181823</v>
      </c>
      <c r="F156" s="13"/>
      <c r="G156" s="13"/>
      <c r="H156" s="13"/>
      <c r="I156" s="13"/>
      <c r="J156" s="13">
        <v>7.8431372549019607E-2</v>
      </c>
      <c r="K156" s="13">
        <v>0.18181818181818182</v>
      </c>
      <c r="L156" s="13">
        <v>0.31372549019607843</v>
      </c>
      <c r="M156" s="13">
        <v>0.72727272727272729</v>
      </c>
      <c r="N156" s="13">
        <v>0.10980392156862745</v>
      </c>
      <c r="O156" s="13">
        <v>0.25454545454545452</v>
      </c>
      <c r="P156" s="13">
        <v>0.52941176470588236</v>
      </c>
      <c r="Q156" s="13">
        <v>1.2272727272727273</v>
      </c>
      <c r="R156" s="13">
        <v>1.9607843137254902E-2</v>
      </c>
      <c r="S156" s="13">
        <v>4.5454545454545456E-2</v>
      </c>
      <c r="T156" s="13"/>
      <c r="U156" s="13"/>
      <c r="V156" s="13">
        <v>1.9607843137254902E-2</v>
      </c>
      <c r="W156" s="13">
        <v>4.5454545454545456E-2</v>
      </c>
      <c r="X156" s="13">
        <v>1.4235294117647057</v>
      </c>
      <c r="Y156" s="13">
        <v>3.3</v>
      </c>
    </row>
    <row r="157" spans="1:25" x14ac:dyDescent="0.15">
      <c r="A157" s="8" t="s">
        <v>33</v>
      </c>
      <c r="B157" s="8" t="s">
        <v>29</v>
      </c>
      <c r="C157" s="8" t="s">
        <v>18</v>
      </c>
      <c r="D157" s="13">
        <v>0.15909090909090909</v>
      </c>
      <c r="E157" s="13">
        <v>0.36842105263157893</v>
      </c>
      <c r="F157" s="13">
        <v>2.2727272727272728E-2</v>
      </c>
      <c r="G157" s="13">
        <v>5.2631578947368418E-2</v>
      </c>
      <c r="H157" s="13"/>
      <c r="I157" s="13"/>
      <c r="J157" s="13">
        <v>0.15909090909090909</v>
      </c>
      <c r="K157" s="13">
        <v>0.36842105263157893</v>
      </c>
      <c r="L157" s="13">
        <v>0.40909090909090912</v>
      </c>
      <c r="M157" s="13">
        <v>0.94736842105263153</v>
      </c>
      <c r="N157" s="13"/>
      <c r="O157" s="13"/>
      <c r="P157" s="13">
        <v>0.52272727272727271</v>
      </c>
      <c r="Q157" s="13">
        <v>1.2105263157894737</v>
      </c>
      <c r="R157" s="13">
        <v>2.2727272727272728E-2</v>
      </c>
      <c r="S157" s="13">
        <v>5.2631578947368418E-2</v>
      </c>
      <c r="T157" s="13"/>
      <c r="U157" s="13"/>
      <c r="V157" s="13">
        <v>4.5454545454545456E-2</v>
      </c>
      <c r="W157" s="13">
        <v>0.10526315789473684</v>
      </c>
      <c r="X157" s="13">
        <v>1.3409090909090908</v>
      </c>
      <c r="Y157" s="13">
        <v>3.1052631578947372</v>
      </c>
    </row>
    <row r="158" spans="1:25" x14ac:dyDescent="0.15">
      <c r="A158" s="8" t="s">
        <v>33</v>
      </c>
      <c r="B158" s="8" t="s">
        <v>29</v>
      </c>
      <c r="C158" s="8" t="s">
        <v>19</v>
      </c>
      <c r="D158" s="13">
        <v>6.8965517241379309E-2</v>
      </c>
      <c r="E158" s="13">
        <v>0.19047619047619047</v>
      </c>
      <c r="F158" s="13"/>
      <c r="G158" s="13"/>
      <c r="H158" s="13"/>
      <c r="I158" s="13"/>
      <c r="J158" s="13">
        <v>0.2413793103448276</v>
      </c>
      <c r="K158" s="13">
        <v>0.66666666666666663</v>
      </c>
      <c r="L158" s="13">
        <v>0.15517241379310345</v>
      </c>
      <c r="M158" s="13">
        <v>0.42857142857142855</v>
      </c>
      <c r="N158" s="13"/>
      <c r="O158" s="13"/>
      <c r="P158" s="13">
        <v>0.41379310344827586</v>
      </c>
      <c r="Q158" s="13">
        <v>1.1428571428571428</v>
      </c>
      <c r="R158" s="13"/>
      <c r="S158" s="13"/>
      <c r="T158" s="13"/>
      <c r="U158" s="13"/>
      <c r="V158" s="13">
        <v>1.7241379310344827E-2</v>
      </c>
      <c r="W158" s="13">
        <v>4.7619047619047616E-2</v>
      </c>
      <c r="X158" s="13">
        <v>0.89655172413793116</v>
      </c>
      <c r="Y158" s="13">
        <v>2.4761904761904758</v>
      </c>
    </row>
    <row r="159" spans="1:25" x14ac:dyDescent="0.15">
      <c r="A159" s="8" t="s">
        <v>33</v>
      </c>
      <c r="B159" s="8" t="s">
        <v>1</v>
      </c>
      <c r="C159" s="8" t="s">
        <v>3</v>
      </c>
      <c r="D159" s="13">
        <v>0.13725490196078433</v>
      </c>
      <c r="E159" s="13">
        <v>0.14285714285714285</v>
      </c>
      <c r="F159" s="13"/>
      <c r="G159" s="13"/>
      <c r="H159" s="13">
        <v>0.96078431372549022</v>
      </c>
      <c r="I159" s="13">
        <v>1</v>
      </c>
      <c r="J159" s="13">
        <v>1.9607843137254902E-2</v>
      </c>
      <c r="K159" s="13">
        <v>2.0408163265306121E-2</v>
      </c>
      <c r="L159" s="13">
        <v>0.41176470588235292</v>
      </c>
      <c r="M159" s="13">
        <v>0.42857142857142855</v>
      </c>
      <c r="N159" s="13"/>
      <c r="O159" s="13"/>
      <c r="P159" s="13">
        <v>1.2352941176470589</v>
      </c>
      <c r="Q159" s="13">
        <v>1.2857142857142858</v>
      </c>
      <c r="R159" s="13"/>
      <c r="S159" s="13"/>
      <c r="T159" s="13"/>
      <c r="U159" s="13"/>
      <c r="V159" s="13"/>
      <c r="W159" s="13"/>
      <c r="X159" s="13">
        <v>2.7647058823529411</v>
      </c>
      <c r="Y159" s="13">
        <v>2.8775510204081636</v>
      </c>
    </row>
    <row r="160" spans="1:25" x14ac:dyDescent="0.15">
      <c r="A160" s="8" t="s">
        <v>33</v>
      </c>
      <c r="B160" s="8" t="s">
        <v>1</v>
      </c>
      <c r="C160" s="8" t="s">
        <v>4</v>
      </c>
      <c r="D160" s="13"/>
      <c r="E160" s="13"/>
      <c r="F160" s="13"/>
      <c r="G160" s="13"/>
      <c r="H160" s="13">
        <v>0.9285714285714286</v>
      </c>
      <c r="I160" s="13">
        <v>0.95121951219512191</v>
      </c>
      <c r="J160" s="13"/>
      <c r="K160" s="13"/>
      <c r="L160" s="13">
        <v>0.2857142857142857</v>
      </c>
      <c r="M160" s="13">
        <v>0.29268292682926828</v>
      </c>
      <c r="N160" s="13"/>
      <c r="O160" s="13"/>
      <c r="P160" s="13">
        <v>1.0952380952380953</v>
      </c>
      <c r="Q160" s="13">
        <v>1.1219512195121952</v>
      </c>
      <c r="R160" s="13"/>
      <c r="S160" s="13"/>
      <c r="T160" s="13">
        <v>2.3809523809523808E-2</v>
      </c>
      <c r="U160" s="13">
        <v>2.4390243902439025E-2</v>
      </c>
      <c r="V160" s="13"/>
      <c r="W160" s="13"/>
      <c r="X160" s="13">
        <v>2.3333333333333335</v>
      </c>
      <c r="Y160" s="13">
        <v>2.3902439024390247</v>
      </c>
    </row>
    <row r="161" spans="1:25" x14ac:dyDescent="0.15">
      <c r="A161" s="8" t="s">
        <v>33</v>
      </c>
      <c r="B161" s="8" t="s">
        <v>1</v>
      </c>
      <c r="C161" s="8" t="s">
        <v>5</v>
      </c>
      <c r="D161" s="13">
        <v>2.7777777777777776E-2</v>
      </c>
      <c r="E161" s="13">
        <v>2.8571428571428571E-2</v>
      </c>
      <c r="F161" s="13"/>
      <c r="G161" s="13"/>
      <c r="H161" s="13">
        <v>0.88888888888888884</v>
      </c>
      <c r="I161" s="13">
        <v>0.91428571428571426</v>
      </c>
      <c r="J161" s="13">
        <v>2.7777777777777776E-2</v>
      </c>
      <c r="K161" s="13">
        <v>2.8571428571428571E-2</v>
      </c>
      <c r="L161" s="13">
        <v>0.16666666666666666</v>
      </c>
      <c r="M161" s="13">
        <v>0.17142857142857143</v>
      </c>
      <c r="N161" s="13"/>
      <c r="O161" s="13"/>
      <c r="P161" s="13">
        <v>1</v>
      </c>
      <c r="Q161" s="13">
        <v>1.0285714285714285</v>
      </c>
      <c r="R161" s="13"/>
      <c r="S161" s="13"/>
      <c r="T161" s="13">
        <v>2.7777777777777776E-2</v>
      </c>
      <c r="U161" s="13">
        <v>2.8571428571428571E-2</v>
      </c>
      <c r="V161" s="13"/>
      <c r="W161" s="13"/>
      <c r="X161" s="13">
        <v>2.1388888888888888</v>
      </c>
      <c r="Y161" s="13">
        <v>2.1999999999999997</v>
      </c>
    </row>
    <row r="162" spans="1:25" x14ac:dyDescent="0.15">
      <c r="A162" s="8" t="s">
        <v>33</v>
      </c>
      <c r="B162" s="8" t="s">
        <v>1</v>
      </c>
      <c r="C162" s="8" t="s">
        <v>6</v>
      </c>
      <c r="D162" s="13">
        <v>0.11538461538461539</v>
      </c>
      <c r="E162" s="13">
        <v>0.15</v>
      </c>
      <c r="F162" s="13">
        <v>0.42307692307692307</v>
      </c>
      <c r="G162" s="13">
        <v>0.55000000000000004</v>
      </c>
      <c r="H162" s="13">
        <v>0.19230769230769232</v>
      </c>
      <c r="I162" s="13">
        <v>0.25</v>
      </c>
      <c r="J162" s="13"/>
      <c r="K162" s="13"/>
      <c r="L162" s="13">
        <v>0.23076923076923078</v>
      </c>
      <c r="M162" s="13">
        <v>0.3</v>
      </c>
      <c r="N162" s="13"/>
      <c r="O162" s="13"/>
      <c r="P162" s="13">
        <v>0.92307692307692313</v>
      </c>
      <c r="Q162" s="13">
        <v>1.2</v>
      </c>
      <c r="R162" s="13">
        <v>3.8461538461538464E-2</v>
      </c>
      <c r="S162" s="13">
        <v>0.05</v>
      </c>
      <c r="T162" s="13"/>
      <c r="U162" s="13"/>
      <c r="V162" s="13">
        <v>3.8461538461538464E-2</v>
      </c>
      <c r="W162" s="13">
        <v>0.05</v>
      </c>
      <c r="X162" s="13">
        <v>1.9615384615384617</v>
      </c>
      <c r="Y162" s="13">
        <v>2.5499999999999998</v>
      </c>
    </row>
    <row r="163" spans="1:25" x14ac:dyDescent="0.15">
      <c r="A163" s="8" t="s">
        <v>33</v>
      </c>
      <c r="B163" s="8" t="s">
        <v>1</v>
      </c>
      <c r="C163" s="8" t="s">
        <v>7</v>
      </c>
      <c r="D163" s="13">
        <v>0.11764705882352941</v>
      </c>
      <c r="E163" s="13">
        <v>0.12903225806451613</v>
      </c>
      <c r="F163" s="13">
        <v>0.73529411764705888</v>
      </c>
      <c r="G163" s="13">
        <v>0.80645161290322576</v>
      </c>
      <c r="H163" s="13"/>
      <c r="I163" s="13"/>
      <c r="J163" s="13"/>
      <c r="K163" s="13"/>
      <c r="L163" s="13">
        <v>0.26470588235294118</v>
      </c>
      <c r="M163" s="13">
        <v>0.29032258064516131</v>
      </c>
      <c r="N163" s="13">
        <v>0.82225063938618925</v>
      </c>
      <c r="O163" s="13">
        <v>0.90182328190743333</v>
      </c>
      <c r="P163" s="13">
        <v>1</v>
      </c>
      <c r="Q163" s="13">
        <v>1.096774193548387</v>
      </c>
      <c r="R163" s="13">
        <v>0.17647058823529413</v>
      </c>
      <c r="S163" s="13">
        <v>0.19354838709677419</v>
      </c>
      <c r="T163" s="13"/>
      <c r="U163" s="13"/>
      <c r="V163" s="13"/>
      <c r="W163" s="13"/>
      <c r="X163" s="13">
        <v>3.1163682864450126</v>
      </c>
      <c r="Y163" s="13">
        <v>3.4179523141654977</v>
      </c>
    </row>
    <row r="164" spans="1:25" x14ac:dyDescent="0.15">
      <c r="A164" s="8" t="s">
        <v>33</v>
      </c>
      <c r="B164" s="8" t="s">
        <v>1</v>
      </c>
      <c r="C164" s="8" t="s">
        <v>8</v>
      </c>
      <c r="D164" s="13">
        <v>0.11904761904761904</v>
      </c>
      <c r="E164" s="13">
        <v>0.13157894736842105</v>
      </c>
      <c r="F164" s="13">
        <v>0.73809523809523814</v>
      </c>
      <c r="G164" s="13">
        <v>0.81578947368421051</v>
      </c>
      <c r="H164" s="13"/>
      <c r="I164" s="13"/>
      <c r="J164" s="13"/>
      <c r="K164" s="13"/>
      <c r="L164" s="13">
        <v>0.26190476190476192</v>
      </c>
      <c r="M164" s="13">
        <v>0.28947368421052633</v>
      </c>
      <c r="N164" s="13">
        <v>0.71190476190476193</v>
      </c>
      <c r="O164" s="13">
        <v>0.7868421052631579</v>
      </c>
      <c r="P164" s="13">
        <v>0.95238095238095233</v>
      </c>
      <c r="Q164" s="13">
        <v>1.0526315789473684</v>
      </c>
      <c r="R164" s="13">
        <v>0.19047619047619047</v>
      </c>
      <c r="S164" s="13">
        <v>0.21052631578947367</v>
      </c>
      <c r="T164" s="13"/>
      <c r="U164" s="13"/>
      <c r="V164" s="13">
        <v>2.3809523809523808E-2</v>
      </c>
      <c r="W164" s="13">
        <v>2.6315789473684209E-2</v>
      </c>
      <c r="X164" s="13">
        <v>2.9976190476190476</v>
      </c>
      <c r="Y164" s="13">
        <v>3.3131578947368414</v>
      </c>
    </row>
    <row r="165" spans="1:25" x14ac:dyDescent="0.15">
      <c r="A165" s="8" t="s">
        <v>33</v>
      </c>
      <c r="B165" s="8" t="s">
        <v>1</v>
      </c>
      <c r="C165" s="8" t="s">
        <v>9</v>
      </c>
      <c r="D165" s="13">
        <v>0.11290322580645161</v>
      </c>
      <c r="E165" s="13">
        <v>0.12280701754385964</v>
      </c>
      <c r="F165" s="13">
        <v>0.74193548387096775</v>
      </c>
      <c r="G165" s="13">
        <v>0.80701754385964908</v>
      </c>
      <c r="H165" s="13"/>
      <c r="I165" s="13"/>
      <c r="J165" s="13">
        <v>1.6129032258064516E-2</v>
      </c>
      <c r="K165" s="13">
        <v>1.7543859649122806E-2</v>
      </c>
      <c r="L165" s="13">
        <v>0.17741935483870969</v>
      </c>
      <c r="M165" s="13">
        <v>0.19298245614035087</v>
      </c>
      <c r="N165" s="13">
        <v>0.55241935483870963</v>
      </c>
      <c r="O165" s="13">
        <v>0.60087719298245612</v>
      </c>
      <c r="P165" s="13">
        <v>0.91935483870967738</v>
      </c>
      <c r="Q165" s="13">
        <v>1</v>
      </c>
      <c r="R165" s="13">
        <v>0.17741935483870969</v>
      </c>
      <c r="S165" s="13">
        <v>0.19298245614035087</v>
      </c>
      <c r="T165" s="13"/>
      <c r="U165" s="13"/>
      <c r="V165" s="13">
        <v>1.6129032258064516E-2</v>
      </c>
      <c r="W165" s="13">
        <v>1.7543859649122806E-2</v>
      </c>
      <c r="X165" s="13">
        <v>2.7137096774193545</v>
      </c>
      <c r="Y165" s="13">
        <v>2.9517543859649122</v>
      </c>
    </row>
    <row r="166" spans="1:25" x14ac:dyDescent="0.15">
      <c r="A166" s="8" t="s">
        <v>33</v>
      </c>
      <c r="B166" s="8" t="s">
        <v>1</v>
      </c>
      <c r="C166" s="8" t="s">
        <v>10</v>
      </c>
      <c r="D166" s="13">
        <v>0.17391304347826086</v>
      </c>
      <c r="E166" s="13">
        <v>0.2</v>
      </c>
      <c r="F166" s="13">
        <v>0.66666666666666663</v>
      </c>
      <c r="G166" s="13">
        <v>0.76666666666666672</v>
      </c>
      <c r="H166" s="13"/>
      <c r="I166" s="13"/>
      <c r="J166" s="13">
        <v>1.4492753623188406E-2</v>
      </c>
      <c r="K166" s="13">
        <v>1.6666666666666666E-2</v>
      </c>
      <c r="L166" s="13">
        <v>0.21739130434782608</v>
      </c>
      <c r="M166" s="13">
        <v>0.25</v>
      </c>
      <c r="N166" s="13">
        <v>0.36024844720496896</v>
      </c>
      <c r="O166" s="13">
        <v>0.41428571428571431</v>
      </c>
      <c r="P166" s="13">
        <v>0.89855072463768115</v>
      </c>
      <c r="Q166" s="13">
        <v>1.0333333333333334</v>
      </c>
      <c r="R166" s="13">
        <v>8.6956521739130432E-2</v>
      </c>
      <c r="S166" s="13">
        <v>0.1</v>
      </c>
      <c r="T166" s="13"/>
      <c r="U166" s="13"/>
      <c r="V166" s="13">
        <v>2.8985507246376812E-2</v>
      </c>
      <c r="W166" s="13">
        <v>3.3333333333333333E-2</v>
      </c>
      <c r="X166" s="13">
        <v>2.4472049689440993</v>
      </c>
      <c r="Y166" s="13">
        <v>2.8142857142857145</v>
      </c>
    </row>
    <row r="167" spans="1:25" x14ac:dyDescent="0.15">
      <c r="A167" s="8" t="s">
        <v>33</v>
      </c>
      <c r="B167" s="8" t="s">
        <v>1</v>
      </c>
      <c r="C167" s="8" t="s">
        <v>11</v>
      </c>
      <c r="D167" s="13">
        <v>0.15094339622641509</v>
      </c>
      <c r="E167" s="13">
        <v>0.17777777777777778</v>
      </c>
      <c r="F167" s="13">
        <v>0.67924528301886788</v>
      </c>
      <c r="G167" s="13">
        <v>0.8</v>
      </c>
      <c r="H167" s="13"/>
      <c r="I167" s="13"/>
      <c r="J167" s="13">
        <v>1.8867924528301886E-2</v>
      </c>
      <c r="K167" s="13">
        <v>2.2222222222222223E-2</v>
      </c>
      <c r="L167" s="13">
        <v>0.22641509433962265</v>
      </c>
      <c r="M167" s="13">
        <v>0.26666666666666666</v>
      </c>
      <c r="N167" s="13">
        <v>1.310691823899371</v>
      </c>
      <c r="O167" s="13">
        <v>1.5437037037037038</v>
      </c>
      <c r="P167" s="13">
        <v>1.0377358490566038</v>
      </c>
      <c r="Q167" s="13">
        <v>1.2222222222222223</v>
      </c>
      <c r="R167" s="13">
        <v>0.22641509433962265</v>
      </c>
      <c r="S167" s="13">
        <v>0.26666666666666666</v>
      </c>
      <c r="T167" s="13"/>
      <c r="U167" s="13"/>
      <c r="V167" s="13"/>
      <c r="W167" s="13"/>
      <c r="X167" s="13">
        <v>3.6503144654088051</v>
      </c>
      <c r="Y167" s="13">
        <v>4.2992592592592596</v>
      </c>
    </row>
    <row r="168" spans="1:25" x14ac:dyDescent="0.15">
      <c r="A168" s="8" t="s">
        <v>33</v>
      </c>
      <c r="B168" s="8" t="s">
        <v>1</v>
      </c>
      <c r="C168" s="8" t="s">
        <v>12</v>
      </c>
      <c r="D168" s="13">
        <v>0.12280701754385964</v>
      </c>
      <c r="E168" s="13">
        <v>0.13461538461538461</v>
      </c>
      <c r="F168" s="13">
        <v>0.57894736842105265</v>
      </c>
      <c r="G168" s="13">
        <v>0.63461538461538458</v>
      </c>
      <c r="H168" s="13"/>
      <c r="I168" s="13"/>
      <c r="J168" s="13">
        <v>1.7543859649122806E-2</v>
      </c>
      <c r="K168" s="13">
        <v>1.9230769230769232E-2</v>
      </c>
      <c r="L168" s="13">
        <v>0.38596491228070173</v>
      </c>
      <c r="M168" s="13">
        <v>0.42307692307692307</v>
      </c>
      <c r="N168" s="13">
        <v>1.131578947368421</v>
      </c>
      <c r="O168" s="13">
        <v>1.2403846153846154</v>
      </c>
      <c r="P168" s="13">
        <v>1.0701754385964912</v>
      </c>
      <c r="Q168" s="13">
        <v>1.1730769230769231</v>
      </c>
      <c r="R168" s="13">
        <v>0.21052631578947367</v>
      </c>
      <c r="S168" s="13">
        <v>0.23076923076923078</v>
      </c>
      <c r="T168" s="13"/>
      <c r="U168" s="13"/>
      <c r="V168" s="13">
        <v>1.7543859649122806E-2</v>
      </c>
      <c r="W168" s="13">
        <v>1.9230769230769232E-2</v>
      </c>
      <c r="X168" s="13">
        <v>3.5350877192982453</v>
      </c>
      <c r="Y168" s="13">
        <v>3.875</v>
      </c>
    </row>
    <row r="169" spans="1:25" x14ac:dyDescent="0.15">
      <c r="A169" s="8" t="s">
        <v>33</v>
      </c>
      <c r="B169" s="8" t="s">
        <v>1</v>
      </c>
      <c r="C169" s="8" t="s">
        <v>13</v>
      </c>
      <c r="D169" s="13">
        <v>0.18571428571428572</v>
      </c>
      <c r="E169" s="13">
        <v>0.20634920634920634</v>
      </c>
      <c r="F169" s="13">
        <v>0.5714285714285714</v>
      </c>
      <c r="G169" s="13">
        <v>0.63492063492063489</v>
      </c>
      <c r="H169" s="13"/>
      <c r="I169" s="13"/>
      <c r="J169" s="13">
        <v>7.1428571428571425E-2</v>
      </c>
      <c r="K169" s="13">
        <v>7.9365079365079361E-2</v>
      </c>
      <c r="L169" s="13">
        <v>0.38571428571428573</v>
      </c>
      <c r="M169" s="13">
        <v>0.42857142857142855</v>
      </c>
      <c r="N169" s="13">
        <v>0.80769230769230771</v>
      </c>
      <c r="O169" s="13">
        <v>0.89743589743589747</v>
      </c>
      <c r="P169" s="13">
        <v>1.0571428571428572</v>
      </c>
      <c r="Q169" s="13">
        <v>1.1746031746031746</v>
      </c>
      <c r="R169" s="13">
        <v>0.21428571428571427</v>
      </c>
      <c r="S169" s="13">
        <v>0.23809523809523808</v>
      </c>
      <c r="T169" s="13"/>
      <c r="U169" s="13"/>
      <c r="V169" s="13">
        <v>5.7142857142857141E-2</v>
      </c>
      <c r="W169" s="13">
        <v>6.3492063492063489E-2</v>
      </c>
      <c r="X169" s="13">
        <v>3.3505494505494502</v>
      </c>
      <c r="Y169" s="13">
        <v>3.7228327228327229</v>
      </c>
    </row>
    <row r="170" spans="1:25" x14ac:dyDescent="0.15">
      <c r="A170" s="8" t="s">
        <v>33</v>
      </c>
      <c r="B170" s="8" t="s">
        <v>1</v>
      </c>
      <c r="C170" s="8" t="s">
        <v>14</v>
      </c>
      <c r="D170" s="13">
        <v>0.29310344827586204</v>
      </c>
      <c r="E170" s="13">
        <v>0.34</v>
      </c>
      <c r="F170" s="13">
        <v>0.43103448275862066</v>
      </c>
      <c r="G170" s="13">
        <v>0.5</v>
      </c>
      <c r="H170" s="13"/>
      <c r="I170" s="13"/>
      <c r="J170" s="13">
        <v>2.5862068965517241E-2</v>
      </c>
      <c r="K170" s="13">
        <v>0.03</v>
      </c>
      <c r="L170" s="13">
        <v>0.43965517241379309</v>
      </c>
      <c r="M170" s="13">
        <v>0.51</v>
      </c>
      <c r="N170" s="13">
        <v>1.2974137931034482</v>
      </c>
      <c r="O170" s="13">
        <v>1.5049999999999999</v>
      </c>
      <c r="P170" s="13">
        <v>1.0517241379310345</v>
      </c>
      <c r="Q170" s="13">
        <v>1.22</v>
      </c>
      <c r="R170" s="13">
        <v>0.13793103448275862</v>
      </c>
      <c r="S170" s="13">
        <v>0.16</v>
      </c>
      <c r="T170" s="13"/>
      <c r="U170" s="13"/>
      <c r="V170" s="13">
        <v>1.7241379310344827E-2</v>
      </c>
      <c r="W170" s="13">
        <v>0.02</v>
      </c>
      <c r="X170" s="13">
        <v>3.693965517241379</v>
      </c>
      <c r="Y170" s="13">
        <v>4.2849999999999993</v>
      </c>
    </row>
    <row r="171" spans="1:25" x14ac:dyDescent="0.15">
      <c r="A171" s="8" t="s">
        <v>33</v>
      </c>
      <c r="B171" s="8" t="s">
        <v>1</v>
      </c>
      <c r="C171" s="8" t="s">
        <v>15</v>
      </c>
      <c r="D171" s="13">
        <v>0.35576923076923078</v>
      </c>
      <c r="E171" s="13">
        <v>0.42528735632183906</v>
      </c>
      <c r="F171" s="13">
        <v>0.24038461538461539</v>
      </c>
      <c r="G171" s="13">
        <v>0.28735632183908044</v>
      </c>
      <c r="H171" s="13"/>
      <c r="I171" s="13"/>
      <c r="J171" s="13">
        <v>0.14423076923076922</v>
      </c>
      <c r="K171" s="13">
        <v>0.17241379310344829</v>
      </c>
      <c r="L171" s="13">
        <v>0.69230769230769229</v>
      </c>
      <c r="M171" s="13">
        <v>0.82758620689655171</v>
      </c>
      <c r="N171" s="13">
        <v>0.62072649572649574</v>
      </c>
      <c r="O171" s="13">
        <v>0.74201787994891444</v>
      </c>
      <c r="P171" s="13">
        <v>1.0961538461538463</v>
      </c>
      <c r="Q171" s="13">
        <v>1.3103448275862069</v>
      </c>
      <c r="R171" s="13">
        <v>0.10576923076923077</v>
      </c>
      <c r="S171" s="13">
        <v>0.12643678160919541</v>
      </c>
      <c r="T171" s="13"/>
      <c r="U171" s="13"/>
      <c r="V171" s="13">
        <v>1.9230769230769232E-2</v>
      </c>
      <c r="W171" s="13">
        <v>2.2988505747126436E-2</v>
      </c>
      <c r="X171" s="13">
        <v>3.2745726495726495</v>
      </c>
      <c r="Y171" s="13">
        <v>3.9144316730523632</v>
      </c>
    </row>
    <row r="172" spans="1:25" x14ac:dyDescent="0.15">
      <c r="A172" s="8" t="s">
        <v>33</v>
      </c>
      <c r="B172" s="8" t="s">
        <v>1</v>
      </c>
      <c r="C172" s="8" t="s">
        <v>16</v>
      </c>
      <c r="D172" s="13">
        <v>0.40243902439024393</v>
      </c>
      <c r="E172" s="13">
        <v>0.50769230769230766</v>
      </c>
      <c r="F172" s="13">
        <v>4.878048780487805E-2</v>
      </c>
      <c r="G172" s="13">
        <v>6.1538461538461542E-2</v>
      </c>
      <c r="H172" s="13"/>
      <c r="I172" s="13"/>
      <c r="J172" s="13">
        <v>0.17073170731707318</v>
      </c>
      <c r="K172" s="13">
        <v>0.2153846153846154</v>
      </c>
      <c r="L172" s="13">
        <v>0.86585365853658536</v>
      </c>
      <c r="M172" s="13">
        <v>1.0923076923076922</v>
      </c>
      <c r="N172" s="13">
        <v>0.10569105691056911</v>
      </c>
      <c r="O172" s="13">
        <v>0.13333333333333333</v>
      </c>
      <c r="P172" s="13">
        <v>1.0121951219512195</v>
      </c>
      <c r="Q172" s="13">
        <v>1.2769230769230768</v>
      </c>
      <c r="R172" s="13">
        <v>2.4390243902439025E-2</v>
      </c>
      <c r="S172" s="13">
        <v>3.0769230769230771E-2</v>
      </c>
      <c r="T172" s="13"/>
      <c r="U172" s="13"/>
      <c r="V172" s="13">
        <v>7.3170731707317069E-2</v>
      </c>
      <c r="W172" s="13">
        <v>9.2307692307692313E-2</v>
      </c>
      <c r="X172" s="13">
        <v>2.7032520325203251</v>
      </c>
      <c r="Y172" s="13">
        <v>3.4102564102564101</v>
      </c>
    </row>
    <row r="173" spans="1:25" x14ac:dyDescent="0.15">
      <c r="A173" s="8" t="s">
        <v>33</v>
      </c>
      <c r="B173" s="8" t="s">
        <v>1</v>
      </c>
      <c r="C173" s="8" t="s">
        <v>17</v>
      </c>
      <c r="D173" s="13">
        <v>0.40909090909090912</v>
      </c>
      <c r="E173" s="13">
        <v>0.55102040816326525</v>
      </c>
      <c r="F173" s="13">
        <v>3.0303030303030304E-2</v>
      </c>
      <c r="G173" s="13">
        <v>4.0816326530612242E-2</v>
      </c>
      <c r="H173" s="13"/>
      <c r="I173" s="13"/>
      <c r="J173" s="13">
        <v>0.18181818181818182</v>
      </c>
      <c r="K173" s="13">
        <v>0.24489795918367346</v>
      </c>
      <c r="L173" s="13">
        <v>0.80303030303030298</v>
      </c>
      <c r="M173" s="13">
        <v>1.0816326530612246</v>
      </c>
      <c r="N173" s="13">
        <v>9.9326599326599332E-2</v>
      </c>
      <c r="O173" s="13">
        <v>0.13378684807256236</v>
      </c>
      <c r="P173" s="13">
        <v>1.0303030303030303</v>
      </c>
      <c r="Q173" s="13">
        <v>1.3877551020408163</v>
      </c>
      <c r="R173" s="13">
        <v>1.5151515151515152E-2</v>
      </c>
      <c r="S173" s="13">
        <v>2.0408163265306121E-2</v>
      </c>
      <c r="T173" s="13"/>
      <c r="U173" s="13"/>
      <c r="V173" s="13">
        <v>1.5151515151515152E-2</v>
      </c>
      <c r="W173" s="13">
        <v>2.0408163265306121E-2</v>
      </c>
      <c r="X173" s="13">
        <v>2.5841750841750839</v>
      </c>
      <c r="Y173" s="13">
        <v>3.4807256235827664</v>
      </c>
    </row>
    <row r="174" spans="1:25" x14ac:dyDescent="0.15">
      <c r="A174" s="8" t="s">
        <v>33</v>
      </c>
      <c r="B174" s="8" t="s">
        <v>1</v>
      </c>
      <c r="C174" s="8" t="s">
        <v>18</v>
      </c>
      <c r="D174" s="13">
        <v>0.30232558139534882</v>
      </c>
      <c r="E174" s="13">
        <v>0.52</v>
      </c>
      <c r="F174" s="13">
        <v>6.9767441860465115E-2</v>
      </c>
      <c r="G174" s="13">
        <v>0.12</v>
      </c>
      <c r="H174" s="13"/>
      <c r="I174" s="13"/>
      <c r="J174" s="13">
        <v>0.13953488372093023</v>
      </c>
      <c r="K174" s="13">
        <v>0.24</v>
      </c>
      <c r="L174" s="13">
        <v>0.34883720930232559</v>
      </c>
      <c r="M174" s="13">
        <v>0.6</v>
      </c>
      <c r="N174" s="13">
        <v>0.94080338266384778</v>
      </c>
      <c r="O174" s="13">
        <v>1.6181818181818182</v>
      </c>
      <c r="P174" s="13">
        <v>0.81395348837209303</v>
      </c>
      <c r="Q174" s="13">
        <v>1.4</v>
      </c>
      <c r="R174" s="13"/>
      <c r="S174" s="13"/>
      <c r="T174" s="13"/>
      <c r="U174" s="13"/>
      <c r="V174" s="13">
        <v>2.3255813953488372E-2</v>
      </c>
      <c r="W174" s="13">
        <v>0.04</v>
      </c>
      <c r="X174" s="13">
        <v>2.6384778012684991</v>
      </c>
      <c r="Y174" s="13">
        <v>4.5381818181818181</v>
      </c>
    </row>
    <row r="175" spans="1:25" x14ac:dyDescent="0.15">
      <c r="A175" s="8" t="s">
        <v>33</v>
      </c>
      <c r="B175" s="8" t="s">
        <v>1</v>
      </c>
      <c r="C175" s="8" t="s">
        <v>19</v>
      </c>
      <c r="D175" s="13">
        <v>0.2</v>
      </c>
      <c r="E175" s="13">
        <v>0.46153846153846156</v>
      </c>
      <c r="F175" s="13"/>
      <c r="G175" s="13"/>
      <c r="H175" s="13"/>
      <c r="I175" s="13"/>
      <c r="J175" s="13">
        <v>0.1</v>
      </c>
      <c r="K175" s="13">
        <v>0.23076923076923078</v>
      </c>
      <c r="L175" s="13">
        <v>0.33333333333333331</v>
      </c>
      <c r="M175" s="13">
        <v>0.76923076923076927</v>
      </c>
      <c r="N175" s="13"/>
      <c r="O175" s="13"/>
      <c r="P175" s="13">
        <v>0.43333333333333335</v>
      </c>
      <c r="Q175" s="13">
        <v>1</v>
      </c>
      <c r="R175" s="13"/>
      <c r="S175" s="13"/>
      <c r="T175" s="13"/>
      <c r="U175" s="13"/>
      <c r="V175" s="13"/>
      <c r="W175" s="13"/>
      <c r="X175" s="13">
        <v>1.0666666666666667</v>
      </c>
      <c r="Y175" s="13">
        <v>2.4615384615384617</v>
      </c>
    </row>
    <row r="176" spans="1:25" x14ac:dyDescent="0.15">
      <c r="A176" s="8" t="s">
        <v>34</v>
      </c>
      <c r="B176" s="8" t="s">
        <v>29</v>
      </c>
      <c r="C176" s="8" t="s">
        <v>3</v>
      </c>
      <c r="D176" s="13">
        <v>0.39378238341968913</v>
      </c>
      <c r="E176" s="13">
        <v>0.41586867305061559</v>
      </c>
      <c r="F176" s="13"/>
      <c r="G176" s="13"/>
      <c r="H176" s="13">
        <v>0.86269430051813467</v>
      </c>
      <c r="I176" s="13">
        <v>0.91108071135430913</v>
      </c>
      <c r="J176" s="13"/>
      <c r="K176" s="13"/>
      <c r="L176" s="13">
        <v>0.56606217616580312</v>
      </c>
      <c r="M176" s="13">
        <v>0.5978112175102599</v>
      </c>
      <c r="N176" s="13"/>
      <c r="O176" s="13"/>
      <c r="P176" s="13">
        <v>1.2953367875647668</v>
      </c>
      <c r="Q176" s="13">
        <v>1.3679890560875514</v>
      </c>
      <c r="R176" s="13"/>
      <c r="S176" s="13"/>
      <c r="T176" s="13"/>
      <c r="U176" s="13"/>
      <c r="V176" s="13"/>
      <c r="W176" s="13"/>
      <c r="X176" s="13">
        <v>3.1178756476683938</v>
      </c>
      <c r="Y176" s="13">
        <v>3.292749658002736</v>
      </c>
    </row>
    <row r="177" spans="1:25" x14ac:dyDescent="0.15">
      <c r="A177" s="8" t="s">
        <v>34</v>
      </c>
      <c r="B177" s="8" t="s">
        <v>29</v>
      </c>
      <c r="C177" s="8" t="s">
        <v>4</v>
      </c>
      <c r="D177" s="13">
        <v>5.6551724137931032E-2</v>
      </c>
      <c r="E177" s="13">
        <v>5.9334298118668596E-2</v>
      </c>
      <c r="F177" s="13"/>
      <c r="G177" s="13"/>
      <c r="H177" s="13">
        <v>0.92</v>
      </c>
      <c r="I177" s="13">
        <v>0.9652677279305355</v>
      </c>
      <c r="J177" s="13"/>
      <c r="K177" s="13"/>
      <c r="L177" s="13">
        <v>0.19310344827586207</v>
      </c>
      <c r="M177" s="13">
        <v>0.20260492040520983</v>
      </c>
      <c r="N177" s="13"/>
      <c r="O177" s="13"/>
      <c r="P177" s="13">
        <v>1.0896551724137931</v>
      </c>
      <c r="Q177" s="13">
        <v>1.1432706222865412</v>
      </c>
      <c r="R177" s="13"/>
      <c r="S177" s="13"/>
      <c r="T177" s="13"/>
      <c r="U177" s="13"/>
      <c r="V177" s="13"/>
      <c r="W177" s="13"/>
      <c r="X177" s="13">
        <v>2.2593103448275862</v>
      </c>
      <c r="Y177" s="13">
        <v>2.3704775687409549</v>
      </c>
    </row>
    <row r="178" spans="1:25" x14ac:dyDescent="0.15">
      <c r="A178" s="8" t="s">
        <v>34</v>
      </c>
      <c r="B178" s="8" t="s">
        <v>29</v>
      </c>
      <c r="C178" s="8" t="s">
        <v>5</v>
      </c>
      <c r="D178" s="13">
        <v>6.9142125480153652E-2</v>
      </c>
      <c r="E178" s="13">
        <v>7.6379066478076379E-2</v>
      </c>
      <c r="F178" s="13">
        <v>5.1216389244558257E-2</v>
      </c>
      <c r="G178" s="13">
        <v>5.6577086280056574E-2</v>
      </c>
      <c r="H178" s="13">
        <v>0.83226632522407173</v>
      </c>
      <c r="I178" s="13">
        <v>0.91937765205091937</v>
      </c>
      <c r="J178" s="13"/>
      <c r="K178" s="13"/>
      <c r="L178" s="13">
        <v>9.4750320102432783E-2</v>
      </c>
      <c r="M178" s="13">
        <v>0.10466760961810467</v>
      </c>
      <c r="N178" s="13"/>
      <c r="O178" s="13"/>
      <c r="P178" s="13">
        <v>0.95262483994878366</v>
      </c>
      <c r="Q178" s="13">
        <v>1.0523338048090523</v>
      </c>
      <c r="R178" s="13"/>
      <c r="S178" s="13"/>
      <c r="T178" s="13"/>
      <c r="U178" s="13"/>
      <c r="V178" s="13"/>
      <c r="W178" s="13"/>
      <c r="X178" s="13">
        <v>2</v>
      </c>
      <c r="Y178" s="13">
        <v>2.209335219236209</v>
      </c>
    </row>
    <row r="179" spans="1:25" x14ac:dyDescent="0.15">
      <c r="A179" s="8" t="s">
        <v>34</v>
      </c>
      <c r="B179" s="8" t="s">
        <v>29</v>
      </c>
      <c r="C179" s="8" t="s">
        <v>6</v>
      </c>
      <c r="D179" s="13">
        <v>0.17494356659142213</v>
      </c>
      <c r="E179" s="13">
        <v>0.20156046814044212</v>
      </c>
      <c r="F179" s="13">
        <v>0.58352144469525957</v>
      </c>
      <c r="G179" s="13">
        <v>0.67230169050715216</v>
      </c>
      <c r="H179" s="13">
        <v>8.4650112866817159E-2</v>
      </c>
      <c r="I179" s="13">
        <v>9.7529258777633285E-2</v>
      </c>
      <c r="J179" s="13">
        <v>6.2076749435665914E-2</v>
      </c>
      <c r="K179" s="13">
        <v>7.1521456436931086E-2</v>
      </c>
      <c r="L179" s="13">
        <v>0.14334085778781039</v>
      </c>
      <c r="M179" s="13">
        <v>0.16514954486345904</v>
      </c>
      <c r="N179" s="13">
        <v>1.6930022573363433E-2</v>
      </c>
      <c r="O179" s="13">
        <v>1.950585175552666E-2</v>
      </c>
      <c r="P179" s="13">
        <v>0.90744920993227995</v>
      </c>
      <c r="Q179" s="13">
        <v>1.0455136540962289</v>
      </c>
      <c r="R179" s="13">
        <v>3.9503386004514675E-2</v>
      </c>
      <c r="S179" s="13">
        <v>4.5513654096228866E-2</v>
      </c>
      <c r="T179" s="13">
        <v>3.3860045146726865E-2</v>
      </c>
      <c r="U179" s="13">
        <v>3.9011703511053319E-2</v>
      </c>
      <c r="V179" s="13"/>
      <c r="W179" s="13"/>
      <c r="X179" s="13">
        <v>2.0462753950338604</v>
      </c>
      <c r="Y179" s="13">
        <v>2.3576072821846554</v>
      </c>
    </row>
    <row r="180" spans="1:25" x14ac:dyDescent="0.15">
      <c r="A180" s="8" t="s">
        <v>34</v>
      </c>
      <c r="B180" s="8" t="s">
        <v>29</v>
      </c>
      <c r="C180" s="8" t="s">
        <v>7</v>
      </c>
      <c r="D180" s="13">
        <v>0.16121758737316799</v>
      </c>
      <c r="E180" s="13">
        <v>0.21216617210682492</v>
      </c>
      <c r="F180" s="13">
        <v>0.58060879368658402</v>
      </c>
      <c r="G180" s="13">
        <v>0.76409495548961426</v>
      </c>
      <c r="H180" s="13"/>
      <c r="I180" s="13"/>
      <c r="J180" s="13">
        <v>2.1420518602029311E-2</v>
      </c>
      <c r="K180" s="13">
        <v>2.8189910979228485E-2</v>
      </c>
      <c r="L180" s="13">
        <v>0.17249154453213078</v>
      </c>
      <c r="M180" s="13">
        <v>0.22700296735905046</v>
      </c>
      <c r="N180" s="13"/>
      <c r="O180" s="13"/>
      <c r="P180" s="13">
        <v>0.79932356257046222</v>
      </c>
      <c r="Q180" s="13">
        <v>1.0519287833827893</v>
      </c>
      <c r="R180" s="13">
        <v>6.0879368658399095E-2</v>
      </c>
      <c r="S180" s="13">
        <v>8.0118694362017809E-2</v>
      </c>
      <c r="T180" s="13"/>
      <c r="U180" s="13"/>
      <c r="V180" s="13"/>
      <c r="W180" s="13"/>
      <c r="X180" s="13">
        <v>1.7959413754227735</v>
      </c>
      <c r="Y180" s="13">
        <v>2.3635014836795256</v>
      </c>
    </row>
    <row r="181" spans="1:25" x14ac:dyDescent="0.15">
      <c r="A181" s="8" t="s">
        <v>34</v>
      </c>
      <c r="B181" s="8" t="s">
        <v>29</v>
      </c>
      <c r="C181" s="8" t="s">
        <v>8</v>
      </c>
      <c r="D181" s="13">
        <v>0.42326490713587489</v>
      </c>
      <c r="E181" s="13">
        <v>0.49037372593431483</v>
      </c>
      <c r="F181" s="13">
        <v>0.43597262952101662</v>
      </c>
      <c r="G181" s="13">
        <v>0.50509626274065689</v>
      </c>
      <c r="H181" s="13"/>
      <c r="I181" s="13"/>
      <c r="J181" s="13">
        <v>8.6021505376344093E-2</v>
      </c>
      <c r="K181" s="13">
        <v>9.9660249150622882E-2</v>
      </c>
      <c r="L181" s="13">
        <v>0.71065493646138811</v>
      </c>
      <c r="M181" s="13">
        <v>0.82332955832389576</v>
      </c>
      <c r="N181" s="13">
        <v>7.6246334310850442E-2</v>
      </c>
      <c r="O181" s="13">
        <v>8.8335220838052092E-2</v>
      </c>
      <c r="P181" s="13">
        <v>1.1280547409579669</v>
      </c>
      <c r="Q181" s="13">
        <v>1.3069082672706682</v>
      </c>
      <c r="R181" s="13">
        <v>0.15347018572825025</v>
      </c>
      <c r="S181" s="13">
        <v>0.17780294450736125</v>
      </c>
      <c r="T181" s="13"/>
      <c r="U181" s="13"/>
      <c r="V181" s="13">
        <v>1.2707722385141741E-2</v>
      </c>
      <c r="W181" s="13">
        <v>1.4722536806342015E-2</v>
      </c>
      <c r="X181" s="13">
        <v>3.0263929618768328</v>
      </c>
      <c r="Y181" s="13">
        <v>3.506228765571914</v>
      </c>
    </row>
    <row r="182" spans="1:25" x14ac:dyDescent="0.15">
      <c r="A182" s="8" t="s">
        <v>34</v>
      </c>
      <c r="B182" s="8" t="s">
        <v>29</v>
      </c>
      <c r="C182" s="8" t="s">
        <v>9</v>
      </c>
      <c r="D182" s="13">
        <v>0.43510054844606949</v>
      </c>
      <c r="E182" s="13">
        <v>0.52888888888888885</v>
      </c>
      <c r="F182" s="13">
        <v>0.41224862888482633</v>
      </c>
      <c r="G182" s="13">
        <v>0.50111111111111106</v>
      </c>
      <c r="H182" s="13">
        <v>9.140767824497258E-3</v>
      </c>
      <c r="I182" s="13">
        <v>1.1111111111111112E-2</v>
      </c>
      <c r="J182" s="13">
        <v>3.9305301645338207E-2</v>
      </c>
      <c r="K182" s="13">
        <v>4.777777777777778E-2</v>
      </c>
      <c r="L182" s="13">
        <v>0.69287020109689212</v>
      </c>
      <c r="M182" s="13">
        <v>0.84222222222222221</v>
      </c>
      <c r="N182" s="13">
        <v>4.2047531992687383E-2</v>
      </c>
      <c r="O182" s="13">
        <v>5.1111111111111114E-2</v>
      </c>
      <c r="P182" s="13">
        <v>1.1435100548446069</v>
      </c>
      <c r="Q182" s="13">
        <v>1.39</v>
      </c>
      <c r="R182" s="13">
        <v>6.7641681901279713E-2</v>
      </c>
      <c r="S182" s="13">
        <v>8.2222222222222224E-2</v>
      </c>
      <c r="T182" s="13"/>
      <c r="U182" s="13"/>
      <c r="V182" s="13"/>
      <c r="W182" s="13"/>
      <c r="X182" s="13">
        <v>2.8418647166361972</v>
      </c>
      <c r="Y182" s="13">
        <v>3.454444444444444</v>
      </c>
    </row>
    <row r="183" spans="1:25" x14ac:dyDescent="0.15">
      <c r="A183" s="8" t="s">
        <v>34</v>
      </c>
      <c r="B183" s="8" t="s">
        <v>29</v>
      </c>
      <c r="C183" s="8" t="s">
        <v>10</v>
      </c>
      <c r="D183" s="13">
        <v>0.43224530168150344</v>
      </c>
      <c r="E183" s="13">
        <v>0.53619631901840492</v>
      </c>
      <c r="F183" s="13">
        <v>0.45697329376854601</v>
      </c>
      <c r="G183" s="13">
        <v>0.56687116564417173</v>
      </c>
      <c r="H183" s="13"/>
      <c r="I183" s="13"/>
      <c r="J183" s="13">
        <v>6.9238377843719084E-2</v>
      </c>
      <c r="K183" s="13">
        <v>8.5889570552147243E-2</v>
      </c>
      <c r="L183" s="13">
        <v>0.63402571711177047</v>
      </c>
      <c r="M183" s="13">
        <v>0.78650306748466259</v>
      </c>
      <c r="N183" s="13">
        <v>4.4510385756676561E-2</v>
      </c>
      <c r="O183" s="13">
        <v>5.5214723926380369E-2</v>
      </c>
      <c r="P183" s="13">
        <v>1.1127596439169138</v>
      </c>
      <c r="Q183" s="13">
        <v>1.3803680981595092</v>
      </c>
      <c r="R183" s="13">
        <v>0.12265084075173097</v>
      </c>
      <c r="S183" s="13">
        <v>0.15214723926380369</v>
      </c>
      <c r="T183" s="13"/>
      <c r="U183" s="13"/>
      <c r="V183" s="13">
        <v>6.6271018793273989E-2</v>
      </c>
      <c r="W183" s="13">
        <v>8.2208588957055212E-2</v>
      </c>
      <c r="X183" s="13">
        <v>2.9386745796241347</v>
      </c>
      <c r="Y183" s="13">
        <v>3.6453987730061348</v>
      </c>
    </row>
    <row r="184" spans="1:25" x14ac:dyDescent="0.15">
      <c r="A184" s="8" t="s">
        <v>34</v>
      </c>
      <c r="B184" s="8" t="s">
        <v>29</v>
      </c>
      <c r="C184" s="8" t="s">
        <v>11</v>
      </c>
      <c r="D184" s="13">
        <v>0.49741468459152016</v>
      </c>
      <c r="E184" s="13">
        <v>0.51007423117709438</v>
      </c>
      <c r="F184" s="13">
        <v>0.53774560496380563</v>
      </c>
      <c r="G184" s="13">
        <v>0.55143160127253443</v>
      </c>
      <c r="H184" s="13"/>
      <c r="I184" s="13"/>
      <c r="J184" s="13">
        <v>7.8593588417786964E-2</v>
      </c>
      <c r="K184" s="13">
        <v>8.0593849416755042E-2</v>
      </c>
      <c r="L184" s="13">
        <v>0.65873836608066183</v>
      </c>
      <c r="M184" s="13">
        <v>0.67550371155885469</v>
      </c>
      <c r="N184" s="13">
        <v>0.18510858324715615</v>
      </c>
      <c r="O184" s="13">
        <v>0.18981972428419935</v>
      </c>
      <c r="P184" s="13">
        <v>1.3650465356773527</v>
      </c>
      <c r="Q184" s="13">
        <v>1.3997879109225875</v>
      </c>
      <c r="R184" s="13">
        <v>0.15305067218200621</v>
      </c>
      <c r="S184" s="13">
        <v>0.15694591728525981</v>
      </c>
      <c r="T184" s="13"/>
      <c r="U184" s="13"/>
      <c r="V184" s="13">
        <v>2.688728024819028E-2</v>
      </c>
      <c r="W184" s="13">
        <v>2.7571580063626724E-2</v>
      </c>
      <c r="X184" s="13">
        <v>3.5025853154084805</v>
      </c>
      <c r="Y184" s="13">
        <v>3.591728525980912</v>
      </c>
    </row>
    <row r="185" spans="1:25" x14ac:dyDescent="0.15">
      <c r="A185" s="8" t="s">
        <v>34</v>
      </c>
      <c r="B185" s="8" t="s">
        <v>29</v>
      </c>
      <c r="C185" s="8" t="s">
        <v>12</v>
      </c>
      <c r="D185" s="13">
        <v>0.42182581322140611</v>
      </c>
      <c r="E185" s="13">
        <v>0.45526613816534539</v>
      </c>
      <c r="F185" s="13">
        <v>0.46379853095487933</v>
      </c>
      <c r="G185" s="13">
        <v>0.50056625141562849</v>
      </c>
      <c r="H185" s="13">
        <v>1.1542497376705142E-2</v>
      </c>
      <c r="I185" s="13">
        <v>1.245753114382786E-2</v>
      </c>
      <c r="J185" s="13">
        <v>6.400839454354669E-2</v>
      </c>
      <c r="K185" s="13">
        <v>6.9082672706681766E-2</v>
      </c>
      <c r="L185" s="13">
        <v>0.64113326337880383</v>
      </c>
      <c r="M185" s="13">
        <v>0.69195922989807479</v>
      </c>
      <c r="N185" s="13">
        <v>6.715634837355719E-2</v>
      </c>
      <c r="O185" s="13">
        <v>7.2480181200453006E-2</v>
      </c>
      <c r="P185" s="13">
        <v>1.2434417628541448</v>
      </c>
      <c r="Q185" s="13">
        <v>1.3420158550396375</v>
      </c>
      <c r="R185" s="13">
        <v>9.7586568730325285E-2</v>
      </c>
      <c r="S185" s="13">
        <v>0.10532276330690826</v>
      </c>
      <c r="T185" s="13"/>
      <c r="U185" s="13"/>
      <c r="V185" s="13"/>
      <c r="W185" s="13"/>
      <c r="X185" s="13">
        <v>3.010493179433368</v>
      </c>
      <c r="Y185" s="13">
        <v>3.2491506228765568</v>
      </c>
    </row>
    <row r="186" spans="1:25" x14ac:dyDescent="0.15">
      <c r="A186" s="8" t="s">
        <v>34</v>
      </c>
      <c r="B186" s="8" t="s">
        <v>29</v>
      </c>
      <c r="C186" s="8" t="s">
        <v>13</v>
      </c>
      <c r="D186" s="13">
        <v>0.3245984784446323</v>
      </c>
      <c r="E186" s="13">
        <v>0.41245972073039744</v>
      </c>
      <c r="F186" s="13">
        <v>0.42180896027049875</v>
      </c>
      <c r="G186" s="13">
        <v>0.53598281417830285</v>
      </c>
      <c r="H186" s="13"/>
      <c r="I186" s="13"/>
      <c r="J186" s="13">
        <v>2.2823330515638209E-2</v>
      </c>
      <c r="K186" s="13">
        <v>2.9001074113856069E-2</v>
      </c>
      <c r="L186" s="13">
        <v>0.34742180896027047</v>
      </c>
      <c r="M186" s="13">
        <v>0.44146079484425349</v>
      </c>
      <c r="N186" s="13">
        <v>0.59340659340659341</v>
      </c>
      <c r="O186" s="13">
        <v>0.75402792696025778</v>
      </c>
      <c r="P186" s="13">
        <v>0.92307692307692313</v>
      </c>
      <c r="Q186" s="13">
        <v>1.1729323308270676</v>
      </c>
      <c r="R186" s="13">
        <v>9.2138630600169066E-2</v>
      </c>
      <c r="S186" s="13">
        <v>0.11707841031149302</v>
      </c>
      <c r="T186" s="13"/>
      <c r="U186" s="13"/>
      <c r="V186" s="13">
        <v>7.6077768385460695E-3</v>
      </c>
      <c r="W186" s="13">
        <v>9.6670247046186895E-3</v>
      </c>
      <c r="X186" s="13">
        <v>2.7328825021132719</v>
      </c>
      <c r="Y186" s="13">
        <v>3.4726100966702464</v>
      </c>
    </row>
    <row r="187" spans="1:25" x14ac:dyDescent="0.15">
      <c r="A187" s="8" t="s">
        <v>34</v>
      </c>
      <c r="B187" s="8" t="s">
        <v>29</v>
      </c>
      <c r="C187" s="8" t="s">
        <v>14</v>
      </c>
      <c r="D187" s="13">
        <v>0.37822164948453607</v>
      </c>
      <c r="E187" s="13">
        <v>0.4924496644295302</v>
      </c>
      <c r="F187" s="13">
        <v>0.21391752577319587</v>
      </c>
      <c r="G187" s="13">
        <v>0.27852348993288589</v>
      </c>
      <c r="H187" s="13"/>
      <c r="I187" s="13"/>
      <c r="J187" s="13">
        <v>9.6005154639175264E-2</v>
      </c>
      <c r="K187" s="13">
        <v>0.125</v>
      </c>
      <c r="L187" s="13">
        <v>0.52384020618556704</v>
      </c>
      <c r="M187" s="13">
        <v>0.68204697986577179</v>
      </c>
      <c r="N187" s="13">
        <v>0.4220360824742268</v>
      </c>
      <c r="O187" s="13">
        <v>0.54949664429530198</v>
      </c>
      <c r="P187" s="13">
        <v>0.94007731958762886</v>
      </c>
      <c r="Q187" s="13">
        <v>1.223993288590604</v>
      </c>
      <c r="R187" s="13">
        <v>3.1572164948453607E-2</v>
      </c>
      <c r="S187" s="13">
        <v>4.1107382550335574E-2</v>
      </c>
      <c r="T187" s="13"/>
      <c r="U187" s="13"/>
      <c r="V187" s="13">
        <v>2.5128865979381444E-2</v>
      </c>
      <c r="W187" s="13">
        <v>3.2718120805369129E-2</v>
      </c>
      <c r="X187" s="13">
        <v>2.6307989690721651</v>
      </c>
      <c r="Y187" s="13">
        <v>3.425335570469799</v>
      </c>
    </row>
    <row r="188" spans="1:25" x14ac:dyDescent="0.15">
      <c r="A188" s="8" t="s">
        <v>34</v>
      </c>
      <c r="B188" s="8" t="s">
        <v>29</v>
      </c>
      <c r="C188" s="8" t="s">
        <v>15</v>
      </c>
      <c r="D188" s="13">
        <v>0.38311180609851447</v>
      </c>
      <c r="E188" s="13">
        <v>0.61173533083645448</v>
      </c>
      <c r="F188" s="13">
        <v>0.11493354182955434</v>
      </c>
      <c r="G188" s="13">
        <v>0.18352059925093633</v>
      </c>
      <c r="H188" s="13"/>
      <c r="I188" s="13"/>
      <c r="J188" s="13">
        <v>0.11493354182955434</v>
      </c>
      <c r="K188" s="13">
        <v>0.18352059925093633</v>
      </c>
      <c r="L188" s="13">
        <v>0.47849882720875686</v>
      </c>
      <c r="M188" s="13">
        <v>0.7640449438202247</v>
      </c>
      <c r="N188" s="13">
        <v>7.8967943706020324E-2</v>
      </c>
      <c r="O188" s="13">
        <v>0.12609238451935081</v>
      </c>
      <c r="P188" s="13">
        <v>0.74902267396403444</v>
      </c>
      <c r="Q188" s="13">
        <v>1.1960049937578028</v>
      </c>
      <c r="R188" s="13">
        <v>7.0367474589523062E-3</v>
      </c>
      <c r="S188" s="13">
        <v>1.1235955056179775E-2</v>
      </c>
      <c r="T188" s="13"/>
      <c r="U188" s="13"/>
      <c r="V188" s="13">
        <v>2.5019546520719312E-2</v>
      </c>
      <c r="W188" s="13">
        <v>3.9950062421972535E-2</v>
      </c>
      <c r="X188" s="13">
        <v>1.9515246286161063</v>
      </c>
      <c r="Y188" s="13">
        <v>3.1161048689138577</v>
      </c>
    </row>
    <row r="189" spans="1:25" x14ac:dyDescent="0.15">
      <c r="A189" s="8" t="s">
        <v>34</v>
      </c>
      <c r="B189" s="8" t="s">
        <v>29</v>
      </c>
      <c r="C189" s="8" t="s">
        <v>16</v>
      </c>
      <c r="D189" s="13">
        <v>0.33115823817292006</v>
      </c>
      <c r="E189" s="13">
        <v>0.61702127659574468</v>
      </c>
      <c r="F189" s="13">
        <v>4.8939641109298535E-2</v>
      </c>
      <c r="G189" s="13">
        <v>9.1185410334346503E-2</v>
      </c>
      <c r="H189" s="13"/>
      <c r="I189" s="13"/>
      <c r="J189" s="13">
        <v>0.10766721044045677</v>
      </c>
      <c r="K189" s="13">
        <v>0.20060790273556231</v>
      </c>
      <c r="L189" s="13">
        <v>0.49102773246329529</v>
      </c>
      <c r="M189" s="13">
        <v>0.91489361702127658</v>
      </c>
      <c r="N189" s="13">
        <v>2.0391517128874388E-2</v>
      </c>
      <c r="O189" s="13">
        <v>3.7993920972644375E-2</v>
      </c>
      <c r="P189" s="13">
        <v>0.64110929853181076</v>
      </c>
      <c r="Q189" s="13">
        <v>1.1945288753799392</v>
      </c>
      <c r="R189" s="13"/>
      <c r="S189" s="13"/>
      <c r="T189" s="13"/>
      <c r="U189" s="13"/>
      <c r="V189" s="13">
        <v>1.1419249592169658E-2</v>
      </c>
      <c r="W189" s="13">
        <v>2.1276595744680851E-2</v>
      </c>
      <c r="X189" s="13">
        <v>1.6517128874388256</v>
      </c>
      <c r="Y189" s="13">
        <v>3.0775075987841949</v>
      </c>
    </row>
    <row r="190" spans="1:25" x14ac:dyDescent="0.15">
      <c r="A190" s="8" t="s">
        <v>34</v>
      </c>
      <c r="B190" s="8" t="s">
        <v>29</v>
      </c>
      <c r="C190" s="8" t="s">
        <v>17</v>
      </c>
      <c r="D190" s="13">
        <v>0.23663522012578617</v>
      </c>
      <c r="E190" s="13">
        <v>0.45195195195195192</v>
      </c>
      <c r="F190" s="13">
        <v>7.0754716981132077E-3</v>
      </c>
      <c r="G190" s="13">
        <v>1.3513513513513514E-2</v>
      </c>
      <c r="H190" s="13"/>
      <c r="I190" s="13"/>
      <c r="J190" s="13">
        <v>0.15801886792452829</v>
      </c>
      <c r="K190" s="13">
        <v>0.30180180180180183</v>
      </c>
      <c r="L190" s="13">
        <v>0.35770440251572327</v>
      </c>
      <c r="M190" s="13">
        <v>0.68318318318318316</v>
      </c>
      <c r="N190" s="13">
        <v>0.20833333333333334</v>
      </c>
      <c r="O190" s="13">
        <v>0.39789789789789792</v>
      </c>
      <c r="P190" s="13">
        <v>0.62028301886792447</v>
      </c>
      <c r="Q190" s="13">
        <v>1.1846846846846846</v>
      </c>
      <c r="R190" s="13"/>
      <c r="S190" s="13"/>
      <c r="T190" s="13"/>
      <c r="U190" s="13"/>
      <c r="V190" s="13">
        <v>3.2232704402515723E-2</v>
      </c>
      <c r="W190" s="13">
        <v>6.1561561561561562E-2</v>
      </c>
      <c r="X190" s="13">
        <v>1.6202830188679245</v>
      </c>
      <c r="Y190" s="13">
        <v>3.0945945945945943</v>
      </c>
    </row>
    <row r="191" spans="1:25" x14ac:dyDescent="0.15">
      <c r="A191" s="8" t="s">
        <v>34</v>
      </c>
      <c r="B191" s="8" t="s">
        <v>29</v>
      </c>
      <c r="C191" s="8" t="s">
        <v>18</v>
      </c>
      <c r="D191" s="13">
        <v>9.8239110287303061E-2</v>
      </c>
      <c r="E191" s="13">
        <v>0.4472573839662447</v>
      </c>
      <c r="F191" s="13"/>
      <c r="G191" s="13"/>
      <c r="H191" s="13"/>
      <c r="I191" s="13"/>
      <c r="J191" s="13">
        <v>0.13531047265987026</v>
      </c>
      <c r="K191" s="13">
        <v>0.61603375527426163</v>
      </c>
      <c r="L191" s="13">
        <v>8.4337349397590355E-2</v>
      </c>
      <c r="M191" s="13">
        <v>0.38396624472573837</v>
      </c>
      <c r="N191" s="13">
        <v>1.0194624652455977E-2</v>
      </c>
      <c r="O191" s="13">
        <v>4.6413502109704644E-2</v>
      </c>
      <c r="P191" s="13">
        <v>0.22984244670991658</v>
      </c>
      <c r="Q191" s="13">
        <v>1.0464135021097047</v>
      </c>
      <c r="R191" s="13"/>
      <c r="S191" s="13"/>
      <c r="T191" s="13"/>
      <c r="U191" s="13"/>
      <c r="V191" s="13"/>
      <c r="W191" s="13"/>
      <c r="X191" s="13">
        <v>0.55792400370713624</v>
      </c>
      <c r="Y191" s="13">
        <v>2.5400843881856541</v>
      </c>
    </row>
    <row r="192" spans="1:25" x14ac:dyDescent="0.15">
      <c r="A192" s="8" t="s">
        <v>34</v>
      </c>
      <c r="B192" s="8" t="s">
        <v>29</v>
      </c>
      <c r="C192" s="8" t="s">
        <v>19</v>
      </c>
      <c r="D192" s="13">
        <v>3.9886039886039885E-2</v>
      </c>
      <c r="E192" s="13">
        <v>0.2074074074074074</v>
      </c>
      <c r="F192" s="13"/>
      <c r="G192" s="13"/>
      <c r="H192" s="13"/>
      <c r="I192" s="13"/>
      <c r="J192" s="13">
        <v>0.14814814814814814</v>
      </c>
      <c r="K192" s="13">
        <v>0.77037037037037037</v>
      </c>
      <c r="L192" s="13">
        <v>8.2621082621082614E-2</v>
      </c>
      <c r="M192" s="13">
        <v>0.42962962962962964</v>
      </c>
      <c r="N192" s="13"/>
      <c r="O192" s="13"/>
      <c r="P192" s="13">
        <v>0.19230769230769232</v>
      </c>
      <c r="Q192" s="13">
        <v>1</v>
      </c>
      <c r="R192" s="13"/>
      <c r="S192" s="13"/>
      <c r="T192" s="13"/>
      <c r="U192" s="13"/>
      <c r="V192" s="13"/>
      <c r="W192" s="13"/>
      <c r="X192" s="13">
        <v>0.46296296296296291</v>
      </c>
      <c r="Y192" s="13">
        <v>2.4074074074074074</v>
      </c>
    </row>
    <row r="193" spans="1:25" x14ac:dyDescent="0.15">
      <c r="A193" s="8" t="s">
        <v>34</v>
      </c>
      <c r="B193" s="8" t="s">
        <v>1</v>
      </c>
      <c r="C193" s="8" t="s">
        <v>3</v>
      </c>
      <c r="D193" s="13">
        <v>5.2083333333333336E-2</v>
      </c>
      <c r="E193" s="13">
        <v>5.2083333333333336E-2</v>
      </c>
      <c r="F193" s="13"/>
      <c r="G193" s="13"/>
      <c r="H193" s="13">
        <v>0.94140625</v>
      </c>
      <c r="I193" s="13">
        <v>0.94140625</v>
      </c>
      <c r="J193" s="13">
        <v>5.859375E-2</v>
      </c>
      <c r="K193" s="13">
        <v>5.859375E-2</v>
      </c>
      <c r="L193" s="13">
        <v>0.49348958333333331</v>
      </c>
      <c r="M193" s="13">
        <v>0.49348958333333331</v>
      </c>
      <c r="N193" s="13"/>
      <c r="O193" s="13"/>
      <c r="P193" s="13">
        <v>1.2265625</v>
      </c>
      <c r="Q193" s="13">
        <v>1.2265625</v>
      </c>
      <c r="R193" s="13"/>
      <c r="S193" s="13"/>
      <c r="T193" s="13">
        <v>2.6041666666666668E-2</v>
      </c>
      <c r="U193" s="13">
        <v>2.6041666666666668E-2</v>
      </c>
      <c r="V193" s="13"/>
      <c r="W193" s="13"/>
      <c r="X193" s="13">
        <v>2.7981770833333335</v>
      </c>
      <c r="Y193" s="13">
        <v>2.7981770833333335</v>
      </c>
    </row>
    <row r="194" spans="1:25" x14ac:dyDescent="0.15">
      <c r="A194" s="8" t="s">
        <v>34</v>
      </c>
      <c r="B194" s="8" t="s">
        <v>1</v>
      </c>
      <c r="C194" s="8" t="s">
        <v>4</v>
      </c>
      <c r="D194" s="13">
        <v>1.7241379310344827E-2</v>
      </c>
      <c r="E194" s="13">
        <v>1.8134715025906734E-2</v>
      </c>
      <c r="F194" s="13"/>
      <c r="G194" s="13"/>
      <c r="H194" s="13">
        <v>0.93349753694581283</v>
      </c>
      <c r="I194" s="13">
        <v>0.98186528497409331</v>
      </c>
      <c r="J194" s="13">
        <v>3.2019704433497539E-2</v>
      </c>
      <c r="K194" s="13">
        <v>3.367875647668394E-2</v>
      </c>
      <c r="L194" s="13">
        <v>0.25123152709359609</v>
      </c>
      <c r="M194" s="13">
        <v>0.26424870466321243</v>
      </c>
      <c r="N194" s="13"/>
      <c r="O194" s="13"/>
      <c r="P194" s="13">
        <v>1.0517241379310345</v>
      </c>
      <c r="Q194" s="13">
        <v>1.1062176165803108</v>
      </c>
      <c r="R194" s="13"/>
      <c r="S194" s="13"/>
      <c r="T194" s="13">
        <v>1.4778325123152709E-2</v>
      </c>
      <c r="U194" s="13">
        <v>1.5544041450777202E-2</v>
      </c>
      <c r="V194" s="13"/>
      <c r="W194" s="13"/>
      <c r="X194" s="13">
        <v>2.3004926108374382</v>
      </c>
      <c r="Y194" s="13">
        <v>2.4196891191709842</v>
      </c>
    </row>
    <row r="195" spans="1:25" x14ac:dyDescent="0.15">
      <c r="A195" s="8" t="s">
        <v>34</v>
      </c>
      <c r="B195" s="8" t="s">
        <v>1</v>
      </c>
      <c r="C195" s="8" t="s">
        <v>5</v>
      </c>
      <c r="D195" s="13">
        <v>2.0833333333333332E-2</v>
      </c>
      <c r="E195" s="13">
        <v>2.2613065326633167E-2</v>
      </c>
      <c r="F195" s="13">
        <v>3.7037037037037035E-2</v>
      </c>
      <c r="G195" s="13">
        <v>4.0201005025125629E-2</v>
      </c>
      <c r="H195" s="13">
        <v>0.84722222222222221</v>
      </c>
      <c r="I195" s="13">
        <v>0.91959798994974873</v>
      </c>
      <c r="J195" s="13">
        <v>2.7777777777777776E-2</v>
      </c>
      <c r="K195" s="13">
        <v>3.015075376884422E-2</v>
      </c>
      <c r="L195" s="13">
        <v>0.14120370370370369</v>
      </c>
      <c r="M195" s="13">
        <v>0.15326633165829145</v>
      </c>
      <c r="N195" s="13"/>
      <c r="O195" s="13"/>
      <c r="P195" s="13">
        <v>0.95601851851851849</v>
      </c>
      <c r="Q195" s="13">
        <v>1.0376884422110553</v>
      </c>
      <c r="R195" s="13"/>
      <c r="S195" s="13"/>
      <c r="T195" s="13">
        <v>1.3888888888888888E-2</v>
      </c>
      <c r="U195" s="13">
        <v>1.507537688442211E-2</v>
      </c>
      <c r="V195" s="13"/>
      <c r="W195" s="13"/>
      <c r="X195" s="13">
        <v>2.0439814814814814</v>
      </c>
      <c r="Y195" s="13">
        <v>2.2185929648241207</v>
      </c>
    </row>
    <row r="196" spans="1:25" x14ac:dyDescent="0.15">
      <c r="A196" s="8" t="s">
        <v>34</v>
      </c>
      <c r="B196" s="8" t="s">
        <v>1</v>
      </c>
      <c r="C196" s="8" t="s">
        <v>6</v>
      </c>
      <c r="D196" s="13">
        <v>0.1502808988764045</v>
      </c>
      <c r="E196" s="13">
        <v>0.18739054290718038</v>
      </c>
      <c r="F196" s="13">
        <v>0.5140449438202247</v>
      </c>
      <c r="G196" s="13">
        <v>0.64098073555166379</v>
      </c>
      <c r="H196" s="13">
        <v>0.175561797752809</v>
      </c>
      <c r="I196" s="13">
        <v>0.21891418563922943</v>
      </c>
      <c r="J196" s="13"/>
      <c r="K196" s="13"/>
      <c r="L196" s="13">
        <v>0.12780898876404495</v>
      </c>
      <c r="M196" s="13">
        <v>0.15936952714535901</v>
      </c>
      <c r="N196" s="13">
        <v>0.2696629213483146</v>
      </c>
      <c r="O196" s="13">
        <v>0.33625218914185639</v>
      </c>
      <c r="P196" s="13">
        <v>0.8679775280898876</v>
      </c>
      <c r="Q196" s="13">
        <v>1.0823117338003503</v>
      </c>
      <c r="R196" s="13">
        <v>0.11235955056179775</v>
      </c>
      <c r="S196" s="13">
        <v>0.14010507880910683</v>
      </c>
      <c r="T196" s="13"/>
      <c r="U196" s="13"/>
      <c r="V196" s="13"/>
      <c r="W196" s="13"/>
      <c r="X196" s="13">
        <v>2.2176966292134832</v>
      </c>
      <c r="Y196" s="13">
        <v>2.7653239929947464</v>
      </c>
    </row>
    <row r="197" spans="1:25" x14ac:dyDescent="0.15">
      <c r="A197" s="8" t="s">
        <v>34</v>
      </c>
      <c r="B197" s="8" t="s">
        <v>1</v>
      </c>
      <c r="C197" s="8" t="s">
        <v>7</v>
      </c>
      <c r="D197" s="13">
        <v>7.7546296296296294E-2</v>
      </c>
      <c r="E197" s="13">
        <v>9.7383720930232565E-2</v>
      </c>
      <c r="F197" s="13">
        <v>0.70601851851851849</v>
      </c>
      <c r="G197" s="13">
        <v>0.88662790697674421</v>
      </c>
      <c r="H197" s="13"/>
      <c r="I197" s="13"/>
      <c r="J197" s="13">
        <v>4.6296296296296294E-2</v>
      </c>
      <c r="K197" s="13">
        <v>5.8139534883720929E-2</v>
      </c>
      <c r="L197" s="13">
        <v>9.2592592592592587E-2</v>
      </c>
      <c r="M197" s="13">
        <v>0.11627906976744186</v>
      </c>
      <c r="N197" s="13">
        <v>0.13194444444444445</v>
      </c>
      <c r="O197" s="13">
        <v>0.16569767441860464</v>
      </c>
      <c r="P197" s="13">
        <v>0.84259259259259256</v>
      </c>
      <c r="Q197" s="13">
        <v>1.058139534883721</v>
      </c>
      <c r="R197" s="13">
        <v>7.7546296296296294E-2</v>
      </c>
      <c r="S197" s="13">
        <v>9.7383720930232565E-2</v>
      </c>
      <c r="T197" s="13"/>
      <c r="U197" s="13"/>
      <c r="V197" s="13"/>
      <c r="W197" s="13"/>
      <c r="X197" s="13">
        <v>1.974537037037037</v>
      </c>
      <c r="Y197" s="13">
        <v>2.4796511627906979</v>
      </c>
    </row>
    <row r="198" spans="1:25" x14ac:dyDescent="0.15">
      <c r="A198" s="8" t="s">
        <v>34</v>
      </c>
      <c r="B198" s="8" t="s">
        <v>1</v>
      </c>
      <c r="C198" s="8" t="s">
        <v>8</v>
      </c>
      <c r="D198" s="13">
        <v>0.12903225806451613</v>
      </c>
      <c r="E198" s="13">
        <v>0.14893617021276595</v>
      </c>
      <c r="F198" s="13">
        <v>0.65668202764976957</v>
      </c>
      <c r="G198" s="13">
        <v>0.75797872340425532</v>
      </c>
      <c r="H198" s="13">
        <v>1.1520737327188941E-2</v>
      </c>
      <c r="I198" s="13">
        <v>1.3297872340425532E-2</v>
      </c>
      <c r="J198" s="13">
        <v>1.3824884792626729E-2</v>
      </c>
      <c r="K198" s="13">
        <v>1.5957446808510637E-2</v>
      </c>
      <c r="L198" s="13">
        <v>0.15898617511520738</v>
      </c>
      <c r="M198" s="13">
        <v>0.18351063829787234</v>
      </c>
      <c r="N198" s="13">
        <v>0.27342549923195086</v>
      </c>
      <c r="O198" s="13">
        <v>0.31560283687943264</v>
      </c>
      <c r="P198" s="13">
        <v>0.87327188940092171</v>
      </c>
      <c r="Q198" s="13">
        <v>1.0079787234042554</v>
      </c>
      <c r="R198" s="13">
        <v>8.294930875576037E-2</v>
      </c>
      <c r="S198" s="13">
        <v>9.5744680851063829E-2</v>
      </c>
      <c r="T198" s="13"/>
      <c r="U198" s="13"/>
      <c r="V198" s="13">
        <v>4.1474654377880185E-2</v>
      </c>
      <c r="W198" s="13">
        <v>4.7872340425531915E-2</v>
      </c>
      <c r="X198" s="13">
        <v>2.2411674347158219</v>
      </c>
      <c r="Y198" s="13">
        <v>2.5868794326241136</v>
      </c>
    </row>
    <row r="199" spans="1:25" x14ac:dyDescent="0.15">
      <c r="A199" s="8" t="s">
        <v>34</v>
      </c>
      <c r="B199" s="8" t="s">
        <v>1</v>
      </c>
      <c r="C199" s="8" t="s">
        <v>9</v>
      </c>
      <c r="D199" s="13">
        <v>0.15602836879432624</v>
      </c>
      <c r="E199" s="13">
        <v>0.17617617617617617</v>
      </c>
      <c r="F199" s="13">
        <v>0.58687943262411346</v>
      </c>
      <c r="G199" s="13">
        <v>0.66266266266266272</v>
      </c>
      <c r="H199" s="13"/>
      <c r="I199" s="13"/>
      <c r="J199" s="13">
        <v>1.5070921985815602E-2</v>
      </c>
      <c r="K199" s="13">
        <v>1.7017017017017019E-2</v>
      </c>
      <c r="L199" s="13">
        <v>0.32890070921985815</v>
      </c>
      <c r="M199" s="13">
        <v>0.37137137137137138</v>
      </c>
      <c r="N199" s="13">
        <v>0.48670212765957449</v>
      </c>
      <c r="O199" s="13">
        <v>0.5495495495495496</v>
      </c>
      <c r="P199" s="13">
        <v>1.0789007092198581</v>
      </c>
      <c r="Q199" s="13">
        <v>1.2182182182182182</v>
      </c>
      <c r="R199" s="13">
        <v>0.2047872340425532</v>
      </c>
      <c r="S199" s="13">
        <v>0.23123123123123124</v>
      </c>
      <c r="T199" s="13"/>
      <c r="U199" s="13"/>
      <c r="V199" s="13">
        <v>3.0141843971631204E-2</v>
      </c>
      <c r="W199" s="13">
        <v>3.4034034034034037E-2</v>
      </c>
      <c r="X199" s="13">
        <v>2.8874113475177308</v>
      </c>
      <c r="Y199" s="13">
        <v>3.2602602602602602</v>
      </c>
    </row>
    <row r="200" spans="1:25" x14ac:dyDescent="0.15">
      <c r="A200" s="8" t="s">
        <v>34</v>
      </c>
      <c r="B200" s="8" t="s">
        <v>1</v>
      </c>
      <c r="C200" s="8" t="s">
        <v>10</v>
      </c>
      <c r="D200" s="13">
        <v>0.12805474095796676</v>
      </c>
      <c r="E200" s="13">
        <v>0.1425462459194777</v>
      </c>
      <c r="F200" s="13">
        <v>0.60019550342130989</v>
      </c>
      <c r="G200" s="13">
        <v>0.66811751904243744</v>
      </c>
      <c r="H200" s="13"/>
      <c r="I200" s="13"/>
      <c r="J200" s="13">
        <v>2.5415444770283482E-2</v>
      </c>
      <c r="K200" s="13">
        <v>2.8291621327529923E-2</v>
      </c>
      <c r="L200" s="13">
        <v>0.26979472140762462</v>
      </c>
      <c r="M200" s="13">
        <v>0.30032644178454843</v>
      </c>
      <c r="N200" s="13">
        <v>1.7947214076246334</v>
      </c>
      <c r="O200" s="13">
        <v>1.9978237214363439</v>
      </c>
      <c r="P200" s="13">
        <v>1.0019550342130987</v>
      </c>
      <c r="Q200" s="13">
        <v>1.1153427638737758</v>
      </c>
      <c r="R200" s="13">
        <v>0.19550342130987292</v>
      </c>
      <c r="S200" s="13">
        <v>0.2176278563656148</v>
      </c>
      <c r="T200" s="13"/>
      <c r="U200" s="13"/>
      <c r="V200" s="13">
        <v>1.2707722385141741E-2</v>
      </c>
      <c r="W200" s="13">
        <v>1.4145810663764961E-2</v>
      </c>
      <c r="X200" s="13">
        <v>4.0283479960899315</v>
      </c>
      <c r="Y200" s="13">
        <v>4.4842219804134933</v>
      </c>
    </row>
    <row r="201" spans="1:25" x14ac:dyDescent="0.15">
      <c r="A201" s="8" t="s">
        <v>34</v>
      </c>
      <c r="B201" s="8" t="s">
        <v>1</v>
      </c>
      <c r="C201" s="8" t="s">
        <v>11</v>
      </c>
      <c r="D201" s="13">
        <v>0.17460317460317459</v>
      </c>
      <c r="E201" s="13">
        <v>0.19469026548672566</v>
      </c>
      <c r="F201" s="13">
        <v>0.65986394557823125</v>
      </c>
      <c r="G201" s="13">
        <v>0.73577749683944371</v>
      </c>
      <c r="H201" s="13"/>
      <c r="I201" s="13"/>
      <c r="J201" s="13">
        <v>2.9478458049886622E-2</v>
      </c>
      <c r="K201" s="13">
        <v>3.286978508217446E-2</v>
      </c>
      <c r="L201" s="13">
        <v>0.23582766439909297</v>
      </c>
      <c r="M201" s="13">
        <v>0.26295828065739568</v>
      </c>
      <c r="N201" s="13">
        <v>1.253968253968254</v>
      </c>
      <c r="O201" s="13">
        <v>1.3982300884955752</v>
      </c>
      <c r="P201" s="13">
        <v>1.0600907029478459</v>
      </c>
      <c r="Q201" s="13">
        <v>1.1820480404551201</v>
      </c>
      <c r="R201" s="13">
        <v>0.28798185941043086</v>
      </c>
      <c r="S201" s="13">
        <v>0.32111251580278127</v>
      </c>
      <c r="T201" s="13"/>
      <c r="U201" s="13"/>
      <c r="V201" s="13">
        <v>2.7210884353741496E-2</v>
      </c>
      <c r="W201" s="13">
        <v>3.0341340075853349E-2</v>
      </c>
      <c r="X201" s="13">
        <v>3.7290249433106579</v>
      </c>
      <c r="Y201" s="13">
        <v>4.1580278128950701</v>
      </c>
    </row>
    <row r="202" spans="1:25" x14ac:dyDescent="0.15">
      <c r="A202" s="8" t="s">
        <v>34</v>
      </c>
      <c r="B202" s="8" t="s">
        <v>1</v>
      </c>
      <c r="C202" s="8" t="s">
        <v>12</v>
      </c>
      <c r="D202" s="13">
        <v>0.16078431372549021</v>
      </c>
      <c r="E202" s="13">
        <v>0.19248826291079812</v>
      </c>
      <c r="F202" s="13">
        <v>0.65098039215686276</v>
      </c>
      <c r="G202" s="13">
        <v>0.77934272300469487</v>
      </c>
      <c r="H202" s="13"/>
      <c r="I202" s="13"/>
      <c r="J202" s="13">
        <v>4.7058823529411764E-2</v>
      </c>
      <c r="K202" s="13">
        <v>5.6338028169014086E-2</v>
      </c>
      <c r="L202" s="13">
        <v>0.27450980392156865</v>
      </c>
      <c r="M202" s="13">
        <v>0.32863849765258218</v>
      </c>
      <c r="N202" s="13">
        <v>1.0284313725490195</v>
      </c>
      <c r="O202" s="13">
        <v>1.2312206572769953</v>
      </c>
      <c r="P202" s="13">
        <v>0.97647058823529409</v>
      </c>
      <c r="Q202" s="13">
        <v>1.1690140845070423</v>
      </c>
      <c r="R202" s="13">
        <v>0.19607843137254902</v>
      </c>
      <c r="S202" s="13">
        <v>0.23474178403755869</v>
      </c>
      <c r="T202" s="13"/>
      <c r="U202" s="13"/>
      <c r="V202" s="13"/>
      <c r="W202" s="13"/>
      <c r="X202" s="13">
        <v>3.3343137254901962</v>
      </c>
      <c r="Y202" s="13">
        <v>3.9917840375586855</v>
      </c>
    </row>
    <row r="203" spans="1:25" x14ac:dyDescent="0.15">
      <c r="A203" s="8" t="s">
        <v>34</v>
      </c>
      <c r="B203" s="8" t="s">
        <v>1</v>
      </c>
      <c r="C203" s="8" t="s">
        <v>13</v>
      </c>
      <c r="D203" s="13">
        <v>0.2125984251968504</v>
      </c>
      <c r="E203" s="13">
        <v>0.24227318045862412</v>
      </c>
      <c r="F203" s="13">
        <v>0.68416447944006997</v>
      </c>
      <c r="G203" s="13">
        <v>0.77966101694915257</v>
      </c>
      <c r="H203" s="13"/>
      <c r="I203" s="13"/>
      <c r="J203" s="13">
        <v>3.937007874015748E-2</v>
      </c>
      <c r="K203" s="13">
        <v>4.4865403788634101E-2</v>
      </c>
      <c r="L203" s="13">
        <v>0.18460192475940507</v>
      </c>
      <c r="M203" s="13">
        <v>0.21036889332003988</v>
      </c>
      <c r="N203" s="13">
        <v>0.90376202974628173</v>
      </c>
      <c r="O203" s="13">
        <v>1.0299102691924227</v>
      </c>
      <c r="P203" s="13">
        <v>0.96237970253718286</v>
      </c>
      <c r="Q203" s="13">
        <v>1.0967098703888336</v>
      </c>
      <c r="R203" s="13">
        <v>0.14698162729658792</v>
      </c>
      <c r="S203" s="13">
        <v>0.16749750747756731</v>
      </c>
      <c r="T203" s="13"/>
      <c r="U203" s="13"/>
      <c r="V203" s="13">
        <v>1.1373578302712161E-2</v>
      </c>
      <c r="W203" s="13">
        <v>1.2961116650049851E-2</v>
      </c>
      <c r="X203" s="13">
        <v>3.1452318460192479</v>
      </c>
      <c r="Y203" s="13">
        <v>3.5842472582253238</v>
      </c>
    </row>
    <row r="204" spans="1:25" x14ac:dyDescent="0.15">
      <c r="A204" s="8" t="s">
        <v>34</v>
      </c>
      <c r="B204" s="8" t="s">
        <v>1</v>
      </c>
      <c r="C204" s="8" t="s">
        <v>14</v>
      </c>
      <c r="D204" s="13">
        <v>0.22836218375499334</v>
      </c>
      <c r="E204" s="13">
        <v>0.28045789043336061</v>
      </c>
      <c r="F204" s="13">
        <v>0.4041278295605859</v>
      </c>
      <c r="G204" s="13">
        <v>0.49632052330335241</v>
      </c>
      <c r="H204" s="13"/>
      <c r="I204" s="13"/>
      <c r="J204" s="13">
        <v>4.3275632490013316E-2</v>
      </c>
      <c r="K204" s="13">
        <v>5.3147996729354045E-2</v>
      </c>
      <c r="L204" s="13">
        <v>0.42942743009320905</v>
      </c>
      <c r="M204" s="13">
        <v>0.52739165985282088</v>
      </c>
      <c r="N204" s="13">
        <v>2.2643142476697737</v>
      </c>
      <c r="O204" s="13">
        <v>2.7808667211774325</v>
      </c>
      <c r="P204" s="13">
        <v>1.0093209054593875</v>
      </c>
      <c r="Q204" s="13">
        <v>1.2395748160261653</v>
      </c>
      <c r="R204" s="13">
        <v>0.16844207723035953</v>
      </c>
      <c r="S204" s="13">
        <v>0.20686835650040883</v>
      </c>
      <c r="T204" s="13"/>
      <c r="U204" s="13"/>
      <c r="V204" s="13">
        <v>9.3209054593874838E-3</v>
      </c>
      <c r="W204" s="13">
        <v>1.1447260834014717E-2</v>
      </c>
      <c r="X204" s="13">
        <v>4.5565912117177101</v>
      </c>
      <c r="Y204" s="13">
        <v>5.5960752248569081</v>
      </c>
    </row>
    <row r="205" spans="1:25" x14ac:dyDescent="0.15">
      <c r="A205" s="8" t="s">
        <v>34</v>
      </c>
      <c r="B205" s="8" t="s">
        <v>1</v>
      </c>
      <c r="C205" s="8" t="s">
        <v>15</v>
      </c>
      <c r="D205" s="13">
        <v>0.3835732430143946</v>
      </c>
      <c r="E205" s="13">
        <v>0.48867313915857608</v>
      </c>
      <c r="F205" s="13">
        <v>0.19220999153259949</v>
      </c>
      <c r="G205" s="13">
        <v>0.24487594390507011</v>
      </c>
      <c r="H205" s="13"/>
      <c r="I205" s="13"/>
      <c r="J205" s="13">
        <v>9.3988145639288742E-2</v>
      </c>
      <c r="K205" s="13">
        <v>0.11974110032362459</v>
      </c>
      <c r="L205" s="13">
        <v>0.55461473327688404</v>
      </c>
      <c r="M205" s="13">
        <v>0.7065803667745415</v>
      </c>
      <c r="N205" s="13">
        <v>0.93903471634208302</v>
      </c>
      <c r="O205" s="13">
        <v>1.1963322545846817</v>
      </c>
      <c r="P205" s="13">
        <v>1.0601185436071126</v>
      </c>
      <c r="Q205" s="13">
        <v>1.3505933117583604</v>
      </c>
      <c r="R205" s="13">
        <v>0.10414902624894158</v>
      </c>
      <c r="S205" s="13">
        <v>0.13268608414239483</v>
      </c>
      <c r="T205" s="13"/>
      <c r="U205" s="13"/>
      <c r="V205" s="13">
        <v>1.9475021168501271E-2</v>
      </c>
      <c r="W205" s="13">
        <v>2.4811218985976269E-2</v>
      </c>
      <c r="X205" s="13">
        <v>3.3471634208298049</v>
      </c>
      <c r="Y205" s="13">
        <v>4.2642934196332263</v>
      </c>
    </row>
    <row r="206" spans="1:25" x14ac:dyDescent="0.15">
      <c r="A206" s="8" t="s">
        <v>34</v>
      </c>
      <c r="B206" s="8" t="s">
        <v>1</v>
      </c>
      <c r="C206" s="8" t="s">
        <v>16</v>
      </c>
      <c r="D206" s="13">
        <v>0.35340909090909089</v>
      </c>
      <c r="E206" s="13">
        <v>0.50405186385737444</v>
      </c>
      <c r="F206" s="13">
        <v>5.2272727272727269E-2</v>
      </c>
      <c r="G206" s="13">
        <v>7.4554294975688815E-2</v>
      </c>
      <c r="H206" s="13"/>
      <c r="I206" s="13"/>
      <c r="J206" s="13">
        <v>0.17840909090909091</v>
      </c>
      <c r="K206" s="13">
        <v>0.25445705024311183</v>
      </c>
      <c r="L206" s="13">
        <v>0.71022727272727271</v>
      </c>
      <c r="M206" s="13">
        <v>1.012965964343598</v>
      </c>
      <c r="N206" s="13">
        <v>0.12386363636363637</v>
      </c>
      <c r="O206" s="13">
        <v>0.1766612641815235</v>
      </c>
      <c r="P206" s="13">
        <v>0.8545454545454545</v>
      </c>
      <c r="Q206" s="13">
        <v>1.2188006482982172</v>
      </c>
      <c r="R206" s="13">
        <v>5.7954545454545453E-2</v>
      </c>
      <c r="S206" s="13">
        <v>8.2658022690437608E-2</v>
      </c>
      <c r="T206" s="13"/>
      <c r="U206" s="13"/>
      <c r="V206" s="13">
        <v>9.0909090909090905E-3</v>
      </c>
      <c r="W206" s="13">
        <v>1.2965964343598054E-2</v>
      </c>
      <c r="X206" s="13">
        <v>2.3397727272727273</v>
      </c>
      <c r="Y206" s="13">
        <v>3.3371150729335493</v>
      </c>
    </row>
    <row r="207" spans="1:25" x14ac:dyDescent="0.15">
      <c r="A207" s="8" t="s">
        <v>34</v>
      </c>
      <c r="B207" s="8" t="s">
        <v>1</v>
      </c>
      <c r="C207" s="8" t="s">
        <v>17</v>
      </c>
      <c r="D207" s="13">
        <v>0.31898454746136867</v>
      </c>
      <c r="E207" s="13">
        <v>0.55576923076923079</v>
      </c>
      <c r="F207" s="13">
        <v>1.9867549668874173E-2</v>
      </c>
      <c r="G207" s="13">
        <v>3.4615384615384617E-2</v>
      </c>
      <c r="H207" s="13"/>
      <c r="I207" s="13"/>
      <c r="J207" s="13">
        <v>0.12251655629139073</v>
      </c>
      <c r="K207" s="13">
        <v>0.21346153846153845</v>
      </c>
      <c r="L207" s="13">
        <v>0.54856512141280356</v>
      </c>
      <c r="M207" s="13">
        <v>0.95576923076923082</v>
      </c>
      <c r="N207" s="13">
        <v>0.39403973509933776</v>
      </c>
      <c r="O207" s="13">
        <v>0.68653846153846154</v>
      </c>
      <c r="P207" s="13">
        <v>0.76379690949227375</v>
      </c>
      <c r="Q207" s="13">
        <v>1.3307692307692307</v>
      </c>
      <c r="R207" s="13">
        <v>9.9337748344370865E-3</v>
      </c>
      <c r="S207" s="13">
        <v>1.7307692307692309E-2</v>
      </c>
      <c r="T207" s="13"/>
      <c r="U207" s="13"/>
      <c r="V207" s="13">
        <v>6.6225165562913907E-3</v>
      </c>
      <c r="W207" s="13">
        <v>1.1538461538461539E-2</v>
      </c>
      <c r="X207" s="13">
        <v>2.184326710816777</v>
      </c>
      <c r="Y207" s="13">
        <v>3.8057692307692306</v>
      </c>
    </row>
    <row r="208" spans="1:25" x14ac:dyDescent="0.15">
      <c r="A208" s="8" t="s">
        <v>34</v>
      </c>
      <c r="B208" s="8" t="s">
        <v>1</v>
      </c>
      <c r="C208" s="8" t="s">
        <v>18</v>
      </c>
      <c r="D208" s="13">
        <v>0.21733333333333332</v>
      </c>
      <c r="E208" s="13">
        <v>0.44054054054054054</v>
      </c>
      <c r="F208" s="13">
        <v>1.2E-2</v>
      </c>
      <c r="G208" s="13">
        <v>2.4324324324324326E-2</v>
      </c>
      <c r="H208" s="13"/>
      <c r="I208" s="13"/>
      <c r="J208" s="13">
        <v>0.27866666666666667</v>
      </c>
      <c r="K208" s="13">
        <v>0.56486486486486487</v>
      </c>
      <c r="L208" s="13">
        <v>0.31466666666666665</v>
      </c>
      <c r="M208" s="13">
        <v>0.63783783783783787</v>
      </c>
      <c r="N208" s="13">
        <v>7.8666666666666663E-2</v>
      </c>
      <c r="O208" s="13">
        <v>0.15945945945945947</v>
      </c>
      <c r="P208" s="13">
        <v>0.55066666666666664</v>
      </c>
      <c r="Q208" s="13">
        <v>1.1162162162162161</v>
      </c>
      <c r="R208" s="13">
        <v>1.2E-2</v>
      </c>
      <c r="S208" s="13">
        <v>2.4324324324324326E-2</v>
      </c>
      <c r="T208" s="13"/>
      <c r="U208" s="13"/>
      <c r="V208" s="13">
        <v>5.4666666666666669E-2</v>
      </c>
      <c r="W208" s="13">
        <v>0.11081081081081082</v>
      </c>
      <c r="X208" s="13">
        <v>1.5186666666666666</v>
      </c>
      <c r="Y208" s="13">
        <v>3.0783783783783782</v>
      </c>
    </row>
    <row r="209" spans="1:25" x14ac:dyDescent="0.15">
      <c r="A209" s="8" t="s">
        <v>34</v>
      </c>
      <c r="B209" s="8" t="s">
        <v>1</v>
      </c>
      <c r="C209" s="8" t="s">
        <v>19</v>
      </c>
      <c r="D209" s="13">
        <v>0.13661202185792351</v>
      </c>
      <c r="E209" s="13">
        <v>0.37313432835820898</v>
      </c>
      <c r="F209" s="13"/>
      <c r="G209" s="13"/>
      <c r="H209" s="13"/>
      <c r="I209" s="13"/>
      <c r="J209" s="13">
        <v>0.27322404371584702</v>
      </c>
      <c r="K209" s="13">
        <v>0.74626865671641796</v>
      </c>
      <c r="L209" s="13">
        <v>8.1967213114754092E-2</v>
      </c>
      <c r="M209" s="13">
        <v>0.22388059701492538</v>
      </c>
      <c r="N209" s="13">
        <v>2.7322404371584699E-2</v>
      </c>
      <c r="O209" s="13">
        <v>7.4626865671641784E-2</v>
      </c>
      <c r="P209" s="13">
        <v>0.36612021857923499</v>
      </c>
      <c r="Q209" s="13">
        <v>1</v>
      </c>
      <c r="R209" s="13"/>
      <c r="S209" s="13"/>
      <c r="T209" s="13"/>
      <c r="U209" s="13"/>
      <c r="V209" s="13">
        <v>2.7322404371584699E-2</v>
      </c>
      <c r="W209" s="13">
        <v>7.4626865671641784E-2</v>
      </c>
      <c r="X209" s="13">
        <v>0.91256830601092909</v>
      </c>
      <c r="Y209" s="13">
        <v>2.4925373134328361</v>
      </c>
    </row>
    <row r="210" spans="1:25" x14ac:dyDescent="0.15">
      <c r="A210" s="8" t="s">
        <v>49</v>
      </c>
      <c r="B210" s="8"/>
      <c r="C210" s="8"/>
      <c r="D210" s="13">
        <v>51.237966961602453</v>
      </c>
      <c r="E210" s="13">
        <v>69.037644601843894</v>
      </c>
      <c r="F210" s="13">
        <v>59.784886387659732</v>
      </c>
      <c r="G210" s="13">
        <v>69.926824560175604</v>
      </c>
      <c r="H210" s="13">
        <v>34.005224244369202</v>
      </c>
      <c r="I210" s="13">
        <v>35.783035402301408</v>
      </c>
      <c r="J210" s="13">
        <v>14.666863034214391</v>
      </c>
      <c r="K210" s="13">
        <v>24.084801989123299</v>
      </c>
      <c r="L210" s="13">
        <v>79.632432905901396</v>
      </c>
      <c r="M210" s="13">
        <v>104.82904739594979</v>
      </c>
      <c r="N210" s="13">
        <v>59.645064285989307</v>
      </c>
      <c r="O210" s="13">
        <v>71.793246029988921</v>
      </c>
      <c r="P210" s="13">
        <v>190.54147315126994</v>
      </c>
      <c r="Q210" s="13">
        <v>239.61662836661742</v>
      </c>
      <c r="R210" s="13">
        <v>14.874971539518157</v>
      </c>
      <c r="S210" s="13">
        <v>17.345053536826711</v>
      </c>
      <c r="T210" s="13">
        <v>0.91732606467570077</v>
      </c>
      <c r="U210" s="13">
        <v>0.97945668234774375</v>
      </c>
      <c r="V210" s="13">
        <v>3.3265698260147296</v>
      </c>
      <c r="W210" s="13">
        <v>4.4918052822592003</v>
      </c>
      <c r="X210" s="13">
        <v>508.63277840121486</v>
      </c>
      <c r="Y210" s="13">
        <v>637.88754384743402</v>
      </c>
    </row>
  </sheetData>
  <phoneticPr fontId="1"/>
  <pageMargins left="0.39370078740157483" right="0.39370078740157483" top="0.39370078740157483" bottom="0.39370078740157483" header="0.31496062992125984" footer="0.31496062992125984"/>
  <pageSetup paperSize="8" scale="29" orientation="landscape" r:id="rId2"/>
  <rowBreaks count="2" manualBreakCount="2">
    <brk id="210" max="27" man="1"/>
    <brk id="211" max="26" man="1"/>
  </rowBreaks>
  <colBreaks count="1" manualBreakCount="1">
    <brk id="2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0"/>
  <sheetViews>
    <sheetView workbookViewId="0">
      <selection activeCell="F16" sqref="A1:J1530"/>
    </sheetView>
  </sheetViews>
  <sheetFormatPr defaultRowHeight="13.5" x14ac:dyDescent="0.15"/>
  <cols>
    <col min="1" max="1" width="13.625" bestFit="1" customWidth="1"/>
    <col min="2" max="2" width="6.5" bestFit="1" customWidth="1"/>
    <col min="3" max="3" width="10.25" bestFit="1" customWidth="1"/>
    <col min="4" max="4" width="7" bestFit="1" customWidth="1"/>
    <col min="5" max="5" width="9.5" bestFit="1" customWidth="1"/>
    <col min="6" max="6" width="12.625" bestFit="1" customWidth="1"/>
    <col min="7" max="7" width="8" bestFit="1" customWidth="1"/>
    <col min="8" max="8" width="9.5" bestFit="1" customWidth="1"/>
    <col min="9" max="9" width="17.5" style="4" bestFit="1" customWidth="1"/>
    <col min="10" max="10" width="19.25" style="4" bestFit="1" customWidth="1"/>
  </cols>
  <sheetData>
    <row r="1" spans="1:10" s="1" customFormat="1" ht="11.25" x14ac:dyDescent="0.15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43</v>
      </c>
      <c r="H1" s="1" t="s">
        <v>44</v>
      </c>
      <c r="I1" s="5" t="s">
        <v>42</v>
      </c>
      <c r="J1" s="5" t="s">
        <v>41</v>
      </c>
    </row>
    <row r="2" spans="1:10" x14ac:dyDescent="0.15">
      <c r="A2" t="s">
        <v>0</v>
      </c>
      <c r="B2" t="s">
        <v>1</v>
      </c>
      <c r="C2">
        <v>1</v>
      </c>
      <c r="D2" t="s">
        <v>2</v>
      </c>
      <c r="E2" t="s">
        <v>3</v>
      </c>
      <c r="F2">
        <v>782</v>
      </c>
      <c r="G2">
        <f>VLOOKUP(A2&amp;B2&amp;E2,人口DATA!A:F,5,)</f>
        <v>11471</v>
      </c>
      <c r="H2">
        <f>VLOOKUP(A2&amp;B2&amp;E2,人口DATA!A:F,6,)</f>
        <v>11199</v>
      </c>
      <c r="I2" s="4">
        <f>F2/G2</f>
        <v>6.8171911777525934E-2</v>
      </c>
      <c r="J2" s="4">
        <f>F2/H2</f>
        <v>6.9827663184212879E-2</v>
      </c>
    </row>
    <row r="3" spans="1:10" x14ac:dyDescent="0.15">
      <c r="A3" t="s">
        <v>0</v>
      </c>
      <c r="B3" t="s">
        <v>1</v>
      </c>
      <c r="C3">
        <v>1</v>
      </c>
      <c r="D3" t="s">
        <v>2</v>
      </c>
      <c r="E3" t="s">
        <v>4</v>
      </c>
      <c r="F3">
        <v>392</v>
      </c>
      <c r="G3">
        <f>VLOOKUP(A3&amp;B3&amp;E3,人口DATA!A:F,5,)</f>
        <v>11999</v>
      </c>
      <c r="H3">
        <f>VLOOKUP(A3&amp;B3&amp;E3,人口DATA!A:F,6,)</f>
        <v>11690</v>
      </c>
      <c r="I3" s="4">
        <f t="shared" ref="I3:I66" si="0">F3/G3</f>
        <v>3.2669389115759645E-2</v>
      </c>
      <c r="J3" s="4">
        <f t="shared" ref="J3:J66" si="1">F3/H3</f>
        <v>3.3532934131736525E-2</v>
      </c>
    </row>
    <row r="4" spans="1:10" x14ac:dyDescent="0.15">
      <c r="A4" t="s">
        <v>0</v>
      </c>
      <c r="B4" t="s">
        <v>1</v>
      </c>
      <c r="C4">
        <v>1</v>
      </c>
      <c r="D4" t="s">
        <v>2</v>
      </c>
      <c r="E4" t="s">
        <v>5</v>
      </c>
      <c r="F4">
        <v>757</v>
      </c>
      <c r="G4">
        <f>VLOOKUP(A4&amp;B4&amp;E4,人口DATA!A:F,5,)</f>
        <v>12182</v>
      </c>
      <c r="H4">
        <f>VLOOKUP(A4&amp;B4&amp;E4,人口DATA!A:F,6,)</f>
        <v>11342</v>
      </c>
      <c r="I4" s="4">
        <f t="shared" si="0"/>
        <v>6.2140863569200462E-2</v>
      </c>
      <c r="J4" s="4">
        <f t="shared" si="1"/>
        <v>6.6743078822077237E-2</v>
      </c>
    </row>
    <row r="5" spans="1:10" x14ac:dyDescent="0.15">
      <c r="A5" t="s">
        <v>0</v>
      </c>
      <c r="B5" t="s">
        <v>1</v>
      </c>
      <c r="C5">
        <v>1</v>
      </c>
      <c r="D5" t="s">
        <v>2</v>
      </c>
      <c r="E5" t="s">
        <v>6</v>
      </c>
      <c r="F5">
        <v>1555</v>
      </c>
      <c r="G5">
        <f>VLOOKUP(A5&amp;B5&amp;E5,人口DATA!A:F,5,)</f>
        <v>11429</v>
      </c>
      <c r="H5">
        <f>VLOOKUP(A5&amp;B5&amp;E5,人口DATA!A:F,6,)</f>
        <v>9436</v>
      </c>
      <c r="I5" s="4">
        <f t="shared" si="0"/>
        <v>0.13605739784758072</v>
      </c>
      <c r="J5" s="4">
        <f t="shared" si="1"/>
        <v>0.16479440440864773</v>
      </c>
    </row>
    <row r="6" spans="1:10" x14ac:dyDescent="0.15">
      <c r="A6" t="s">
        <v>0</v>
      </c>
      <c r="B6" t="s">
        <v>1</v>
      </c>
      <c r="C6">
        <v>1</v>
      </c>
      <c r="D6" t="s">
        <v>2</v>
      </c>
      <c r="E6" t="s">
        <v>7</v>
      </c>
      <c r="F6">
        <v>1875</v>
      </c>
      <c r="G6">
        <f>VLOOKUP(A6&amp;B6&amp;E6,人口DATA!A:F,5,)</f>
        <v>13866</v>
      </c>
      <c r="H6">
        <f>VLOOKUP(A6&amp;B6&amp;E6,人口DATA!A:F,6,)</f>
        <v>12038</v>
      </c>
      <c r="I6" s="4">
        <f t="shared" si="0"/>
        <v>0.13522284725227174</v>
      </c>
      <c r="J6" s="4">
        <f t="shared" si="1"/>
        <v>0.15575677022761256</v>
      </c>
    </row>
    <row r="7" spans="1:10" x14ac:dyDescent="0.15">
      <c r="A7" t="s">
        <v>0</v>
      </c>
      <c r="B7" t="s">
        <v>1</v>
      </c>
      <c r="C7">
        <v>1</v>
      </c>
      <c r="D7" t="s">
        <v>2</v>
      </c>
      <c r="E7" t="s">
        <v>8</v>
      </c>
      <c r="F7">
        <v>2274</v>
      </c>
      <c r="G7">
        <f>VLOOKUP(A7&amp;B7&amp;E7,人口DATA!A:F,5,)</f>
        <v>15553</v>
      </c>
      <c r="H7">
        <f>VLOOKUP(A7&amp;B7&amp;E7,人口DATA!A:F,6,)</f>
        <v>14199</v>
      </c>
      <c r="I7" s="4">
        <f t="shared" si="0"/>
        <v>0.14620973445637497</v>
      </c>
      <c r="J7" s="4">
        <f t="shared" si="1"/>
        <v>0.16015212338897106</v>
      </c>
    </row>
    <row r="8" spans="1:10" x14ac:dyDescent="0.15">
      <c r="A8" t="s">
        <v>0</v>
      </c>
      <c r="B8" t="s">
        <v>1</v>
      </c>
      <c r="C8">
        <v>1</v>
      </c>
      <c r="D8" t="s">
        <v>2</v>
      </c>
      <c r="E8" t="s">
        <v>9</v>
      </c>
      <c r="F8">
        <v>2992</v>
      </c>
      <c r="G8">
        <f>VLOOKUP(A8&amp;B8&amp;E8,人口DATA!A:F,5,)</f>
        <v>17646</v>
      </c>
      <c r="H8">
        <f>VLOOKUP(A8&amp;B8&amp;E8,人口DATA!A:F,6,)</f>
        <v>16282</v>
      </c>
      <c r="I8" s="4">
        <f t="shared" si="0"/>
        <v>0.16955684007707128</v>
      </c>
      <c r="J8" s="4">
        <f t="shared" si="1"/>
        <v>0.1837612086967203</v>
      </c>
    </row>
    <row r="9" spans="1:10" x14ac:dyDescent="0.15">
      <c r="A9" t="s">
        <v>0</v>
      </c>
      <c r="B9" t="s">
        <v>1</v>
      </c>
      <c r="C9">
        <v>1</v>
      </c>
      <c r="D9" t="s">
        <v>2</v>
      </c>
      <c r="E9" t="s">
        <v>10</v>
      </c>
      <c r="F9">
        <v>2838</v>
      </c>
      <c r="G9">
        <f>VLOOKUP(A9&amp;B9&amp;E9,人口DATA!A:F,5,)</f>
        <v>17290</v>
      </c>
      <c r="H9">
        <f>VLOOKUP(A9&amp;B9&amp;E9,人口DATA!A:F,6,)</f>
        <v>16023</v>
      </c>
      <c r="I9" s="4">
        <f t="shared" si="0"/>
        <v>0.16414112203585887</v>
      </c>
      <c r="J9" s="4">
        <f t="shared" si="1"/>
        <v>0.17712038944017974</v>
      </c>
    </row>
    <row r="10" spans="1:10" x14ac:dyDescent="0.15">
      <c r="A10" t="s">
        <v>0</v>
      </c>
      <c r="B10" t="s">
        <v>1</v>
      </c>
      <c r="C10">
        <v>1</v>
      </c>
      <c r="D10" t="s">
        <v>2</v>
      </c>
      <c r="E10" t="s">
        <v>11</v>
      </c>
      <c r="F10">
        <v>2095</v>
      </c>
      <c r="G10">
        <f>VLOOKUP(A10&amp;B10&amp;E10,人口DATA!A:F,5,)</f>
        <v>14082</v>
      </c>
      <c r="H10">
        <f>VLOOKUP(A10&amp;B10&amp;E10,人口DATA!A:F,6,)</f>
        <v>13028</v>
      </c>
      <c r="I10" s="4">
        <f t="shared" si="0"/>
        <v>0.14877148132367563</v>
      </c>
      <c r="J10" s="4">
        <f t="shared" si="1"/>
        <v>0.16080749155664723</v>
      </c>
    </row>
    <row r="11" spans="1:10" x14ac:dyDescent="0.15">
      <c r="A11" t="s">
        <v>0</v>
      </c>
      <c r="B11" t="s">
        <v>1</v>
      </c>
      <c r="C11">
        <v>1</v>
      </c>
      <c r="D11" t="s">
        <v>2</v>
      </c>
      <c r="E11" t="s">
        <v>12</v>
      </c>
      <c r="F11">
        <v>2335</v>
      </c>
      <c r="G11">
        <f>VLOOKUP(A11&amp;B11&amp;E11,人口DATA!A:F,5,)</f>
        <v>13710</v>
      </c>
      <c r="H11">
        <f>VLOOKUP(A11&amp;B11&amp;E11,人口DATA!A:F,6,)</f>
        <v>12836</v>
      </c>
      <c r="I11" s="4">
        <f t="shared" si="0"/>
        <v>0.17031363967906638</v>
      </c>
      <c r="J11" s="4">
        <f t="shared" si="1"/>
        <v>0.18191025241508257</v>
      </c>
    </row>
    <row r="12" spans="1:10" x14ac:dyDescent="0.15">
      <c r="A12" t="s">
        <v>0</v>
      </c>
      <c r="B12" t="s">
        <v>1</v>
      </c>
      <c r="C12">
        <v>1</v>
      </c>
      <c r="D12" t="s">
        <v>2</v>
      </c>
      <c r="E12" t="s">
        <v>13</v>
      </c>
      <c r="F12">
        <v>2357</v>
      </c>
      <c r="G12">
        <f>VLOOKUP(A12&amp;B12&amp;E12,人口DATA!A:F,5,)</f>
        <v>14699</v>
      </c>
      <c r="H12">
        <f>VLOOKUP(A12&amp;B12&amp;E12,人口DATA!A:F,6,)</f>
        <v>13677</v>
      </c>
      <c r="I12" s="4">
        <f t="shared" si="0"/>
        <v>0.16035104428872712</v>
      </c>
      <c r="J12" s="4">
        <f t="shared" si="1"/>
        <v>0.17233311398698545</v>
      </c>
    </row>
    <row r="13" spans="1:10" x14ac:dyDescent="0.15">
      <c r="A13" t="s">
        <v>0</v>
      </c>
      <c r="B13" t="s">
        <v>1</v>
      </c>
      <c r="C13">
        <v>1</v>
      </c>
      <c r="D13" t="s">
        <v>2</v>
      </c>
      <c r="E13" t="s">
        <v>14</v>
      </c>
      <c r="F13">
        <v>4569</v>
      </c>
      <c r="G13">
        <f>VLOOKUP(A13&amp;B13&amp;E13,人口DATA!A:F,5,)</f>
        <v>18021</v>
      </c>
      <c r="H13">
        <f>VLOOKUP(A13&amp;B13&amp;E13,人口DATA!A:F,6,)</f>
        <v>16062</v>
      </c>
      <c r="I13" s="4">
        <f t="shared" si="0"/>
        <v>0.25353753953720659</v>
      </c>
      <c r="J13" s="4">
        <f t="shared" si="1"/>
        <v>0.2844602166604408</v>
      </c>
    </row>
    <row r="14" spans="1:10" x14ac:dyDescent="0.15">
      <c r="A14" t="s">
        <v>0</v>
      </c>
      <c r="B14" t="s">
        <v>1</v>
      </c>
      <c r="C14">
        <v>1</v>
      </c>
      <c r="D14" t="s">
        <v>2</v>
      </c>
      <c r="E14" t="s">
        <v>15</v>
      </c>
      <c r="F14">
        <v>5607</v>
      </c>
      <c r="G14">
        <f>VLOOKUP(A14&amp;B14&amp;E14,人口DATA!A:F,5,)</f>
        <v>14956</v>
      </c>
      <c r="H14">
        <f>VLOOKUP(A14&amp;B14&amp;E14,人口DATA!A:F,6,)</f>
        <v>12457</v>
      </c>
      <c r="I14" s="4">
        <f t="shared" si="0"/>
        <v>0.37489970580369081</v>
      </c>
      <c r="J14" s="4">
        <f t="shared" si="1"/>
        <v>0.45010837280244037</v>
      </c>
    </row>
    <row r="15" spans="1:10" x14ac:dyDescent="0.15">
      <c r="A15" t="s">
        <v>0</v>
      </c>
      <c r="B15" t="s">
        <v>1</v>
      </c>
      <c r="C15">
        <v>1</v>
      </c>
      <c r="D15" t="s">
        <v>2</v>
      </c>
      <c r="E15" t="s">
        <v>16</v>
      </c>
      <c r="F15">
        <v>4564</v>
      </c>
      <c r="G15">
        <f>VLOOKUP(A15&amp;B15&amp;E15,人口DATA!A:F,5,)</f>
        <v>11490</v>
      </c>
      <c r="H15">
        <f>VLOOKUP(A15&amp;B15&amp;E15,人口DATA!A:F,6,)</f>
        <v>8890</v>
      </c>
      <c r="I15" s="4">
        <f t="shared" si="0"/>
        <v>0.39721496953872931</v>
      </c>
      <c r="J15" s="4">
        <f t="shared" si="1"/>
        <v>0.51338582677165356</v>
      </c>
    </row>
    <row r="16" spans="1:10" x14ac:dyDescent="0.15">
      <c r="A16" t="s">
        <v>0</v>
      </c>
      <c r="B16" t="s">
        <v>1</v>
      </c>
      <c r="C16">
        <v>1</v>
      </c>
      <c r="D16" t="s">
        <v>2</v>
      </c>
      <c r="E16" t="s">
        <v>17</v>
      </c>
      <c r="F16">
        <v>3402</v>
      </c>
      <c r="G16">
        <f>VLOOKUP(A16&amp;B16&amp;E16,人口DATA!A:F,5,)</f>
        <v>8605</v>
      </c>
      <c r="H16">
        <f>VLOOKUP(A16&amp;B16&amp;E16,人口DATA!A:F,6,)</f>
        <v>6096</v>
      </c>
      <c r="I16" s="4">
        <f t="shared" si="0"/>
        <v>0.39535153980244042</v>
      </c>
      <c r="J16" s="4">
        <f t="shared" si="1"/>
        <v>0.55807086614173229</v>
      </c>
    </row>
    <row r="17" spans="1:10" x14ac:dyDescent="0.15">
      <c r="A17" t="s">
        <v>0</v>
      </c>
      <c r="B17" t="s">
        <v>1</v>
      </c>
      <c r="C17">
        <v>1</v>
      </c>
      <c r="D17" t="s">
        <v>2</v>
      </c>
      <c r="E17" t="s">
        <v>18</v>
      </c>
      <c r="F17">
        <v>2369</v>
      </c>
      <c r="G17">
        <f>VLOOKUP(A17&amp;B17&amp;E17,人口DATA!A:F,5,)</f>
        <v>6262</v>
      </c>
      <c r="H17">
        <f>VLOOKUP(A17&amp;B17&amp;E17,人口DATA!A:F,6,)</f>
        <v>3855</v>
      </c>
      <c r="I17" s="4">
        <f t="shared" si="0"/>
        <v>0.37831363781539445</v>
      </c>
      <c r="J17" s="4">
        <f t="shared" si="1"/>
        <v>0.61452658884565503</v>
      </c>
    </row>
    <row r="18" spans="1:10" x14ac:dyDescent="0.15">
      <c r="A18" t="s">
        <v>0</v>
      </c>
      <c r="B18" t="s">
        <v>1</v>
      </c>
      <c r="C18">
        <v>1</v>
      </c>
      <c r="D18" t="s">
        <v>2</v>
      </c>
      <c r="E18" t="s">
        <v>19</v>
      </c>
      <c r="F18">
        <v>823</v>
      </c>
      <c r="G18">
        <f>VLOOKUP(A18&amp;B18&amp;E18,人口DATA!A:F,5,)</f>
        <v>4103</v>
      </c>
      <c r="H18">
        <f>VLOOKUP(A18&amp;B18&amp;E18,人口DATA!A:F,6,)</f>
        <v>1990</v>
      </c>
      <c r="I18" s="4">
        <f t="shared" si="0"/>
        <v>0.20058493785035339</v>
      </c>
      <c r="J18" s="4">
        <f t="shared" si="1"/>
        <v>0.41356783919597989</v>
      </c>
    </row>
    <row r="19" spans="1:10" x14ac:dyDescent="0.15">
      <c r="A19" t="s">
        <v>0</v>
      </c>
      <c r="B19" t="s">
        <v>1</v>
      </c>
      <c r="C19">
        <v>2</v>
      </c>
      <c r="D19" t="s">
        <v>20</v>
      </c>
      <c r="E19" t="s">
        <v>3</v>
      </c>
      <c r="F19">
        <v>342</v>
      </c>
      <c r="G19">
        <f>VLOOKUP(A19&amp;B19&amp;E19,人口DATA!A:F,5,)</f>
        <v>11471</v>
      </c>
      <c r="H19">
        <f>VLOOKUP(A19&amp;B19&amp;E19,人口DATA!A:F,6,)</f>
        <v>11199</v>
      </c>
      <c r="I19" s="4">
        <f t="shared" si="0"/>
        <v>2.9814314357946126E-2</v>
      </c>
      <c r="J19" s="4">
        <f t="shared" si="1"/>
        <v>3.0538440932226091E-2</v>
      </c>
    </row>
    <row r="20" spans="1:10" x14ac:dyDescent="0.15">
      <c r="A20" t="s">
        <v>0</v>
      </c>
      <c r="B20" t="s">
        <v>1</v>
      </c>
      <c r="C20">
        <v>2</v>
      </c>
      <c r="D20" t="s">
        <v>20</v>
      </c>
      <c r="E20" t="s">
        <v>4</v>
      </c>
      <c r="F20">
        <v>90</v>
      </c>
      <c r="G20">
        <f>VLOOKUP(A20&amp;B20&amp;E20,人口DATA!A:F,5,)</f>
        <v>11999</v>
      </c>
      <c r="H20">
        <f>VLOOKUP(A20&amp;B20&amp;E20,人口DATA!A:F,6,)</f>
        <v>11690</v>
      </c>
      <c r="I20" s="4">
        <f t="shared" si="0"/>
        <v>7.5006250520876739E-3</v>
      </c>
      <c r="J20" s="4">
        <f t="shared" si="1"/>
        <v>7.6988879384088963E-3</v>
      </c>
    </row>
    <row r="21" spans="1:10" x14ac:dyDescent="0.15">
      <c r="A21" t="s">
        <v>0</v>
      </c>
      <c r="B21" t="s">
        <v>1</v>
      </c>
      <c r="C21">
        <v>2</v>
      </c>
      <c r="D21" t="s">
        <v>20</v>
      </c>
      <c r="E21" t="s">
        <v>5</v>
      </c>
      <c r="F21">
        <v>79</v>
      </c>
      <c r="G21">
        <f>VLOOKUP(A21&amp;B21&amp;E21,人口DATA!A:F,5,)</f>
        <v>12182</v>
      </c>
      <c r="H21">
        <f>VLOOKUP(A21&amp;B21&amp;E21,人口DATA!A:F,6,)</f>
        <v>11342</v>
      </c>
      <c r="I21" s="4">
        <f t="shared" si="0"/>
        <v>6.4849778361516994E-3</v>
      </c>
      <c r="J21" s="4">
        <f t="shared" si="1"/>
        <v>6.9652618585787337E-3</v>
      </c>
    </row>
    <row r="22" spans="1:10" x14ac:dyDescent="0.15">
      <c r="A22" t="s">
        <v>0</v>
      </c>
      <c r="B22" t="s">
        <v>1</v>
      </c>
      <c r="C22">
        <v>2</v>
      </c>
      <c r="D22" t="s">
        <v>20</v>
      </c>
      <c r="E22" t="s">
        <v>6</v>
      </c>
      <c r="F22">
        <v>208</v>
      </c>
      <c r="G22">
        <f>VLOOKUP(A22&amp;B22&amp;E22,人口DATA!A:F,5,)</f>
        <v>11429</v>
      </c>
      <c r="H22">
        <f>VLOOKUP(A22&amp;B22&amp;E22,人口DATA!A:F,6,)</f>
        <v>9436</v>
      </c>
      <c r="I22" s="4">
        <f t="shared" si="0"/>
        <v>1.8199317525592791E-2</v>
      </c>
      <c r="J22" s="4">
        <f t="shared" si="1"/>
        <v>2.2043238660449344E-2</v>
      </c>
    </row>
    <row r="23" spans="1:10" x14ac:dyDescent="0.15">
      <c r="A23" t="s">
        <v>0</v>
      </c>
      <c r="B23" t="s">
        <v>1</v>
      </c>
      <c r="C23">
        <v>2</v>
      </c>
      <c r="D23" t="s">
        <v>20</v>
      </c>
      <c r="E23" t="s">
        <v>7</v>
      </c>
      <c r="F23">
        <v>230</v>
      </c>
      <c r="G23">
        <f>VLOOKUP(A23&amp;B23&amp;E23,人口DATA!A:F,5,)</f>
        <v>13866</v>
      </c>
      <c r="H23">
        <f>VLOOKUP(A23&amp;B23&amp;E23,人口DATA!A:F,6,)</f>
        <v>12038</v>
      </c>
      <c r="I23" s="4">
        <f t="shared" si="0"/>
        <v>1.6587335929612E-2</v>
      </c>
      <c r="J23" s="4">
        <f t="shared" si="1"/>
        <v>1.910616381458714E-2</v>
      </c>
    </row>
    <row r="24" spans="1:10" x14ac:dyDescent="0.15">
      <c r="A24" t="s">
        <v>0</v>
      </c>
      <c r="B24" t="s">
        <v>1</v>
      </c>
      <c r="C24">
        <v>2</v>
      </c>
      <c r="D24" t="s">
        <v>20</v>
      </c>
      <c r="E24" t="s">
        <v>8</v>
      </c>
      <c r="F24">
        <v>296</v>
      </c>
      <c r="G24">
        <f>VLOOKUP(A24&amp;B24&amp;E24,人口DATA!A:F,5,)</f>
        <v>15553</v>
      </c>
      <c r="H24">
        <f>VLOOKUP(A24&amp;B24&amp;E24,人口DATA!A:F,6,)</f>
        <v>14199</v>
      </c>
      <c r="I24" s="4">
        <f t="shared" si="0"/>
        <v>1.9031698064682055E-2</v>
      </c>
      <c r="J24" s="4">
        <f t="shared" si="1"/>
        <v>2.084653848862596E-2</v>
      </c>
    </row>
    <row r="25" spans="1:10" x14ac:dyDescent="0.15">
      <c r="A25" t="s">
        <v>0</v>
      </c>
      <c r="B25" t="s">
        <v>1</v>
      </c>
      <c r="C25">
        <v>2</v>
      </c>
      <c r="D25" t="s">
        <v>20</v>
      </c>
      <c r="E25" t="s">
        <v>9</v>
      </c>
      <c r="F25">
        <v>542</v>
      </c>
      <c r="G25">
        <f>VLOOKUP(A25&amp;B25&amp;E25,人口DATA!A:F,5,)</f>
        <v>17646</v>
      </c>
      <c r="H25">
        <f>VLOOKUP(A25&amp;B25&amp;E25,人口DATA!A:F,6,)</f>
        <v>16282</v>
      </c>
      <c r="I25" s="4">
        <f t="shared" si="0"/>
        <v>3.0715176243907967E-2</v>
      </c>
      <c r="J25" s="4">
        <f t="shared" si="1"/>
        <v>3.3288293821397863E-2</v>
      </c>
    </row>
    <row r="26" spans="1:10" x14ac:dyDescent="0.15">
      <c r="A26" t="s">
        <v>0</v>
      </c>
      <c r="B26" t="s">
        <v>1</v>
      </c>
      <c r="C26">
        <v>2</v>
      </c>
      <c r="D26" t="s">
        <v>20</v>
      </c>
      <c r="E26" t="s">
        <v>10</v>
      </c>
      <c r="F26">
        <v>445</v>
      </c>
      <c r="G26">
        <f>VLOOKUP(A26&amp;B26&amp;E26,人口DATA!A:F,5,)</f>
        <v>17290</v>
      </c>
      <c r="H26">
        <f>VLOOKUP(A26&amp;B26&amp;E26,人口DATA!A:F,6,)</f>
        <v>16023</v>
      </c>
      <c r="I26" s="4">
        <f t="shared" si="0"/>
        <v>2.5737420474262581E-2</v>
      </c>
      <c r="J26" s="4">
        <f t="shared" si="1"/>
        <v>2.7772576920676528E-2</v>
      </c>
    </row>
    <row r="27" spans="1:10" x14ac:dyDescent="0.15">
      <c r="A27" t="s">
        <v>0</v>
      </c>
      <c r="B27" t="s">
        <v>1</v>
      </c>
      <c r="C27">
        <v>2</v>
      </c>
      <c r="D27" t="s">
        <v>20</v>
      </c>
      <c r="E27" t="s">
        <v>11</v>
      </c>
      <c r="F27">
        <v>469</v>
      </c>
      <c r="G27">
        <f>VLOOKUP(A27&amp;B27&amp;E27,人口DATA!A:F,5,)</f>
        <v>14082</v>
      </c>
      <c r="H27">
        <f>VLOOKUP(A27&amp;B27&amp;E27,人口DATA!A:F,6,)</f>
        <v>13028</v>
      </c>
      <c r="I27" s="4">
        <f t="shared" si="0"/>
        <v>3.3304928277233345E-2</v>
      </c>
      <c r="J27" s="4">
        <f t="shared" si="1"/>
        <v>3.5999385937979737E-2</v>
      </c>
    </row>
    <row r="28" spans="1:10" x14ac:dyDescent="0.15">
      <c r="A28" t="s">
        <v>0</v>
      </c>
      <c r="B28" t="s">
        <v>1</v>
      </c>
      <c r="C28">
        <v>2</v>
      </c>
      <c r="D28" t="s">
        <v>20</v>
      </c>
      <c r="E28" t="s">
        <v>12</v>
      </c>
      <c r="F28">
        <v>620</v>
      </c>
      <c r="G28">
        <f>VLOOKUP(A28&amp;B28&amp;E28,人口DATA!A:F,5,)</f>
        <v>13710</v>
      </c>
      <c r="H28">
        <f>VLOOKUP(A28&amp;B28&amp;E28,人口DATA!A:F,6,)</f>
        <v>12836</v>
      </c>
      <c r="I28" s="4">
        <f t="shared" si="0"/>
        <v>4.5222465353756382E-2</v>
      </c>
      <c r="J28" s="4">
        <f t="shared" si="1"/>
        <v>4.8301651604861329E-2</v>
      </c>
    </row>
    <row r="29" spans="1:10" x14ac:dyDescent="0.15">
      <c r="A29" t="s">
        <v>0</v>
      </c>
      <c r="B29" t="s">
        <v>1</v>
      </c>
      <c r="C29">
        <v>2</v>
      </c>
      <c r="D29" t="s">
        <v>20</v>
      </c>
      <c r="E29" t="s">
        <v>13</v>
      </c>
      <c r="F29">
        <v>779</v>
      </c>
      <c r="G29">
        <f>VLOOKUP(A29&amp;B29&amp;E29,人口DATA!A:F,5,)</f>
        <v>14699</v>
      </c>
      <c r="H29">
        <f>VLOOKUP(A29&amp;B29&amp;E29,人口DATA!A:F,6,)</f>
        <v>13677</v>
      </c>
      <c r="I29" s="4">
        <f t="shared" si="0"/>
        <v>5.2996802503571673E-2</v>
      </c>
      <c r="J29" s="4">
        <f t="shared" si="1"/>
        <v>5.6956935000365576E-2</v>
      </c>
    </row>
    <row r="30" spans="1:10" x14ac:dyDescent="0.15">
      <c r="A30" t="s">
        <v>0</v>
      </c>
      <c r="B30" t="s">
        <v>1</v>
      </c>
      <c r="C30">
        <v>2</v>
      </c>
      <c r="D30" t="s">
        <v>20</v>
      </c>
      <c r="E30" t="s">
        <v>14</v>
      </c>
      <c r="F30">
        <v>1484</v>
      </c>
      <c r="G30">
        <f>VLOOKUP(A30&amp;B30&amp;E30,人口DATA!A:F,5,)</f>
        <v>18021</v>
      </c>
      <c r="H30">
        <f>VLOOKUP(A30&amp;B30&amp;E30,人口DATA!A:F,6,)</f>
        <v>16062</v>
      </c>
      <c r="I30" s="4">
        <f t="shared" si="0"/>
        <v>8.2348371344542481E-2</v>
      </c>
      <c r="J30" s="4">
        <f t="shared" si="1"/>
        <v>9.2391981073340804E-2</v>
      </c>
    </row>
    <row r="31" spans="1:10" x14ac:dyDescent="0.15">
      <c r="A31" t="s">
        <v>0</v>
      </c>
      <c r="B31" t="s">
        <v>1</v>
      </c>
      <c r="C31">
        <v>2</v>
      </c>
      <c r="D31" t="s">
        <v>20</v>
      </c>
      <c r="E31" t="s">
        <v>15</v>
      </c>
      <c r="F31">
        <v>1642</v>
      </c>
      <c r="G31">
        <f>VLOOKUP(A31&amp;B31&amp;E31,人口DATA!A:F,5,)</f>
        <v>14956</v>
      </c>
      <c r="H31">
        <f>VLOOKUP(A31&amp;B31&amp;E31,人口DATA!A:F,6,)</f>
        <v>12457</v>
      </c>
      <c r="I31" s="4">
        <f t="shared" si="0"/>
        <v>0.10978871355977535</v>
      </c>
      <c r="J31" s="4">
        <f t="shared" si="1"/>
        <v>0.13181343822750261</v>
      </c>
    </row>
    <row r="32" spans="1:10" x14ac:dyDescent="0.15">
      <c r="A32" t="s">
        <v>0</v>
      </c>
      <c r="B32" t="s">
        <v>1</v>
      </c>
      <c r="C32">
        <v>2</v>
      </c>
      <c r="D32" t="s">
        <v>20</v>
      </c>
      <c r="E32" t="s">
        <v>16</v>
      </c>
      <c r="F32">
        <v>1508</v>
      </c>
      <c r="G32">
        <f>VLOOKUP(A32&amp;B32&amp;E32,人口DATA!A:F,5,)</f>
        <v>11490</v>
      </c>
      <c r="H32">
        <f>VLOOKUP(A32&amp;B32&amp;E32,人口DATA!A:F,6,)</f>
        <v>8890</v>
      </c>
      <c r="I32" s="4">
        <f t="shared" si="0"/>
        <v>0.13124456048738034</v>
      </c>
      <c r="J32" s="4">
        <f t="shared" si="1"/>
        <v>0.16962879640044995</v>
      </c>
    </row>
    <row r="33" spans="1:10" x14ac:dyDescent="0.15">
      <c r="A33" t="s">
        <v>0</v>
      </c>
      <c r="B33" t="s">
        <v>1</v>
      </c>
      <c r="C33">
        <v>2</v>
      </c>
      <c r="D33" t="s">
        <v>20</v>
      </c>
      <c r="E33" t="s">
        <v>17</v>
      </c>
      <c r="F33">
        <v>1228</v>
      </c>
      <c r="G33">
        <f>VLOOKUP(A33&amp;B33&amp;E33,人口DATA!A:F,5,)</f>
        <v>8605</v>
      </c>
      <c r="H33">
        <f>VLOOKUP(A33&amp;B33&amp;E33,人口DATA!A:F,6,)</f>
        <v>6096</v>
      </c>
      <c r="I33" s="4">
        <f t="shared" si="0"/>
        <v>0.14270772806507845</v>
      </c>
      <c r="J33" s="4">
        <f t="shared" si="1"/>
        <v>0.20144356955380577</v>
      </c>
    </row>
    <row r="34" spans="1:10" x14ac:dyDescent="0.15">
      <c r="A34" t="s">
        <v>0</v>
      </c>
      <c r="B34" t="s">
        <v>1</v>
      </c>
      <c r="C34">
        <v>2</v>
      </c>
      <c r="D34" t="s">
        <v>20</v>
      </c>
      <c r="E34" t="s">
        <v>18</v>
      </c>
      <c r="F34">
        <v>1259</v>
      </c>
      <c r="G34">
        <f>VLOOKUP(A34&amp;B34&amp;E34,人口DATA!A:F,5,)</f>
        <v>6262</v>
      </c>
      <c r="H34">
        <f>VLOOKUP(A34&amp;B34&amp;E34,人口DATA!A:F,6,)</f>
        <v>3855</v>
      </c>
      <c r="I34" s="4">
        <f t="shared" si="0"/>
        <v>0.20105397636537847</v>
      </c>
      <c r="J34" s="4">
        <f t="shared" si="1"/>
        <v>0.32658884565499352</v>
      </c>
    </row>
    <row r="35" spans="1:10" x14ac:dyDescent="0.15">
      <c r="A35" t="s">
        <v>0</v>
      </c>
      <c r="B35" t="s">
        <v>1</v>
      </c>
      <c r="C35">
        <v>2</v>
      </c>
      <c r="D35" t="s">
        <v>20</v>
      </c>
      <c r="E35" t="s">
        <v>19</v>
      </c>
      <c r="F35">
        <v>755</v>
      </c>
      <c r="G35">
        <f>VLOOKUP(A35&amp;B35&amp;E35,人口DATA!A:F,5,)</f>
        <v>4103</v>
      </c>
      <c r="H35">
        <f>VLOOKUP(A35&amp;B35&amp;E35,人口DATA!A:F,6,)</f>
        <v>1990</v>
      </c>
      <c r="I35" s="4">
        <f t="shared" si="0"/>
        <v>0.18401169875700707</v>
      </c>
      <c r="J35" s="4">
        <f t="shared" si="1"/>
        <v>0.37939698492462309</v>
      </c>
    </row>
    <row r="36" spans="1:10" x14ac:dyDescent="0.15">
      <c r="A36" t="s">
        <v>0</v>
      </c>
      <c r="B36" t="s">
        <v>1</v>
      </c>
      <c r="C36">
        <v>3</v>
      </c>
      <c r="D36" t="s">
        <v>21</v>
      </c>
      <c r="E36" t="s">
        <v>3</v>
      </c>
      <c r="F36">
        <v>4432</v>
      </c>
      <c r="G36">
        <f>VLOOKUP(A36&amp;B36&amp;E36,人口DATA!A:F,5,)</f>
        <v>11471</v>
      </c>
      <c r="H36">
        <f>VLOOKUP(A36&amp;B36&amp;E36,人口DATA!A:F,6,)</f>
        <v>11199</v>
      </c>
      <c r="I36" s="4">
        <f t="shared" si="0"/>
        <v>0.38636561764449479</v>
      </c>
      <c r="J36" s="4">
        <f t="shared" si="1"/>
        <v>0.39574962050183055</v>
      </c>
    </row>
    <row r="37" spans="1:10" x14ac:dyDescent="0.15">
      <c r="A37" t="s">
        <v>0</v>
      </c>
      <c r="B37" t="s">
        <v>1</v>
      </c>
      <c r="C37">
        <v>3</v>
      </c>
      <c r="D37" t="s">
        <v>21</v>
      </c>
      <c r="E37" t="s">
        <v>4</v>
      </c>
      <c r="F37">
        <v>3246</v>
      </c>
      <c r="G37">
        <f>VLOOKUP(A37&amp;B37&amp;E37,人口DATA!A:F,5,)</f>
        <v>11999</v>
      </c>
      <c r="H37">
        <f>VLOOKUP(A37&amp;B37&amp;E37,人口DATA!A:F,6,)</f>
        <v>11690</v>
      </c>
      <c r="I37" s="4">
        <f t="shared" si="0"/>
        <v>0.27052254354529542</v>
      </c>
      <c r="J37" s="4">
        <f t="shared" si="1"/>
        <v>0.27767322497861419</v>
      </c>
    </row>
    <row r="38" spans="1:10" x14ac:dyDescent="0.15">
      <c r="A38" t="s">
        <v>0</v>
      </c>
      <c r="B38" t="s">
        <v>1</v>
      </c>
      <c r="C38">
        <v>3</v>
      </c>
      <c r="D38" t="s">
        <v>21</v>
      </c>
      <c r="E38" t="s">
        <v>5</v>
      </c>
      <c r="F38">
        <v>2640</v>
      </c>
      <c r="G38">
        <f>VLOOKUP(A38&amp;B38&amp;E38,人口DATA!A:F,5,)</f>
        <v>12182</v>
      </c>
      <c r="H38">
        <f>VLOOKUP(A38&amp;B38&amp;E38,人口DATA!A:F,6,)</f>
        <v>11342</v>
      </c>
      <c r="I38" s="4">
        <f t="shared" si="0"/>
        <v>0.21671318338532261</v>
      </c>
      <c r="J38" s="4">
        <f t="shared" si="1"/>
        <v>0.23276318109680832</v>
      </c>
    </row>
    <row r="39" spans="1:10" x14ac:dyDescent="0.15">
      <c r="A39" t="s">
        <v>0</v>
      </c>
      <c r="B39" t="s">
        <v>1</v>
      </c>
      <c r="C39">
        <v>3</v>
      </c>
      <c r="D39" t="s">
        <v>21</v>
      </c>
      <c r="E39" t="s">
        <v>6</v>
      </c>
      <c r="F39">
        <v>2992</v>
      </c>
      <c r="G39">
        <f>VLOOKUP(A39&amp;B39&amp;E39,人口DATA!A:F,5,)</f>
        <v>11429</v>
      </c>
      <c r="H39">
        <f>VLOOKUP(A39&amp;B39&amp;E39,人口DATA!A:F,6,)</f>
        <v>9436</v>
      </c>
      <c r="I39" s="4">
        <f t="shared" si="0"/>
        <v>0.26179018286814243</v>
      </c>
      <c r="J39" s="4">
        <f t="shared" si="1"/>
        <v>0.31708350996184825</v>
      </c>
    </row>
    <row r="40" spans="1:10" x14ac:dyDescent="0.15">
      <c r="A40" t="s">
        <v>0</v>
      </c>
      <c r="B40" t="s">
        <v>1</v>
      </c>
      <c r="C40">
        <v>3</v>
      </c>
      <c r="D40" t="s">
        <v>21</v>
      </c>
      <c r="E40" t="s">
        <v>7</v>
      </c>
      <c r="F40">
        <v>2853</v>
      </c>
      <c r="G40">
        <f>VLOOKUP(A40&amp;B40&amp;E40,人口DATA!A:F,5,)</f>
        <v>13866</v>
      </c>
      <c r="H40">
        <f>VLOOKUP(A40&amp;B40&amp;E40,人口DATA!A:F,6,)</f>
        <v>12038</v>
      </c>
      <c r="I40" s="4">
        <f t="shared" si="0"/>
        <v>0.20575508437905668</v>
      </c>
      <c r="J40" s="4">
        <f t="shared" si="1"/>
        <v>0.23699950157833527</v>
      </c>
    </row>
    <row r="41" spans="1:10" x14ac:dyDescent="0.15">
      <c r="A41" t="s">
        <v>0</v>
      </c>
      <c r="B41" t="s">
        <v>1</v>
      </c>
      <c r="C41">
        <v>3</v>
      </c>
      <c r="D41" t="s">
        <v>21</v>
      </c>
      <c r="E41" t="s">
        <v>8</v>
      </c>
      <c r="F41">
        <v>3616</v>
      </c>
      <c r="G41">
        <f>VLOOKUP(A41&amp;B41&amp;E41,人口DATA!A:F,5,)</f>
        <v>15553</v>
      </c>
      <c r="H41">
        <f>VLOOKUP(A41&amp;B41&amp;E41,人口DATA!A:F,6,)</f>
        <v>14199</v>
      </c>
      <c r="I41" s="4">
        <f t="shared" si="0"/>
        <v>0.2324953385198997</v>
      </c>
      <c r="J41" s="4">
        <f t="shared" si="1"/>
        <v>0.25466582153672795</v>
      </c>
    </row>
    <row r="42" spans="1:10" x14ac:dyDescent="0.15">
      <c r="A42" t="s">
        <v>0</v>
      </c>
      <c r="B42" t="s">
        <v>1</v>
      </c>
      <c r="C42">
        <v>3</v>
      </c>
      <c r="D42" t="s">
        <v>21</v>
      </c>
      <c r="E42" t="s">
        <v>9</v>
      </c>
      <c r="F42">
        <v>4301</v>
      </c>
      <c r="G42">
        <f>VLOOKUP(A42&amp;B42&amp;E42,人口DATA!A:F,5,)</f>
        <v>17646</v>
      </c>
      <c r="H42">
        <f>VLOOKUP(A42&amp;B42&amp;E42,人口DATA!A:F,6,)</f>
        <v>16282</v>
      </c>
      <c r="I42" s="4">
        <f t="shared" si="0"/>
        <v>0.24373795761078998</v>
      </c>
      <c r="J42" s="4">
        <f t="shared" si="1"/>
        <v>0.26415673750153545</v>
      </c>
    </row>
    <row r="43" spans="1:10" x14ac:dyDescent="0.15">
      <c r="A43" t="s">
        <v>0</v>
      </c>
      <c r="B43" t="s">
        <v>1</v>
      </c>
      <c r="C43">
        <v>3</v>
      </c>
      <c r="D43" t="s">
        <v>21</v>
      </c>
      <c r="E43" t="s">
        <v>10</v>
      </c>
      <c r="F43">
        <v>4606</v>
      </c>
      <c r="G43">
        <f>VLOOKUP(A43&amp;B43&amp;E43,人口DATA!A:F,5,)</f>
        <v>17290</v>
      </c>
      <c r="H43">
        <f>VLOOKUP(A43&amp;B43&amp;E43,人口DATA!A:F,6,)</f>
        <v>16023</v>
      </c>
      <c r="I43" s="4">
        <f t="shared" si="0"/>
        <v>0.26639676113360322</v>
      </c>
      <c r="J43" s="4">
        <f t="shared" si="1"/>
        <v>0.28746177370030579</v>
      </c>
    </row>
    <row r="44" spans="1:10" x14ac:dyDescent="0.15">
      <c r="A44" t="s">
        <v>0</v>
      </c>
      <c r="B44" t="s">
        <v>1</v>
      </c>
      <c r="C44">
        <v>3</v>
      </c>
      <c r="D44" t="s">
        <v>21</v>
      </c>
      <c r="E44" t="s">
        <v>11</v>
      </c>
      <c r="F44">
        <v>3672</v>
      </c>
      <c r="G44">
        <f>VLOOKUP(A44&amp;B44&amp;E44,人口DATA!A:F,5,)</f>
        <v>14082</v>
      </c>
      <c r="H44">
        <f>VLOOKUP(A44&amp;B44&amp;E44,人口DATA!A:F,6,)</f>
        <v>13028</v>
      </c>
      <c r="I44" s="4">
        <f t="shared" si="0"/>
        <v>0.26075841499786961</v>
      </c>
      <c r="J44" s="4">
        <f t="shared" si="1"/>
        <v>0.2818544673011974</v>
      </c>
    </row>
    <row r="45" spans="1:10" x14ac:dyDescent="0.15">
      <c r="A45" t="s">
        <v>0</v>
      </c>
      <c r="B45" t="s">
        <v>1</v>
      </c>
      <c r="C45">
        <v>3</v>
      </c>
      <c r="D45" t="s">
        <v>21</v>
      </c>
      <c r="E45" t="s">
        <v>12</v>
      </c>
      <c r="F45">
        <v>3404</v>
      </c>
      <c r="G45">
        <f>VLOOKUP(A45&amp;B45&amp;E45,人口DATA!A:F,5,)</f>
        <v>13710</v>
      </c>
      <c r="H45">
        <f>VLOOKUP(A45&amp;B45&amp;E45,人口DATA!A:F,6,)</f>
        <v>12836</v>
      </c>
      <c r="I45" s="4">
        <f t="shared" si="0"/>
        <v>0.24828592268417213</v>
      </c>
      <c r="J45" s="4">
        <f t="shared" si="1"/>
        <v>0.26519164848862575</v>
      </c>
    </row>
    <row r="46" spans="1:10" x14ac:dyDescent="0.15">
      <c r="A46" t="s">
        <v>0</v>
      </c>
      <c r="B46" t="s">
        <v>1</v>
      </c>
      <c r="C46">
        <v>3</v>
      </c>
      <c r="D46" t="s">
        <v>21</v>
      </c>
      <c r="E46" t="s">
        <v>13</v>
      </c>
      <c r="F46">
        <v>3669</v>
      </c>
      <c r="G46">
        <f>VLOOKUP(A46&amp;B46&amp;E46,人口DATA!A:F,5,)</f>
        <v>14699</v>
      </c>
      <c r="H46">
        <f>VLOOKUP(A46&amp;B46&amp;E46,人口DATA!A:F,6,)</f>
        <v>13677</v>
      </c>
      <c r="I46" s="4">
        <f t="shared" si="0"/>
        <v>0.24960881692632153</v>
      </c>
      <c r="J46" s="4">
        <f t="shared" si="1"/>
        <v>0.2682605834612854</v>
      </c>
    </row>
    <row r="47" spans="1:10" x14ac:dyDescent="0.15">
      <c r="A47" t="s">
        <v>0</v>
      </c>
      <c r="B47" t="s">
        <v>1</v>
      </c>
      <c r="C47">
        <v>3</v>
      </c>
      <c r="D47" t="s">
        <v>21</v>
      </c>
      <c r="E47" t="s">
        <v>14</v>
      </c>
      <c r="F47">
        <v>8327</v>
      </c>
      <c r="G47">
        <f>VLOOKUP(A47&amp;B47&amp;E47,人口DATA!A:F,5,)</f>
        <v>18021</v>
      </c>
      <c r="H47">
        <f>VLOOKUP(A47&amp;B47&amp;E47,人口DATA!A:F,6,)</f>
        <v>16062</v>
      </c>
      <c r="I47" s="4">
        <f t="shared" si="0"/>
        <v>0.46207202707951833</v>
      </c>
      <c r="J47" s="4">
        <f t="shared" si="1"/>
        <v>0.51842858921678492</v>
      </c>
    </row>
    <row r="48" spans="1:10" x14ac:dyDescent="0.15">
      <c r="A48" t="s">
        <v>0</v>
      </c>
      <c r="B48" t="s">
        <v>1</v>
      </c>
      <c r="C48">
        <v>3</v>
      </c>
      <c r="D48" t="s">
        <v>21</v>
      </c>
      <c r="E48" t="s">
        <v>15</v>
      </c>
      <c r="F48">
        <v>10900</v>
      </c>
      <c r="G48">
        <f>VLOOKUP(A48&amp;B48&amp;E48,人口DATA!A:F,5,)</f>
        <v>14956</v>
      </c>
      <c r="H48">
        <f>VLOOKUP(A48&amp;B48&amp;E48,人口DATA!A:F,6,)</f>
        <v>12457</v>
      </c>
      <c r="I48" s="4">
        <f t="shared" si="0"/>
        <v>0.72880449317999463</v>
      </c>
      <c r="J48" s="4">
        <f t="shared" si="1"/>
        <v>0.87501003451874448</v>
      </c>
    </row>
    <row r="49" spans="1:10" x14ac:dyDescent="0.15">
      <c r="A49" t="s">
        <v>0</v>
      </c>
      <c r="B49" t="s">
        <v>1</v>
      </c>
      <c r="C49">
        <v>3</v>
      </c>
      <c r="D49" t="s">
        <v>21</v>
      </c>
      <c r="E49" t="s">
        <v>16</v>
      </c>
      <c r="F49">
        <v>9819</v>
      </c>
      <c r="G49">
        <f>VLOOKUP(A49&amp;B49&amp;E49,人口DATA!A:F,5,)</f>
        <v>11490</v>
      </c>
      <c r="H49">
        <f>VLOOKUP(A49&amp;B49&amp;E49,人口DATA!A:F,6,)</f>
        <v>8890</v>
      </c>
      <c r="I49" s="4">
        <f t="shared" si="0"/>
        <v>0.85456919060052217</v>
      </c>
      <c r="J49" s="4">
        <f t="shared" si="1"/>
        <v>1.1044994375703037</v>
      </c>
    </row>
    <row r="50" spans="1:10" x14ac:dyDescent="0.15">
      <c r="A50" t="s">
        <v>0</v>
      </c>
      <c r="B50" t="s">
        <v>1</v>
      </c>
      <c r="C50">
        <v>3</v>
      </c>
      <c r="D50" t="s">
        <v>21</v>
      </c>
      <c r="E50" t="s">
        <v>17</v>
      </c>
      <c r="F50">
        <v>5844</v>
      </c>
      <c r="G50">
        <f>VLOOKUP(A50&amp;B50&amp;E50,人口DATA!A:F,5,)</f>
        <v>8605</v>
      </c>
      <c r="H50">
        <f>VLOOKUP(A50&amp;B50&amp;E50,人口DATA!A:F,6,)</f>
        <v>6096</v>
      </c>
      <c r="I50" s="4">
        <f t="shared" si="0"/>
        <v>0.67914003486345154</v>
      </c>
      <c r="J50" s="4">
        <f t="shared" si="1"/>
        <v>0.95866141732283461</v>
      </c>
    </row>
    <row r="51" spans="1:10" x14ac:dyDescent="0.15">
      <c r="A51" t="s">
        <v>0</v>
      </c>
      <c r="B51" t="s">
        <v>1</v>
      </c>
      <c r="C51">
        <v>3</v>
      </c>
      <c r="D51" t="s">
        <v>21</v>
      </c>
      <c r="E51" t="s">
        <v>18</v>
      </c>
      <c r="F51">
        <v>2918</v>
      </c>
      <c r="G51">
        <f>VLOOKUP(A51&amp;B51&amp;E51,人口DATA!A:F,5,)</f>
        <v>6262</v>
      </c>
      <c r="H51">
        <f>VLOOKUP(A51&amp;B51&amp;E51,人口DATA!A:F,6,)</f>
        <v>3855</v>
      </c>
      <c r="I51" s="4">
        <f t="shared" si="0"/>
        <v>0.46598530820824019</v>
      </c>
      <c r="J51" s="4">
        <f t="shared" si="1"/>
        <v>0.75693904020752267</v>
      </c>
    </row>
    <row r="52" spans="1:10" x14ac:dyDescent="0.15">
      <c r="A52" t="s">
        <v>0</v>
      </c>
      <c r="B52" t="s">
        <v>1</v>
      </c>
      <c r="C52">
        <v>3</v>
      </c>
      <c r="D52" t="s">
        <v>21</v>
      </c>
      <c r="E52" t="s">
        <v>19</v>
      </c>
      <c r="F52">
        <v>1240</v>
      </c>
      <c r="G52">
        <f>VLOOKUP(A52&amp;B52&amp;E52,人口DATA!A:F,5,)</f>
        <v>4103</v>
      </c>
      <c r="H52">
        <f>VLOOKUP(A52&amp;B52&amp;E52,人口DATA!A:F,6,)</f>
        <v>1990</v>
      </c>
      <c r="I52" s="4">
        <f t="shared" si="0"/>
        <v>0.30221788934925664</v>
      </c>
      <c r="J52" s="4">
        <f t="shared" si="1"/>
        <v>0.62311557788944727</v>
      </c>
    </row>
    <row r="53" spans="1:10" x14ac:dyDescent="0.15">
      <c r="A53" t="s">
        <v>0</v>
      </c>
      <c r="B53" t="s">
        <v>1</v>
      </c>
      <c r="C53">
        <v>4</v>
      </c>
      <c r="D53" t="s">
        <v>22</v>
      </c>
      <c r="E53" t="s">
        <v>5</v>
      </c>
      <c r="F53">
        <v>189</v>
      </c>
      <c r="G53">
        <f>VLOOKUP(A53&amp;B53&amp;E53,人口DATA!A:F,5,)</f>
        <v>12182</v>
      </c>
      <c r="H53">
        <f>VLOOKUP(A53&amp;B53&amp;E53,人口DATA!A:F,6,)</f>
        <v>11342</v>
      </c>
      <c r="I53" s="4">
        <f t="shared" si="0"/>
        <v>1.5514693810540141E-2</v>
      </c>
      <c r="J53" s="4">
        <f t="shared" si="1"/>
        <v>1.6663727737612415E-2</v>
      </c>
    </row>
    <row r="54" spans="1:10" x14ac:dyDescent="0.15">
      <c r="A54" t="s">
        <v>0</v>
      </c>
      <c r="B54" t="s">
        <v>1</v>
      </c>
      <c r="C54">
        <v>4</v>
      </c>
      <c r="D54" t="s">
        <v>22</v>
      </c>
      <c r="E54" t="s">
        <v>6</v>
      </c>
      <c r="F54">
        <v>2742</v>
      </c>
      <c r="G54">
        <f>VLOOKUP(A54&amp;B54&amp;E54,人口DATA!A:F,5,)</f>
        <v>11429</v>
      </c>
      <c r="H54">
        <f>VLOOKUP(A54&amp;B54&amp;E54,人口DATA!A:F,6,)</f>
        <v>9436</v>
      </c>
      <c r="I54" s="4">
        <f t="shared" si="0"/>
        <v>0.23991600314988187</v>
      </c>
      <c r="J54" s="4">
        <f t="shared" si="1"/>
        <v>0.29058923272573123</v>
      </c>
    </row>
    <row r="55" spans="1:10" x14ac:dyDescent="0.15">
      <c r="A55" t="s">
        <v>0</v>
      </c>
      <c r="B55" t="s">
        <v>1</v>
      </c>
      <c r="C55">
        <v>4</v>
      </c>
      <c r="D55" t="s">
        <v>22</v>
      </c>
      <c r="E55" t="s">
        <v>7</v>
      </c>
      <c r="F55">
        <v>4592</v>
      </c>
      <c r="G55">
        <f>VLOOKUP(A55&amp;B55&amp;E55,人口DATA!A:F,5,)</f>
        <v>13866</v>
      </c>
      <c r="H55">
        <f>VLOOKUP(A55&amp;B55&amp;E55,人口DATA!A:F,6,)</f>
        <v>12038</v>
      </c>
      <c r="I55" s="4">
        <f t="shared" si="0"/>
        <v>0.33116976777729701</v>
      </c>
      <c r="J55" s="4">
        <f t="shared" si="1"/>
        <v>0.38145871407210502</v>
      </c>
    </row>
    <row r="56" spans="1:10" x14ac:dyDescent="0.15">
      <c r="A56" t="s">
        <v>0</v>
      </c>
      <c r="B56" t="s">
        <v>1</v>
      </c>
      <c r="C56">
        <v>4</v>
      </c>
      <c r="D56" t="s">
        <v>22</v>
      </c>
      <c r="E56" t="s">
        <v>8</v>
      </c>
      <c r="F56">
        <v>10062</v>
      </c>
      <c r="G56">
        <f>VLOOKUP(A56&amp;B56&amp;E56,人口DATA!A:F,5,)</f>
        <v>15553</v>
      </c>
      <c r="H56">
        <f>VLOOKUP(A56&amp;B56&amp;E56,人口DATA!A:F,6,)</f>
        <v>14199</v>
      </c>
      <c r="I56" s="4">
        <f t="shared" si="0"/>
        <v>0.64694914164469874</v>
      </c>
      <c r="J56" s="4">
        <f t="shared" si="1"/>
        <v>0.70864145362349462</v>
      </c>
    </row>
    <row r="57" spans="1:10" x14ac:dyDescent="0.15">
      <c r="A57" t="s">
        <v>0</v>
      </c>
      <c r="B57" t="s">
        <v>1</v>
      </c>
      <c r="C57">
        <v>4</v>
      </c>
      <c r="D57" t="s">
        <v>22</v>
      </c>
      <c r="E57" t="s">
        <v>9</v>
      </c>
      <c r="F57">
        <v>11879</v>
      </c>
      <c r="G57">
        <f>VLOOKUP(A57&amp;B57&amp;E57,人口DATA!A:F,5,)</f>
        <v>17646</v>
      </c>
      <c r="H57">
        <f>VLOOKUP(A57&amp;B57&amp;E57,人口DATA!A:F,6,)</f>
        <v>16282</v>
      </c>
      <c r="I57" s="4">
        <f t="shared" si="0"/>
        <v>0.67318372435679474</v>
      </c>
      <c r="J57" s="4">
        <f t="shared" si="1"/>
        <v>0.72957867583834912</v>
      </c>
    </row>
    <row r="58" spans="1:10" x14ac:dyDescent="0.15">
      <c r="A58" t="s">
        <v>0</v>
      </c>
      <c r="B58" t="s">
        <v>1</v>
      </c>
      <c r="C58">
        <v>4</v>
      </c>
      <c r="D58" t="s">
        <v>22</v>
      </c>
      <c r="E58" t="s">
        <v>10</v>
      </c>
      <c r="F58">
        <v>13214</v>
      </c>
      <c r="G58">
        <f>VLOOKUP(A58&amp;B58&amp;E58,人口DATA!A:F,5,)</f>
        <v>17290</v>
      </c>
      <c r="H58">
        <f>VLOOKUP(A58&amp;B58&amp;E58,人口DATA!A:F,6,)</f>
        <v>16023</v>
      </c>
      <c r="I58" s="4">
        <f t="shared" si="0"/>
        <v>0.76425679583574324</v>
      </c>
      <c r="J58" s="4">
        <f t="shared" si="1"/>
        <v>0.82468950883105541</v>
      </c>
    </row>
    <row r="59" spans="1:10" x14ac:dyDescent="0.15">
      <c r="A59" t="s">
        <v>0</v>
      </c>
      <c r="B59" t="s">
        <v>1</v>
      </c>
      <c r="C59">
        <v>4</v>
      </c>
      <c r="D59" t="s">
        <v>22</v>
      </c>
      <c r="E59" t="s">
        <v>11</v>
      </c>
      <c r="F59">
        <v>11802</v>
      </c>
      <c r="G59">
        <f>VLOOKUP(A59&amp;B59&amp;E59,人口DATA!A:F,5,)</f>
        <v>14082</v>
      </c>
      <c r="H59">
        <f>VLOOKUP(A59&amp;B59&amp;E59,人口DATA!A:F,6,)</f>
        <v>13028</v>
      </c>
      <c r="I59" s="4">
        <f t="shared" si="0"/>
        <v>0.838091180230081</v>
      </c>
      <c r="J59" s="4">
        <f t="shared" si="1"/>
        <v>0.90589499539453489</v>
      </c>
    </row>
    <row r="60" spans="1:10" x14ac:dyDescent="0.15">
      <c r="A60" t="s">
        <v>0</v>
      </c>
      <c r="B60" t="s">
        <v>1</v>
      </c>
      <c r="C60">
        <v>4</v>
      </c>
      <c r="D60" t="s">
        <v>22</v>
      </c>
      <c r="E60" t="s">
        <v>12</v>
      </c>
      <c r="F60">
        <v>14130</v>
      </c>
      <c r="G60">
        <f>VLOOKUP(A60&amp;B60&amp;E60,人口DATA!A:F,5,)</f>
        <v>13710</v>
      </c>
      <c r="H60">
        <f>VLOOKUP(A60&amp;B60&amp;E60,人口DATA!A:F,6,)</f>
        <v>12836</v>
      </c>
      <c r="I60" s="4">
        <f t="shared" si="0"/>
        <v>1.0306345733041575</v>
      </c>
      <c r="J60" s="4">
        <f t="shared" si="1"/>
        <v>1.1008102212527267</v>
      </c>
    </row>
    <row r="61" spans="1:10" x14ac:dyDescent="0.15">
      <c r="A61" t="s">
        <v>0</v>
      </c>
      <c r="B61" t="s">
        <v>1</v>
      </c>
      <c r="C61">
        <v>4</v>
      </c>
      <c r="D61" t="s">
        <v>22</v>
      </c>
      <c r="E61" t="s">
        <v>13</v>
      </c>
      <c r="F61">
        <v>13769</v>
      </c>
      <c r="G61">
        <f>VLOOKUP(A61&amp;B61&amp;E61,人口DATA!A:F,5,)</f>
        <v>14699</v>
      </c>
      <c r="H61">
        <f>VLOOKUP(A61&amp;B61&amp;E61,人口DATA!A:F,6,)</f>
        <v>13677</v>
      </c>
      <c r="I61" s="4">
        <f t="shared" si="0"/>
        <v>0.93673038982243695</v>
      </c>
      <c r="J61" s="4">
        <f t="shared" si="1"/>
        <v>1.0067266213350881</v>
      </c>
    </row>
    <row r="62" spans="1:10" x14ac:dyDescent="0.15">
      <c r="A62" t="s">
        <v>0</v>
      </c>
      <c r="B62" t="s">
        <v>1</v>
      </c>
      <c r="C62">
        <v>4</v>
      </c>
      <c r="D62" t="s">
        <v>22</v>
      </c>
      <c r="E62" t="s">
        <v>14</v>
      </c>
      <c r="F62">
        <v>15745</v>
      </c>
      <c r="G62">
        <f>VLOOKUP(A62&amp;B62&amp;E62,人口DATA!A:F,5,)</f>
        <v>18021</v>
      </c>
      <c r="H62">
        <f>VLOOKUP(A62&amp;B62&amp;E62,人口DATA!A:F,6,)</f>
        <v>16062</v>
      </c>
      <c r="I62" s="4">
        <f t="shared" si="0"/>
        <v>0.87370290216969093</v>
      </c>
      <c r="J62" s="4">
        <f t="shared" si="1"/>
        <v>0.98026397708878099</v>
      </c>
    </row>
    <row r="63" spans="1:10" x14ac:dyDescent="0.15">
      <c r="A63" t="s">
        <v>0</v>
      </c>
      <c r="B63" t="s">
        <v>1</v>
      </c>
      <c r="C63">
        <v>4</v>
      </c>
      <c r="D63" t="s">
        <v>22</v>
      </c>
      <c r="E63" t="s">
        <v>15</v>
      </c>
      <c r="F63">
        <v>7731</v>
      </c>
      <c r="G63">
        <f>VLOOKUP(A63&amp;B63&amp;E63,人口DATA!A:F,5,)</f>
        <v>14956</v>
      </c>
      <c r="H63">
        <f>VLOOKUP(A63&amp;B63&amp;E63,人口DATA!A:F,6,)</f>
        <v>12457</v>
      </c>
      <c r="I63" s="4">
        <f t="shared" si="0"/>
        <v>0.51691628777748067</v>
      </c>
      <c r="J63" s="4">
        <f t="shared" si="1"/>
        <v>0.62061491530866175</v>
      </c>
    </row>
    <row r="64" spans="1:10" x14ac:dyDescent="0.15">
      <c r="A64" t="s">
        <v>0</v>
      </c>
      <c r="B64" t="s">
        <v>1</v>
      </c>
      <c r="C64">
        <v>4</v>
      </c>
      <c r="D64" t="s">
        <v>22</v>
      </c>
      <c r="E64" t="s">
        <v>16</v>
      </c>
      <c r="F64">
        <v>3045</v>
      </c>
      <c r="G64">
        <f>VLOOKUP(A64&amp;B64&amp;E64,人口DATA!A:F,5,)</f>
        <v>11490</v>
      </c>
      <c r="H64">
        <f>VLOOKUP(A64&amp;B64&amp;E64,人口DATA!A:F,6,)</f>
        <v>8890</v>
      </c>
      <c r="I64" s="4">
        <f t="shared" si="0"/>
        <v>0.2650130548302872</v>
      </c>
      <c r="J64" s="4">
        <f t="shared" si="1"/>
        <v>0.34251968503937008</v>
      </c>
    </row>
    <row r="65" spans="1:10" x14ac:dyDescent="0.15">
      <c r="A65" t="s">
        <v>0</v>
      </c>
      <c r="B65" t="s">
        <v>1</v>
      </c>
      <c r="C65">
        <v>4</v>
      </c>
      <c r="D65" t="s">
        <v>22</v>
      </c>
      <c r="E65" t="s">
        <v>17</v>
      </c>
      <c r="F65">
        <v>1433</v>
      </c>
      <c r="G65">
        <f>VLOOKUP(A65&amp;B65&amp;E65,人口DATA!A:F,5,)</f>
        <v>8605</v>
      </c>
      <c r="H65">
        <f>VLOOKUP(A65&amp;B65&amp;E65,人口DATA!A:F,6,)</f>
        <v>6096</v>
      </c>
      <c r="I65" s="4">
        <f t="shared" si="0"/>
        <v>0.16653108657757118</v>
      </c>
      <c r="J65" s="4">
        <f t="shared" si="1"/>
        <v>0.2350721784776903</v>
      </c>
    </row>
    <row r="66" spans="1:10" x14ac:dyDescent="0.15">
      <c r="A66" t="s">
        <v>0</v>
      </c>
      <c r="B66" t="s">
        <v>1</v>
      </c>
      <c r="C66">
        <v>4</v>
      </c>
      <c r="D66" t="s">
        <v>22</v>
      </c>
      <c r="E66" t="s">
        <v>18</v>
      </c>
      <c r="F66">
        <v>425</v>
      </c>
      <c r="G66">
        <f>VLOOKUP(A66&amp;B66&amp;E66,人口DATA!A:F,5,)</f>
        <v>6262</v>
      </c>
      <c r="H66">
        <f>VLOOKUP(A66&amp;B66&amp;E66,人口DATA!A:F,6,)</f>
        <v>3855</v>
      </c>
      <c r="I66" s="4">
        <f t="shared" si="0"/>
        <v>6.786969019482593E-2</v>
      </c>
      <c r="J66" s="4">
        <f t="shared" si="1"/>
        <v>0.11024643320363164</v>
      </c>
    </row>
    <row r="67" spans="1:10" x14ac:dyDescent="0.15">
      <c r="A67" t="s">
        <v>0</v>
      </c>
      <c r="B67" t="s">
        <v>1</v>
      </c>
      <c r="C67">
        <v>4</v>
      </c>
      <c r="D67" t="s">
        <v>22</v>
      </c>
      <c r="E67" t="s">
        <v>19</v>
      </c>
      <c r="F67">
        <v>124</v>
      </c>
      <c r="G67">
        <f>VLOOKUP(A67&amp;B67&amp;E67,人口DATA!A:F,5,)</f>
        <v>4103</v>
      </c>
      <c r="H67">
        <f>VLOOKUP(A67&amp;B67&amp;E67,人口DATA!A:F,6,)</f>
        <v>1990</v>
      </c>
      <c r="I67" s="4">
        <f t="shared" ref="I67:I130" si="2">F67/G67</f>
        <v>3.0221788934925664E-2</v>
      </c>
      <c r="J67" s="4">
        <f t="shared" ref="J67:J130" si="3">F67/H67</f>
        <v>6.2311557788944726E-2</v>
      </c>
    </row>
    <row r="68" spans="1:10" x14ac:dyDescent="0.15">
      <c r="A68" t="s">
        <v>0</v>
      </c>
      <c r="B68" t="s">
        <v>1</v>
      </c>
      <c r="C68">
        <v>21</v>
      </c>
      <c r="D68" t="s">
        <v>23</v>
      </c>
      <c r="E68" t="s">
        <v>5</v>
      </c>
      <c r="F68">
        <v>478</v>
      </c>
      <c r="G68">
        <f>VLOOKUP(A68&amp;B68&amp;E68,人口DATA!A:F,5,)</f>
        <v>12182</v>
      </c>
      <c r="H68">
        <f>VLOOKUP(A68&amp;B68&amp;E68,人口DATA!A:F,6,)</f>
        <v>11342</v>
      </c>
      <c r="I68" s="4">
        <f t="shared" si="2"/>
        <v>3.9238220325069774E-2</v>
      </c>
      <c r="J68" s="4">
        <f t="shared" si="3"/>
        <v>4.2144242637982721E-2</v>
      </c>
    </row>
    <row r="69" spans="1:10" x14ac:dyDescent="0.15">
      <c r="A69" t="s">
        <v>0</v>
      </c>
      <c r="B69" t="s">
        <v>1</v>
      </c>
      <c r="C69">
        <v>21</v>
      </c>
      <c r="D69" t="s">
        <v>23</v>
      </c>
      <c r="E69" t="s">
        <v>6</v>
      </c>
      <c r="F69">
        <v>4483</v>
      </c>
      <c r="G69">
        <f>VLOOKUP(A69&amp;B69&amp;E69,人口DATA!A:F,5,)</f>
        <v>11429</v>
      </c>
      <c r="H69">
        <f>VLOOKUP(A69&amp;B69&amp;E69,人口DATA!A:F,6,)</f>
        <v>9436</v>
      </c>
      <c r="I69" s="4">
        <f t="shared" si="2"/>
        <v>0.39224779070784843</v>
      </c>
      <c r="J69" s="4">
        <f t="shared" si="3"/>
        <v>0.47509537939805002</v>
      </c>
    </row>
    <row r="70" spans="1:10" x14ac:dyDescent="0.15">
      <c r="A70" t="s">
        <v>0</v>
      </c>
      <c r="B70" t="s">
        <v>1</v>
      </c>
      <c r="C70">
        <v>21</v>
      </c>
      <c r="D70" t="s">
        <v>23</v>
      </c>
      <c r="E70" t="s">
        <v>7</v>
      </c>
      <c r="F70">
        <v>9557</v>
      </c>
      <c r="G70">
        <f>VLOOKUP(A70&amp;B70&amp;E70,人口DATA!A:F,5,)</f>
        <v>13866</v>
      </c>
      <c r="H70">
        <f>VLOOKUP(A70&amp;B70&amp;E70,人口DATA!A:F,6,)</f>
        <v>12038</v>
      </c>
      <c r="I70" s="4">
        <f t="shared" si="2"/>
        <v>0.68923986730131259</v>
      </c>
      <c r="J70" s="4">
        <f t="shared" si="3"/>
        <v>0.79390264163482305</v>
      </c>
    </row>
    <row r="71" spans="1:10" x14ac:dyDescent="0.15">
      <c r="A71" t="s">
        <v>0</v>
      </c>
      <c r="B71" t="s">
        <v>1</v>
      </c>
      <c r="C71">
        <v>21</v>
      </c>
      <c r="D71" t="s">
        <v>23</v>
      </c>
      <c r="E71" t="s">
        <v>8</v>
      </c>
      <c r="F71">
        <v>10844</v>
      </c>
      <c r="G71">
        <f>VLOOKUP(A71&amp;B71&amp;E71,人口DATA!A:F,5,)</f>
        <v>15553</v>
      </c>
      <c r="H71">
        <f>VLOOKUP(A71&amp;B71&amp;E71,人口DATA!A:F,6,)</f>
        <v>14199</v>
      </c>
      <c r="I71" s="4">
        <f t="shared" si="2"/>
        <v>0.69722883045071693</v>
      </c>
      <c r="J71" s="4">
        <f t="shared" si="3"/>
        <v>0.76371575463060781</v>
      </c>
    </row>
    <row r="72" spans="1:10" x14ac:dyDescent="0.15">
      <c r="A72" t="s">
        <v>0</v>
      </c>
      <c r="B72" t="s">
        <v>1</v>
      </c>
      <c r="C72">
        <v>21</v>
      </c>
      <c r="D72" t="s">
        <v>23</v>
      </c>
      <c r="E72" t="s">
        <v>9</v>
      </c>
      <c r="F72">
        <v>12446</v>
      </c>
      <c r="G72">
        <f>VLOOKUP(A72&amp;B72&amp;E72,人口DATA!A:F,5,)</f>
        <v>17646</v>
      </c>
      <c r="H72">
        <f>VLOOKUP(A72&amp;B72&amp;E72,人口DATA!A:F,6,)</f>
        <v>16282</v>
      </c>
      <c r="I72" s="4">
        <f t="shared" si="2"/>
        <v>0.70531565227246973</v>
      </c>
      <c r="J72" s="4">
        <f t="shared" si="3"/>
        <v>0.76440240756663802</v>
      </c>
    </row>
    <row r="73" spans="1:10" x14ac:dyDescent="0.15">
      <c r="A73" t="s">
        <v>0</v>
      </c>
      <c r="B73" t="s">
        <v>1</v>
      </c>
      <c r="C73">
        <v>21</v>
      </c>
      <c r="D73" t="s">
        <v>23</v>
      </c>
      <c r="E73" t="s">
        <v>10</v>
      </c>
      <c r="F73">
        <v>12383</v>
      </c>
      <c r="G73">
        <f>VLOOKUP(A73&amp;B73&amp;E73,人口DATA!A:F,5,)</f>
        <v>17290</v>
      </c>
      <c r="H73">
        <f>VLOOKUP(A73&amp;B73&amp;E73,人口DATA!A:F,6,)</f>
        <v>16023</v>
      </c>
      <c r="I73" s="4">
        <f t="shared" si="2"/>
        <v>0.71619433198380567</v>
      </c>
      <c r="J73" s="4">
        <f t="shared" si="3"/>
        <v>0.77282656181738751</v>
      </c>
    </row>
    <row r="74" spans="1:10" x14ac:dyDescent="0.15">
      <c r="A74" t="s">
        <v>0</v>
      </c>
      <c r="B74" t="s">
        <v>1</v>
      </c>
      <c r="C74">
        <v>21</v>
      </c>
      <c r="D74" t="s">
        <v>23</v>
      </c>
      <c r="E74" t="s">
        <v>11</v>
      </c>
      <c r="F74">
        <v>10143</v>
      </c>
      <c r="G74">
        <f>VLOOKUP(A74&amp;B74&amp;E74,人口DATA!A:F,5,)</f>
        <v>14082</v>
      </c>
      <c r="H74">
        <f>VLOOKUP(A74&amp;B74&amp;E74,人口DATA!A:F,6,)</f>
        <v>13028</v>
      </c>
      <c r="I74" s="4">
        <f t="shared" si="2"/>
        <v>0.72028121005538981</v>
      </c>
      <c r="J74" s="4">
        <f t="shared" si="3"/>
        <v>0.7785538839422782</v>
      </c>
    </row>
    <row r="75" spans="1:10" x14ac:dyDescent="0.15">
      <c r="A75" t="s">
        <v>0</v>
      </c>
      <c r="B75" t="s">
        <v>1</v>
      </c>
      <c r="C75">
        <v>21</v>
      </c>
      <c r="D75" t="s">
        <v>23</v>
      </c>
      <c r="E75" t="s">
        <v>12</v>
      </c>
      <c r="F75">
        <v>10057</v>
      </c>
      <c r="G75">
        <f>VLOOKUP(A75&amp;B75&amp;E75,人口DATA!A:F,5,)</f>
        <v>13710</v>
      </c>
      <c r="H75">
        <f>VLOOKUP(A75&amp;B75&amp;E75,人口DATA!A:F,6,)</f>
        <v>12836</v>
      </c>
      <c r="I75" s="4">
        <f t="shared" si="2"/>
        <v>0.73355215171407728</v>
      </c>
      <c r="J75" s="4">
        <f t="shared" si="3"/>
        <v>0.78349953256466187</v>
      </c>
    </row>
    <row r="76" spans="1:10" x14ac:dyDescent="0.15">
      <c r="A76" t="s">
        <v>0</v>
      </c>
      <c r="B76" t="s">
        <v>1</v>
      </c>
      <c r="C76">
        <v>21</v>
      </c>
      <c r="D76" t="s">
        <v>23</v>
      </c>
      <c r="E76" t="s">
        <v>13</v>
      </c>
      <c r="F76">
        <v>10156</v>
      </c>
      <c r="G76">
        <f>VLOOKUP(A76&amp;B76&amp;E76,人口DATA!A:F,5,)</f>
        <v>14699</v>
      </c>
      <c r="H76">
        <f>VLOOKUP(A76&amp;B76&amp;E76,人口DATA!A:F,6,)</f>
        <v>13677</v>
      </c>
      <c r="I76" s="4">
        <f t="shared" si="2"/>
        <v>0.69093135587454924</v>
      </c>
      <c r="J76" s="4">
        <f t="shared" si="3"/>
        <v>0.74256050303429111</v>
      </c>
    </row>
    <row r="77" spans="1:10" x14ac:dyDescent="0.15">
      <c r="A77" t="s">
        <v>0</v>
      </c>
      <c r="B77" t="s">
        <v>1</v>
      </c>
      <c r="C77">
        <v>21</v>
      </c>
      <c r="D77" t="s">
        <v>23</v>
      </c>
      <c r="E77" t="s">
        <v>14</v>
      </c>
      <c r="F77">
        <v>8583</v>
      </c>
      <c r="G77">
        <f>VLOOKUP(A77&amp;B77&amp;E77,人口DATA!A:F,5,)</f>
        <v>18021</v>
      </c>
      <c r="H77">
        <f>VLOOKUP(A77&amp;B77&amp;E77,人口DATA!A:F,6,)</f>
        <v>16062</v>
      </c>
      <c r="I77" s="4">
        <f t="shared" si="2"/>
        <v>0.47627767604461463</v>
      </c>
      <c r="J77" s="4">
        <f t="shared" si="3"/>
        <v>0.53436682853940976</v>
      </c>
    </row>
    <row r="78" spans="1:10" x14ac:dyDescent="0.15">
      <c r="A78" t="s">
        <v>0</v>
      </c>
      <c r="B78" t="s">
        <v>1</v>
      </c>
      <c r="C78">
        <v>21</v>
      </c>
      <c r="D78" t="s">
        <v>23</v>
      </c>
      <c r="E78" t="s">
        <v>15</v>
      </c>
      <c r="F78">
        <v>2939</v>
      </c>
      <c r="G78">
        <f>VLOOKUP(A78&amp;B78&amp;E78,人口DATA!A:F,5,)</f>
        <v>14956</v>
      </c>
      <c r="H78">
        <f>VLOOKUP(A78&amp;B78&amp;E78,人口DATA!A:F,6,)</f>
        <v>12457</v>
      </c>
      <c r="I78" s="4">
        <f t="shared" si="2"/>
        <v>0.19650976196844075</v>
      </c>
      <c r="J78" s="4">
        <f t="shared" si="3"/>
        <v>0.23593160472023761</v>
      </c>
    </row>
    <row r="79" spans="1:10" x14ac:dyDescent="0.15">
      <c r="A79" t="s">
        <v>0</v>
      </c>
      <c r="B79" t="s">
        <v>1</v>
      </c>
      <c r="C79">
        <v>21</v>
      </c>
      <c r="D79" t="s">
        <v>23</v>
      </c>
      <c r="E79" t="s">
        <v>16</v>
      </c>
      <c r="F79">
        <v>1033</v>
      </c>
      <c r="G79">
        <f>VLOOKUP(A79&amp;B79&amp;E79,人口DATA!A:F,5,)</f>
        <v>11490</v>
      </c>
      <c r="H79">
        <f>VLOOKUP(A79&amp;B79&amp;E79,人口DATA!A:F,6,)</f>
        <v>8890</v>
      </c>
      <c r="I79" s="4">
        <f t="shared" si="2"/>
        <v>8.9904264577893828E-2</v>
      </c>
      <c r="J79" s="4">
        <f t="shared" si="3"/>
        <v>0.11619797525309336</v>
      </c>
    </row>
    <row r="80" spans="1:10" x14ac:dyDescent="0.15">
      <c r="A80" t="s">
        <v>0</v>
      </c>
      <c r="B80" t="s">
        <v>1</v>
      </c>
      <c r="C80">
        <v>21</v>
      </c>
      <c r="D80" t="s">
        <v>23</v>
      </c>
      <c r="E80" t="s">
        <v>17</v>
      </c>
      <c r="F80">
        <v>279</v>
      </c>
      <c r="G80">
        <f>VLOOKUP(A80&amp;B80&amp;E80,人口DATA!A:F,5,)</f>
        <v>8605</v>
      </c>
      <c r="H80">
        <f>VLOOKUP(A80&amp;B80&amp;E80,人口DATA!A:F,6,)</f>
        <v>6096</v>
      </c>
      <c r="I80" s="4">
        <f t="shared" si="2"/>
        <v>3.2423009877977922E-2</v>
      </c>
      <c r="J80" s="4">
        <f t="shared" si="3"/>
        <v>4.5767716535433073E-2</v>
      </c>
    </row>
    <row r="81" spans="1:10" x14ac:dyDescent="0.15">
      <c r="A81" t="s">
        <v>0</v>
      </c>
      <c r="B81" t="s">
        <v>1</v>
      </c>
      <c r="C81">
        <v>21</v>
      </c>
      <c r="D81" t="s">
        <v>23</v>
      </c>
      <c r="E81" t="s">
        <v>18</v>
      </c>
      <c r="F81">
        <v>121</v>
      </c>
      <c r="G81">
        <f>VLOOKUP(A81&amp;B81&amp;E81,人口DATA!A:F,5,)</f>
        <v>6262</v>
      </c>
      <c r="H81">
        <f>VLOOKUP(A81&amp;B81&amp;E81,人口DATA!A:F,6,)</f>
        <v>3855</v>
      </c>
      <c r="I81" s="4">
        <f t="shared" si="2"/>
        <v>1.9322900031938678E-2</v>
      </c>
      <c r="J81" s="4">
        <f t="shared" si="3"/>
        <v>3.1387808041504539E-2</v>
      </c>
    </row>
    <row r="82" spans="1:10" x14ac:dyDescent="0.15">
      <c r="A82" t="s">
        <v>0</v>
      </c>
      <c r="B82" t="s">
        <v>1</v>
      </c>
      <c r="C82">
        <v>21</v>
      </c>
      <c r="D82" t="s">
        <v>23</v>
      </c>
      <c r="E82" t="s">
        <v>19</v>
      </c>
      <c r="F82">
        <v>32</v>
      </c>
      <c r="G82">
        <f>VLOOKUP(A82&amp;B82&amp;E82,人口DATA!A:F,5,)</f>
        <v>4103</v>
      </c>
      <c r="H82">
        <f>VLOOKUP(A82&amp;B82&amp;E82,人口DATA!A:F,6,)</f>
        <v>1990</v>
      </c>
      <c r="I82" s="4">
        <f t="shared" si="2"/>
        <v>7.7991713380453328E-3</v>
      </c>
      <c r="J82" s="4">
        <f t="shared" si="3"/>
        <v>1.6080402010050253E-2</v>
      </c>
    </row>
    <row r="83" spans="1:10" x14ac:dyDescent="0.15">
      <c r="A83" t="s">
        <v>0</v>
      </c>
      <c r="B83" t="s">
        <v>1</v>
      </c>
      <c r="C83">
        <v>22</v>
      </c>
      <c r="D83" t="s">
        <v>24</v>
      </c>
      <c r="E83" t="s">
        <v>3</v>
      </c>
      <c r="F83">
        <v>10108</v>
      </c>
      <c r="G83">
        <f>VLOOKUP(A83&amp;B83&amp;E83,人口DATA!A:F,5,)</f>
        <v>11471</v>
      </c>
      <c r="H83">
        <f>VLOOKUP(A83&amp;B83&amp;E83,人口DATA!A:F,6,)</f>
        <v>11199</v>
      </c>
      <c r="I83" s="4">
        <f t="shared" si="2"/>
        <v>0.88117862435707439</v>
      </c>
      <c r="J83" s="4">
        <f t="shared" si="3"/>
        <v>0.90258058755246007</v>
      </c>
    </row>
    <row r="84" spans="1:10" x14ac:dyDescent="0.15">
      <c r="A84" t="s">
        <v>0</v>
      </c>
      <c r="B84" t="s">
        <v>1</v>
      </c>
      <c r="C84">
        <v>22</v>
      </c>
      <c r="D84" t="s">
        <v>24</v>
      </c>
      <c r="E84" t="s">
        <v>4</v>
      </c>
      <c r="F84">
        <v>11111</v>
      </c>
      <c r="G84">
        <f>VLOOKUP(A84&amp;B84&amp;E84,人口DATA!A:F,5,)</f>
        <v>11999</v>
      </c>
      <c r="H84">
        <f>VLOOKUP(A84&amp;B84&amp;E84,人口DATA!A:F,6,)</f>
        <v>11690</v>
      </c>
      <c r="I84" s="4">
        <f t="shared" si="2"/>
        <v>0.92599383281940162</v>
      </c>
      <c r="J84" s="4">
        <f t="shared" si="3"/>
        <v>0.95047048759623609</v>
      </c>
    </row>
    <row r="85" spans="1:10" x14ac:dyDescent="0.15">
      <c r="A85" t="s">
        <v>0</v>
      </c>
      <c r="B85" t="s">
        <v>1</v>
      </c>
      <c r="C85">
        <v>22</v>
      </c>
      <c r="D85" t="s">
        <v>24</v>
      </c>
      <c r="E85" t="s">
        <v>5</v>
      </c>
      <c r="F85">
        <v>10139</v>
      </c>
      <c r="G85">
        <f>VLOOKUP(A85&amp;B85&amp;E85,人口DATA!A:F,5,)</f>
        <v>12182</v>
      </c>
      <c r="H85">
        <f>VLOOKUP(A85&amp;B85&amp;E85,人口DATA!A:F,6,)</f>
        <v>11342</v>
      </c>
      <c r="I85" s="4">
        <f t="shared" si="2"/>
        <v>0.83229354785749465</v>
      </c>
      <c r="J85" s="4">
        <f t="shared" si="3"/>
        <v>0.89393405043202256</v>
      </c>
    </row>
    <row r="86" spans="1:10" x14ac:dyDescent="0.15">
      <c r="A86" t="s">
        <v>0</v>
      </c>
      <c r="B86" t="s">
        <v>1</v>
      </c>
      <c r="C86">
        <v>22</v>
      </c>
      <c r="D86" t="s">
        <v>24</v>
      </c>
      <c r="E86" t="s">
        <v>6</v>
      </c>
      <c r="F86">
        <v>2498</v>
      </c>
      <c r="G86">
        <f>VLOOKUP(A86&amp;B86&amp;E86,人口DATA!A:F,5,)</f>
        <v>11429</v>
      </c>
      <c r="H86">
        <f>VLOOKUP(A86&amp;B86&amp;E86,人口DATA!A:F,6,)</f>
        <v>9436</v>
      </c>
      <c r="I86" s="4">
        <f t="shared" si="2"/>
        <v>0.21856680374485957</v>
      </c>
      <c r="J86" s="4">
        <f t="shared" si="3"/>
        <v>0.26473081814328103</v>
      </c>
    </row>
    <row r="87" spans="1:10" x14ac:dyDescent="0.15">
      <c r="A87" t="s">
        <v>0</v>
      </c>
      <c r="B87" t="s">
        <v>1</v>
      </c>
      <c r="C87">
        <v>22</v>
      </c>
      <c r="D87" t="s">
        <v>24</v>
      </c>
      <c r="E87" t="s">
        <v>7</v>
      </c>
      <c r="F87">
        <v>300</v>
      </c>
      <c r="G87">
        <f>VLOOKUP(A87&amp;B87&amp;E87,人口DATA!A:F,5,)</f>
        <v>13866</v>
      </c>
      <c r="H87">
        <f>VLOOKUP(A87&amp;B87&amp;E87,人口DATA!A:F,6,)</f>
        <v>12038</v>
      </c>
      <c r="I87" s="4">
        <f t="shared" si="2"/>
        <v>2.1635655560363478E-2</v>
      </c>
      <c r="J87" s="4">
        <f t="shared" si="3"/>
        <v>2.492108323641801E-2</v>
      </c>
    </row>
    <row r="88" spans="1:10" x14ac:dyDescent="0.15">
      <c r="A88" t="s">
        <v>0</v>
      </c>
      <c r="B88" t="s">
        <v>1</v>
      </c>
      <c r="C88">
        <v>22</v>
      </c>
      <c r="D88" t="s">
        <v>24</v>
      </c>
      <c r="E88" t="s">
        <v>8</v>
      </c>
      <c r="F88">
        <v>80</v>
      </c>
      <c r="G88">
        <f>VLOOKUP(A88&amp;B88&amp;E88,人口DATA!A:F,5,)</f>
        <v>15553</v>
      </c>
      <c r="H88">
        <f>VLOOKUP(A88&amp;B88&amp;E88,人口DATA!A:F,6,)</f>
        <v>14199</v>
      </c>
      <c r="I88" s="4">
        <f t="shared" si="2"/>
        <v>5.143702179643799E-3</v>
      </c>
      <c r="J88" s="4">
        <f t="shared" si="3"/>
        <v>5.6341995915205299E-3</v>
      </c>
    </row>
    <row r="89" spans="1:10" x14ac:dyDescent="0.15">
      <c r="A89" t="s">
        <v>0</v>
      </c>
      <c r="B89" t="s">
        <v>1</v>
      </c>
      <c r="C89">
        <v>22</v>
      </c>
      <c r="D89" t="s">
        <v>24</v>
      </c>
      <c r="E89" t="s">
        <v>9</v>
      </c>
      <c r="F89">
        <v>49</v>
      </c>
      <c r="G89">
        <f>VLOOKUP(A89&amp;B89&amp;E89,人口DATA!A:F,5,)</f>
        <v>17646</v>
      </c>
      <c r="H89">
        <f>VLOOKUP(A89&amp;B89&amp;E89,人口DATA!A:F,6,)</f>
        <v>16282</v>
      </c>
      <c r="I89" s="4">
        <f t="shared" si="2"/>
        <v>2.7768332766632663E-3</v>
      </c>
      <c r="J89" s="4">
        <f t="shared" si="3"/>
        <v>3.0094582975064487E-3</v>
      </c>
    </row>
    <row r="90" spans="1:10" x14ac:dyDescent="0.15">
      <c r="A90" t="s">
        <v>0</v>
      </c>
      <c r="B90" t="s">
        <v>1</v>
      </c>
      <c r="C90">
        <v>22</v>
      </c>
      <c r="D90" t="s">
        <v>24</v>
      </c>
      <c r="E90" t="s">
        <v>10</v>
      </c>
      <c r="F90">
        <v>12</v>
      </c>
      <c r="G90">
        <f>VLOOKUP(A90&amp;B90&amp;E90,人口DATA!A:F,5,)</f>
        <v>17290</v>
      </c>
      <c r="H90">
        <f>VLOOKUP(A90&amp;B90&amp;E90,人口DATA!A:F,6,)</f>
        <v>16023</v>
      </c>
      <c r="I90" s="4">
        <f t="shared" si="2"/>
        <v>6.9404279930595722E-4</v>
      </c>
      <c r="J90" s="4">
        <f t="shared" si="3"/>
        <v>7.4892342258004124E-4</v>
      </c>
    </row>
    <row r="91" spans="1:10" x14ac:dyDescent="0.15">
      <c r="A91" t="s">
        <v>0</v>
      </c>
      <c r="B91" t="s">
        <v>1</v>
      </c>
      <c r="C91">
        <v>22</v>
      </c>
      <c r="D91" t="s">
        <v>24</v>
      </c>
      <c r="E91" t="s">
        <v>11</v>
      </c>
      <c r="F91">
        <v>7</v>
      </c>
      <c r="G91">
        <f>VLOOKUP(A91&amp;B91&amp;E91,人口DATA!A:F,5,)</f>
        <v>14082</v>
      </c>
      <c r="H91">
        <f>VLOOKUP(A91&amp;B91&amp;E91,人口DATA!A:F,6,)</f>
        <v>13028</v>
      </c>
      <c r="I91" s="4">
        <f t="shared" si="2"/>
        <v>4.9708848174975144E-4</v>
      </c>
      <c r="J91" s="4">
        <f t="shared" si="3"/>
        <v>5.3730426773104085E-4</v>
      </c>
    </row>
    <row r="92" spans="1:10" x14ac:dyDescent="0.15">
      <c r="A92" t="s">
        <v>0</v>
      </c>
      <c r="B92" t="s">
        <v>1</v>
      </c>
      <c r="C92">
        <v>23</v>
      </c>
      <c r="D92" t="s">
        <v>25</v>
      </c>
      <c r="E92" t="s">
        <v>3</v>
      </c>
      <c r="F92">
        <v>13554</v>
      </c>
      <c r="G92">
        <f>VLOOKUP(A92&amp;B92&amp;E92,人口DATA!A:F,5,)</f>
        <v>11471</v>
      </c>
      <c r="H92">
        <f>VLOOKUP(A92&amp;B92&amp;E92,人口DATA!A:F,6,)</f>
        <v>11199</v>
      </c>
      <c r="I92" s="4">
        <f t="shared" si="2"/>
        <v>1.1815883532386018</v>
      </c>
      <c r="J92" s="4">
        <f t="shared" si="3"/>
        <v>1.2102866327350656</v>
      </c>
    </row>
    <row r="93" spans="1:10" x14ac:dyDescent="0.15">
      <c r="A93" t="s">
        <v>0</v>
      </c>
      <c r="B93" t="s">
        <v>1</v>
      </c>
      <c r="C93">
        <v>23</v>
      </c>
      <c r="D93" t="s">
        <v>25</v>
      </c>
      <c r="E93" t="s">
        <v>4</v>
      </c>
      <c r="F93">
        <v>14064</v>
      </c>
      <c r="G93">
        <f>VLOOKUP(A93&amp;B93&amp;E93,人口DATA!A:F,5,)</f>
        <v>11999</v>
      </c>
      <c r="H93">
        <f>VLOOKUP(A93&amp;B93&amp;E93,人口DATA!A:F,6,)</f>
        <v>11690</v>
      </c>
      <c r="I93" s="4">
        <f t="shared" si="2"/>
        <v>1.1720976748062339</v>
      </c>
      <c r="J93" s="4">
        <f t="shared" si="3"/>
        <v>1.2030795551753635</v>
      </c>
    </row>
    <row r="94" spans="1:10" x14ac:dyDescent="0.15">
      <c r="A94" t="s">
        <v>0</v>
      </c>
      <c r="B94" t="s">
        <v>1</v>
      </c>
      <c r="C94">
        <v>23</v>
      </c>
      <c r="D94" t="s">
        <v>25</v>
      </c>
      <c r="E94" t="s">
        <v>5</v>
      </c>
      <c r="F94">
        <v>12384</v>
      </c>
      <c r="G94">
        <f>VLOOKUP(A94&amp;B94&amp;E94,人口DATA!A:F,5,)</f>
        <v>12182</v>
      </c>
      <c r="H94">
        <f>VLOOKUP(A94&amp;B94&amp;E94,人口DATA!A:F,6,)</f>
        <v>11342</v>
      </c>
      <c r="I94" s="4">
        <f t="shared" si="2"/>
        <v>1.0165818420620587</v>
      </c>
      <c r="J94" s="4">
        <f t="shared" si="3"/>
        <v>1.0918709222359373</v>
      </c>
    </row>
    <row r="95" spans="1:10" x14ac:dyDescent="0.15">
      <c r="A95" t="s">
        <v>0</v>
      </c>
      <c r="B95" t="s">
        <v>1</v>
      </c>
      <c r="C95">
        <v>23</v>
      </c>
      <c r="D95" t="s">
        <v>25</v>
      </c>
      <c r="E95" t="s">
        <v>6</v>
      </c>
      <c r="F95">
        <v>10152</v>
      </c>
      <c r="G95">
        <f>VLOOKUP(A95&amp;B95&amp;E95,人口DATA!A:F,5,)</f>
        <v>11429</v>
      </c>
      <c r="H95">
        <f>VLOOKUP(A95&amp;B95&amp;E95,人口DATA!A:F,6,)</f>
        <v>9436</v>
      </c>
      <c r="I95" s="4">
        <f t="shared" si="2"/>
        <v>0.88826668999912506</v>
      </c>
      <c r="J95" s="4">
        <f t="shared" si="3"/>
        <v>1.0758796100042392</v>
      </c>
    </row>
    <row r="96" spans="1:10" x14ac:dyDescent="0.15">
      <c r="A96" t="s">
        <v>0</v>
      </c>
      <c r="B96" t="s">
        <v>1</v>
      </c>
      <c r="C96">
        <v>23</v>
      </c>
      <c r="D96" t="s">
        <v>25</v>
      </c>
      <c r="E96" t="s">
        <v>7</v>
      </c>
      <c r="F96">
        <v>12745</v>
      </c>
      <c r="G96">
        <f>VLOOKUP(A96&amp;B96&amp;E96,人口DATA!A:F,5,)</f>
        <v>13866</v>
      </c>
      <c r="H96">
        <f>VLOOKUP(A96&amp;B96&amp;E96,人口DATA!A:F,6,)</f>
        <v>12038</v>
      </c>
      <c r="I96" s="4">
        <f t="shared" si="2"/>
        <v>0.91915476705610843</v>
      </c>
      <c r="J96" s="4">
        <f t="shared" si="3"/>
        <v>1.0587306861604917</v>
      </c>
    </row>
    <row r="97" spans="1:10" x14ac:dyDescent="0.15">
      <c r="A97" t="s">
        <v>0</v>
      </c>
      <c r="B97" t="s">
        <v>1</v>
      </c>
      <c r="C97">
        <v>23</v>
      </c>
      <c r="D97" t="s">
        <v>25</v>
      </c>
      <c r="E97" t="s">
        <v>8</v>
      </c>
      <c r="F97">
        <v>15115</v>
      </c>
      <c r="G97">
        <f>VLOOKUP(A97&amp;B97&amp;E97,人口DATA!A:F,5,)</f>
        <v>15553</v>
      </c>
      <c r="H97">
        <f>VLOOKUP(A97&amp;B97&amp;E97,人口DATA!A:F,6,)</f>
        <v>14199</v>
      </c>
      <c r="I97" s="4">
        <f t="shared" si="2"/>
        <v>0.97183823056645025</v>
      </c>
      <c r="J97" s="4">
        <f t="shared" si="3"/>
        <v>1.0645115853229101</v>
      </c>
    </row>
    <row r="98" spans="1:10" x14ac:dyDescent="0.15">
      <c r="A98" t="s">
        <v>0</v>
      </c>
      <c r="B98" t="s">
        <v>1</v>
      </c>
      <c r="C98">
        <v>23</v>
      </c>
      <c r="D98" t="s">
        <v>25</v>
      </c>
      <c r="E98" t="s">
        <v>9</v>
      </c>
      <c r="F98">
        <v>17317</v>
      </c>
      <c r="G98">
        <f>VLOOKUP(A98&amp;B98&amp;E98,人口DATA!A:F,5,)</f>
        <v>17646</v>
      </c>
      <c r="H98">
        <f>VLOOKUP(A98&amp;B98&amp;E98,人口DATA!A:F,6,)</f>
        <v>16282</v>
      </c>
      <c r="I98" s="4">
        <f t="shared" si="2"/>
        <v>0.98135554799954661</v>
      </c>
      <c r="J98" s="4">
        <f t="shared" si="3"/>
        <v>1.0635671293452893</v>
      </c>
    </row>
    <row r="99" spans="1:10" x14ac:dyDescent="0.15">
      <c r="A99" t="s">
        <v>0</v>
      </c>
      <c r="B99" t="s">
        <v>1</v>
      </c>
      <c r="C99">
        <v>23</v>
      </c>
      <c r="D99" t="s">
        <v>25</v>
      </c>
      <c r="E99" t="s">
        <v>10</v>
      </c>
      <c r="F99">
        <v>17500</v>
      </c>
      <c r="G99">
        <f>VLOOKUP(A99&amp;B99&amp;E99,人口DATA!A:F,5,)</f>
        <v>17290</v>
      </c>
      <c r="H99">
        <f>VLOOKUP(A99&amp;B99&amp;E99,人口DATA!A:F,6,)</f>
        <v>16023</v>
      </c>
      <c r="I99" s="4">
        <f t="shared" si="2"/>
        <v>1.0121457489878543</v>
      </c>
      <c r="J99" s="4">
        <f t="shared" si="3"/>
        <v>1.09217999126256</v>
      </c>
    </row>
    <row r="100" spans="1:10" x14ac:dyDescent="0.15">
      <c r="A100" t="s">
        <v>0</v>
      </c>
      <c r="B100" t="s">
        <v>1</v>
      </c>
      <c r="C100">
        <v>23</v>
      </c>
      <c r="D100" t="s">
        <v>25</v>
      </c>
      <c r="E100" t="s">
        <v>11</v>
      </c>
      <c r="F100">
        <v>13907</v>
      </c>
      <c r="G100">
        <f>VLOOKUP(A100&amp;B100&amp;E100,人口DATA!A:F,5,)</f>
        <v>14082</v>
      </c>
      <c r="H100">
        <f>VLOOKUP(A100&amp;B100&amp;E100,人口DATA!A:F,6,)</f>
        <v>13028</v>
      </c>
      <c r="I100" s="4">
        <f t="shared" si="2"/>
        <v>0.98757278795625625</v>
      </c>
      <c r="J100" s="4">
        <f t="shared" si="3"/>
        <v>1.067470064476512</v>
      </c>
    </row>
    <row r="101" spans="1:10" x14ac:dyDescent="0.15">
      <c r="A101" t="s">
        <v>0</v>
      </c>
      <c r="B101" t="s">
        <v>1</v>
      </c>
      <c r="C101">
        <v>23</v>
      </c>
      <c r="D101" t="s">
        <v>25</v>
      </c>
      <c r="E101" t="s">
        <v>12</v>
      </c>
      <c r="F101">
        <v>13839</v>
      </c>
      <c r="G101">
        <f>VLOOKUP(A101&amp;B101&amp;E101,人口DATA!A:F,5,)</f>
        <v>13710</v>
      </c>
      <c r="H101">
        <f>VLOOKUP(A101&amp;B101&amp;E101,人口DATA!A:F,6,)</f>
        <v>12836</v>
      </c>
      <c r="I101" s="4">
        <f t="shared" si="2"/>
        <v>1.0094091903719913</v>
      </c>
      <c r="J101" s="4">
        <f t="shared" si="3"/>
        <v>1.0781396073543159</v>
      </c>
    </row>
    <row r="102" spans="1:10" x14ac:dyDescent="0.15">
      <c r="A102" t="s">
        <v>0</v>
      </c>
      <c r="B102" t="s">
        <v>1</v>
      </c>
      <c r="C102">
        <v>23</v>
      </c>
      <c r="D102" t="s">
        <v>25</v>
      </c>
      <c r="E102" t="s">
        <v>13</v>
      </c>
      <c r="F102">
        <v>14810</v>
      </c>
      <c r="G102">
        <f>VLOOKUP(A102&amp;B102&amp;E102,人口DATA!A:F,5,)</f>
        <v>14699</v>
      </c>
      <c r="H102">
        <f>VLOOKUP(A102&amp;B102&amp;E102,人口DATA!A:F,6,)</f>
        <v>13677</v>
      </c>
      <c r="I102" s="4">
        <f t="shared" si="2"/>
        <v>1.0075515341179673</v>
      </c>
      <c r="J102" s="4">
        <f t="shared" si="3"/>
        <v>1.082839804050596</v>
      </c>
    </row>
    <row r="103" spans="1:10" x14ac:dyDescent="0.15">
      <c r="A103" t="s">
        <v>0</v>
      </c>
      <c r="B103" t="s">
        <v>1</v>
      </c>
      <c r="C103">
        <v>23</v>
      </c>
      <c r="D103" t="s">
        <v>25</v>
      </c>
      <c r="E103" t="s">
        <v>14</v>
      </c>
      <c r="F103">
        <v>18758</v>
      </c>
      <c r="G103">
        <f>VLOOKUP(A103&amp;B103&amp;E103,人口DATA!A:F,5,)</f>
        <v>18021</v>
      </c>
      <c r="H103">
        <f>VLOOKUP(A103&amp;B103&amp;E103,人口DATA!A:F,6,)</f>
        <v>16062</v>
      </c>
      <c r="I103" s="4">
        <f t="shared" si="2"/>
        <v>1.0408967315909217</v>
      </c>
      <c r="J103" s="4">
        <f t="shared" si="3"/>
        <v>1.1678495828663926</v>
      </c>
    </row>
    <row r="104" spans="1:10" x14ac:dyDescent="0.15">
      <c r="A104" t="s">
        <v>0</v>
      </c>
      <c r="B104" t="s">
        <v>1</v>
      </c>
      <c r="C104">
        <v>23</v>
      </c>
      <c r="D104" t="s">
        <v>25</v>
      </c>
      <c r="E104" t="s">
        <v>15</v>
      </c>
      <c r="F104">
        <v>15737</v>
      </c>
      <c r="G104">
        <f>VLOOKUP(A104&amp;B104&amp;E104,人口DATA!A:F,5,)</f>
        <v>14956</v>
      </c>
      <c r="H104">
        <f>VLOOKUP(A104&amp;B104&amp;E104,人口DATA!A:F,6,)</f>
        <v>12457</v>
      </c>
      <c r="I104" s="4">
        <f t="shared" si="2"/>
        <v>1.0522198448783098</v>
      </c>
      <c r="J104" s="4">
        <f t="shared" si="3"/>
        <v>1.2633057718551819</v>
      </c>
    </row>
    <row r="105" spans="1:10" x14ac:dyDescent="0.15">
      <c r="A105" t="s">
        <v>0</v>
      </c>
      <c r="B105" t="s">
        <v>1</v>
      </c>
      <c r="C105">
        <v>23</v>
      </c>
      <c r="D105" t="s">
        <v>25</v>
      </c>
      <c r="E105" t="s">
        <v>16</v>
      </c>
      <c r="F105">
        <v>11491</v>
      </c>
      <c r="G105">
        <f>VLOOKUP(A105&amp;B105&amp;E105,人口DATA!A:F,5,)</f>
        <v>11490</v>
      </c>
      <c r="H105">
        <f>VLOOKUP(A105&amp;B105&amp;E105,人口DATA!A:F,6,)</f>
        <v>8890</v>
      </c>
      <c r="I105" s="4">
        <f t="shared" si="2"/>
        <v>1.0000870322019146</v>
      </c>
      <c r="J105" s="4">
        <f t="shared" si="3"/>
        <v>1.2925759280089988</v>
      </c>
    </row>
    <row r="106" spans="1:10" x14ac:dyDescent="0.15">
      <c r="A106" t="s">
        <v>0</v>
      </c>
      <c r="B106" t="s">
        <v>1</v>
      </c>
      <c r="C106">
        <v>23</v>
      </c>
      <c r="D106" t="s">
        <v>25</v>
      </c>
      <c r="E106" t="s">
        <v>17</v>
      </c>
      <c r="F106">
        <v>7687</v>
      </c>
      <c r="G106">
        <f>VLOOKUP(A106&amp;B106&amp;E106,人口DATA!A:F,5,)</f>
        <v>8605</v>
      </c>
      <c r="H106">
        <f>VLOOKUP(A106&amp;B106&amp;E106,人口DATA!A:F,6,)</f>
        <v>6096</v>
      </c>
      <c r="I106" s="4">
        <f t="shared" si="2"/>
        <v>0.8933178384660081</v>
      </c>
      <c r="J106" s="4">
        <f t="shared" si="3"/>
        <v>1.2609908136482939</v>
      </c>
    </row>
    <row r="107" spans="1:10" x14ac:dyDescent="0.15">
      <c r="A107" t="s">
        <v>0</v>
      </c>
      <c r="B107" t="s">
        <v>1</v>
      </c>
      <c r="C107">
        <v>23</v>
      </c>
      <c r="D107" t="s">
        <v>25</v>
      </c>
      <c r="E107" t="s">
        <v>18</v>
      </c>
      <c r="F107">
        <v>4754</v>
      </c>
      <c r="G107">
        <f>VLOOKUP(A107&amp;B107&amp;E107,人口DATA!A:F,5,)</f>
        <v>6262</v>
      </c>
      <c r="H107">
        <f>VLOOKUP(A107&amp;B107&amp;E107,人口DATA!A:F,6,)</f>
        <v>3855</v>
      </c>
      <c r="I107" s="4">
        <f t="shared" si="2"/>
        <v>0.75918236984988818</v>
      </c>
      <c r="J107" s="4">
        <f t="shared" si="3"/>
        <v>1.2332036316472115</v>
      </c>
    </row>
    <row r="108" spans="1:10" x14ac:dyDescent="0.15">
      <c r="A108" t="s">
        <v>0</v>
      </c>
      <c r="B108" t="s">
        <v>1</v>
      </c>
      <c r="C108">
        <v>23</v>
      </c>
      <c r="D108" t="s">
        <v>25</v>
      </c>
      <c r="E108" t="s">
        <v>19</v>
      </c>
      <c r="F108">
        <v>2274</v>
      </c>
      <c r="G108">
        <f>VLOOKUP(A108&amp;B108&amp;E108,人口DATA!A:F,5,)</f>
        <v>4103</v>
      </c>
      <c r="H108">
        <f>VLOOKUP(A108&amp;B108&amp;E108,人口DATA!A:F,6,)</f>
        <v>1990</v>
      </c>
      <c r="I108" s="4">
        <f t="shared" si="2"/>
        <v>0.5542286132098464</v>
      </c>
      <c r="J108" s="4">
        <f t="shared" si="3"/>
        <v>1.142713567839196</v>
      </c>
    </row>
    <row r="109" spans="1:10" x14ac:dyDescent="0.15">
      <c r="A109" t="s">
        <v>0</v>
      </c>
      <c r="B109" t="s">
        <v>1</v>
      </c>
      <c r="C109">
        <v>24</v>
      </c>
      <c r="D109" t="s">
        <v>26</v>
      </c>
      <c r="E109" t="s">
        <v>5</v>
      </c>
      <c r="F109">
        <v>71</v>
      </c>
      <c r="G109">
        <f>VLOOKUP(A109&amp;B109&amp;E109,人口DATA!A:F,5,)</f>
        <v>12182</v>
      </c>
      <c r="H109">
        <f>VLOOKUP(A109&amp;B109&amp;E109,人口DATA!A:F,6,)</f>
        <v>11342</v>
      </c>
      <c r="I109" s="4">
        <f t="shared" si="2"/>
        <v>5.8282712198325396E-3</v>
      </c>
      <c r="J109" s="4">
        <f t="shared" si="3"/>
        <v>6.2599188855581023E-3</v>
      </c>
    </row>
    <row r="110" spans="1:10" x14ac:dyDescent="0.15">
      <c r="A110" t="s">
        <v>0</v>
      </c>
      <c r="B110" t="s">
        <v>1</v>
      </c>
      <c r="C110">
        <v>24</v>
      </c>
      <c r="D110" t="s">
        <v>26</v>
      </c>
      <c r="E110" t="s">
        <v>6</v>
      </c>
      <c r="F110">
        <v>637</v>
      </c>
      <c r="G110">
        <f>VLOOKUP(A110&amp;B110&amp;E110,人口DATA!A:F,5,)</f>
        <v>11429</v>
      </c>
      <c r="H110">
        <f>VLOOKUP(A110&amp;B110&amp;E110,人口DATA!A:F,6,)</f>
        <v>9436</v>
      </c>
      <c r="I110" s="4">
        <f t="shared" si="2"/>
        <v>5.5735409922127922E-2</v>
      </c>
      <c r="J110" s="4">
        <f t="shared" si="3"/>
        <v>6.7507418397626112E-2</v>
      </c>
    </row>
    <row r="111" spans="1:10" x14ac:dyDescent="0.15">
      <c r="A111" t="s">
        <v>0</v>
      </c>
      <c r="B111" t="s">
        <v>1</v>
      </c>
      <c r="C111">
        <v>24</v>
      </c>
      <c r="D111" t="s">
        <v>26</v>
      </c>
      <c r="E111" t="s">
        <v>7</v>
      </c>
      <c r="F111">
        <v>1440</v>
      </c>
      <c r="G111">
        <f>VLOOKUP(A111&amp;B111&amp;E111,人口DATA!A:F,5,)</f>
        <v>13866</v>
      </c>
      <c r="H111">
        <f>VLOOKUP(A111&amp;B111&amp;E111,人口DATA!A:F,6,)</f>
        <v>12038</v>
      </c>
      <c r="I111" s="4">
        <f t="shared" si="2"/>
        <v>0.1038511466897447</v>
      </c>
      <c r="J111" s="4">
        <f t="shared" si="3"/>
        <v>0.11962119953480645</v>
      </c>
    </row>
    <row r="112" spans="1:10" x14ac:dyDescent="0.15">
      <c r="A112" t="s">
        <v>0</v>
      </c>
      <c r="B112" t="s">
        <v>1</v>
      </c>
      <c r="C112">
        <v>24</v>
      </c>
      <c r="D112" t="s">
        <v>26</v>
      </c>
      <c r="E112" t="s">
        <v>8</v>
      </c>
      <c r="F112">
        <v>2779</v>
      </c>
      <c r="G112">
        <f>VLOOKUP(A112&amp;B112&amp;E112,人口DATA!A:F,5,)</f>
        <v>15553</v>
      </c>
      <c r="H112">
        <f>VLOOKUP(A112&amp;B112&amp;E112,人口DATA!A:F,6,)</f>
        <v>14199</v>
      </c>
      <c r="I112" s="4">
        <f t="shared" si="2"/>
        <v>0.17867935446537644</v>
      </c>
      <c r="J112" s="4">
        <f t="shared" si="3"/>
        <v>0.19571800831044439</v>
      </c>
    </row>
    <row r="113" spans="1:10" x14ac:dyDescent="0.15">
      <c r="A113" t="s">
        <v>0</v>
      </c>
      <c r="B113" t="s">
        <v>1</v>
      </c>
      <c r="C113">
        <v>24</v>
      </c>
      <c r="D113" t="s">
        <v>26</v>
      </c>
      <c r="E113" t="s">
        <v>9</v>
      </c>
      <c r="F113">
        <v>3439</v>
      </c>
      <c r="G113">
        <f>VLOOKUP(A113&amp;B113&amp;E113,人口DATA!A:F,5,)</f>
        <v>17646</v>
      </c>
      <c r="H113">
        <f>VLOOKUP(A113&amp;B113&amp;E113,人口DATA!A:F,6,)</f>
        <v>16282</v>
      </c>
      <c r="I113" s="4">
        <f t="shared" si="2"/>
        <v>0.19488835996826476</v>
      </c>
      <c r="J113" s="4">
        <f t="shared" si="3"/>
        <v>0.2112148384719322</v>
      </c>
    </row>
    <row r="114" spans="1:10" x14ac:dyDescent="0.15">
      <c r="A114" t="s">
        <v>0</v>
      </c>
      <c r="B114" t="s">
        <v>1</v>
      </c>
      <c r="C114">
        <v>24</v>
      </c>
      <c r="D114" t="s">
        <v>26</v>
      </c>
      <c r="E114" t="s">
        <v>10</v>
      </c>
      <c r="F114">
        <v>3552</v>
      </c>
      <c r="G114">
        <f>VLOOKUP(A114&amp;B114&amp;E114,人口DATA!A:F,5,)</f>
        <v>17290</v>
      </c>
      <c r="H114">
        <f>VLOOKUP(A114&amp;B114&amp;E114,人口DATA!A:F,6,)</f>
        <v>16023</v>
      </c>
      <c r="I114" s="4">
        <f t="shared" si="2"/>
        <v>0.20543666859456333</v>
      </c>
      <c r="J114" s="4">
        <f t="shared" si="3"/>
        <v>0.2216813330836922</v>
      </c>
    </row>
    <row r="115" spans="1:10" x14ac:dyDescent="0.15">
      <c r="A115" t="s">
        <v>0</v>
      </c>
      <c r="B115" t="s">
        <v>1</v>
      </c>
      <c r="C115">
        <v>24</v>
      </c>
      <c r="D115" t="s">
        <v>26</v>
      </c>
      <c r="E115" t="s">
        <v>11</v>
      </c>
      <c r="F115">
        <v>2655</v>
      </c>
      <c r="G115">
        <f>VLOOKUP(A115&amp;B115&amp;E115,人口DATA!A:F,5,)</f>
        <v>14082</v>
      </c>
      <c r="H115">
        <f>VLOOKUP(A115&amp;B115&amp;E115,人口DATA!A:F,6,)</f>
        <v>13028</v>
      </c>
      <c r="I115" s="4">
        <f t="shared" si="2"/>
        <v>0.18853855986365572</v>
      </c>
      <c r="J115" s="4">
        <f t="shared" si="3"/>
        <v>0.20379183297513048</v>
      </c>
    </row>
    <row r="116" spans="1:10" x14ac:dyDescent="0.15">
      <c r="A116" t="s">
        <v>0</v>
      </c>
      <c r="B116" t="s">
        <v>1</v>
      </c>
      <c r="C116">
        <v>24</v>
      </c>
      <c r="D116" t="s">
        <v>26</v>
      </c>
      <c r="E116" t="s">
        <v>12</v>
      </c>
      <c r="F116">
        <v>2995</v>
      </c>
      <c r="G116">
        <f>VLOOKUP(A116&amp;B116&amp;E116,人口DATA!A:F,5,)</f>
        <v>13710</v>
      </c>
      <c r="H116">
        <f>VLOOKUP(A116&amp;B116&amp;E116,人口DATA!A:F,6,)</f>
        <v>12836</v>
      </c>
      <c r="I116" s="4">
        <f t="shared" si="2"/>
        <v>0.21845368344274252</v>
      </c>
      <c r="J116" s="4">
        <f t="shared" si="3"/>
        <v>0.23332813960735432</v>
      </c>
    </row>
    <row r="117" spans="1:10" x14ac:dyDescent="0.15">
      <c r="A117" t="s">
        <v>0</v>
      </c>
      <c r="B117" t="s">
        <v>1</v>
      </c>
      <c r="C117">
        <v>24</v>
      </c>
      <c r="D117" t="s">
        <v>26</v>
      </c>
      <c r="E117" t="s">
        <v>13</v>
      </c>
      <c r="F117">
        <v>2588</v>
      </c>
      <c r="G117">
        <f>VLOOKUP(A117&amp;B117&amp;E117,人口DATA!A:F,5,)</f>
        <v>14699</v>
      </c>
      <c r="H117">
        <f>VLOOKUP(A117&amp;B117&amp;E117,人口DATA!A:F,6,)</f>
        <v>13677</v>
      </c>
      <c r="I117" s="4">
        <f t="shared" si="2"/>
        <v>0.17606639907476698</v>
      </c>
      <c r="J117" s="4">
        <f t="shared" si="3"/>
        <v>0.18922278277400015</v>
      </c>
    </row>
    <row r="118" spans="1:10" x14ac:dyDescent="0.15">
      <c r="A118" t="s">
        <v>0</v>
      </c>
      <c r="B118" t="s">
        <v>1</v>
      </c>
      <c r="C118">
        <v>24</v>
      </c>
      <c r="D118" t="s">
        <v>26</v>
      </c>
      <c r="E118" t="s">
        <v>14</v>
      </c>
      <c r="F118">
        <v>2525</v>
      </c>
      <c r="G118">
        <f>VLOOKUP(A118&amp;B118&amp;E118,人口DATA!A:F,5,)</f>
        <v>18021</v>
      </c>
      <c r="H118">
        <f>VLOOKUP(A118&amp;B118&amp;E118,人口DATA!A:F,6,)</f>
        <v>16062</v>
      </c>
      <c r="I118" s="4">
        <f t="shared" si="2"/>
        <v>0.14011431108151601</v>
      </c>
      <c r="J118" s="4">
        <f t="shared" si="3"/>
        <v>0.15720333706885817</v>
      </c>
    </row>
    <row r="119" spans="1:10" x14ac:dyDescent="0.15">
      <c r="A119" t="s">
        <v>0</v>
      </c>
      <c r="B119" t="s">
        <v>1</v>
      </c>
      <c r="C119">
        <v>24</v>
      </c>
      <c r="D119" t="s">
        <v>26</v>
      </c>
      <c r="E119" t="s">
        <v>15</v>
      </c>
      <c r="F119">
        <v>1243</v>
      </c>
      <c r="G119">
        <f>VLOOKUP(A119&amp;B119&amp;E119,人口DATA!A:F,5,)</f>
        <v>14956</v>
      </c>
      <c r="H119">
        <f>VLOOKUP(A119&amp;B119&amp;E119,人口DATA!A:F,6,)</f>
        <v>12457</v>
      </c>
      <c r="I119" s="4">
        <f t="shared" si="2"/>
        <v>8.3110457341535174E-2</v>
      </c>
      <c r="J119" s="4">
        <f t="shared" si="3"/>
        <v>9.9783254395119217E-2</v>
      </c>
    </row>
    <row r="120" spans="1:10" x14ac:dyDescent="0.15">
      <c r="A120" t="s">
        <v>0</v>
      </c>
      <c r="B120" t="s">
        <v>1</v>
      </c>
      <c r="C120">
        <v>24</v>
      </c>
      <c r="D120" t="s">
        <v>26</v>
      </c>
      <c r="E120" t="s">
        <v>16</v>
      </c>
      <c r="F120">
        <v>386</v>
      </c>
      <c r="G120">
        <f>VLOOKUP(A120&amp;B120&amp;E120,人口DATA!A:F,5,)</f>
        <v>11490</v>
      </c>
      <c r="H120">
        <f>VLOOKUP(A120&amp;B120&amp;E120,人口DATA!A:F,6,)</f>
        <v>8890</v>
      </c>
      <c r="I120" s="4">
        <f t="shared" si="2"/>
        <v>3.3594429939077457E-2</v>
      </c>
      <c r="J120" s="4">
        <f t="shared" si="3"/>
        <v>4.3419572553430819E-2</v>
      </c>
    </row>
    <row r="121" spans="1:10" x14ac:dyDescent="0.15">
      <c r="A121" t="s">
        <v>0</v>
      </c>
      <c r="B121" t="s">
        <v>1</v>
      </c>
      <c r="C121">
        <v>24</v>
      </c>
      <c r="D121" t="s">
        <v>26</v>
      </c>
      <c r="E121" t="s">
        <v>17</v>
      </c>
      <c r="F121">
        <v>100</v>
      </c>
      <c r="G121">
        <f>VLOOKUP(A121&amp;B121&amp;E121,人口DATA!A:F,5,)</f>
        <v>8605</v>
      </c>
      <c r="H121">
        <f>VLOOKUP(A121&amp;B121&amp;E121,人口DATA!A:F,6,)</f>
        <v>6096</v>
      </c>
      <c r="I121" s="4">
        <f t="shared" si="2"/>
        <v>1.1621150493898896E-2</v>
      </c>
      <c r="J121" s="4">
        <f t="shared" si="3"/>
        <v>1.6404199475065617E-2</v>
      </c>
    </row>
    <row r="122" spans="1:10" x14ac:dyDescent="0.15">
      <c r="A122" t="s">
        <v>0</v>
      </c>
      <c r="B122" t="s">
        <v>1</v>
      </c>
      <c r="C122">
        <v>24</v>
      </c>
      <c r="D122" t="s">
        <v>26</v>
      </c>
      <c r="E122" t="s">
        <v>18</v>
      </c>
      <c r="F122">
        <v>29</v>
      </c>
      <c r="G122">
        <f>VLOOKUP(A122&amp;B122&amp;E122,人口DATA!A:F,5,)</f>
        <v>6262</v>
      </c>
      <c r="H122">
        <f>VLOOKUP(A122&amp;B122&amp;E122,人口DATA!A:F,6,)</f>
        <v>3855</v>
      </c>
      <c r="I122" s="4">
        <f t="shared" si="2"/>
        <v>4.6311082721175343E-3</v>
      </c>
      <c r="J122" s="4">
        <f t="shared" si="3"/>
        <v>7.5226977950713361E-3</v>
      </c>
    </row>
    <row r="123" spans="1:10" x14ac:dyDescent="0.15">
      <c r="A123" t="s">
        <v>0</v>
      </c>
      <c r="B123" t="s">
        <v>1</v>
      </c>
      <c r="C123">
        <v>25</v>
      </c>
      <c r="D123" t="s">
        <v>27</v>
      </c>
      <c r="E123" t="s">
        <v>3</v>
      </c>
      <c r="F123">
        <v>273</v>
      </c>
      <c r="G123">
        <f>VLOOKUP(A123&amp;B123&amp;E123,人口DATA!A:F,5,)</f>
        <v>11471</v>
      </c>
      <c r="H123">
        <f>VLOOKUP(A123&amp;B123&amp;E123,人口DATA!A:F,6,)</f>
        <v>11199</v>
      </c>
      <c r="I123" s="4">
        <f t="shared" si="2"/>
        <v>2.3799145671693837E-2</v>
      </c>
      <c r="J123" s="4">
        <f t="shared" si="3"/>
        <v>2.4377176533619073E-2</v>
      </c>
    </row>
    <row r="124" spans="1:10" x14ac:dyDescent="0.15">
      <c r="A124" t="s">
        <v>0</v>
      </c>
      <c r="B124" t="s">
        <v>1</v>
      </c>
      <c r="C124">
        <v>25</v>
      </c>
      <c r="D124" t="s">
        <v>27</v>
      </c>
      <c r="E124" t="s">
        <v>4</v>
      </c>
      <c r="F124">
        <v>348</v>
      </c>
      <c r="G124">
        <f>VLOOKUP(A124&amp;B124&amp;E124,人口DATA!A:F,5,)</f>
        <v>11999</v>
      </c>
      <c r="H124">
        <f>VLOOKUP(A124&amp;B124&amp;E124,人口DATA!A:F,6,)</f>
        <v>11690</v>
      </c>
      <c r="I124" s="4">
        <f t="shared" si="2"/>
        <v>2.9002416868072339E-2</v>
      </c>
      <c r="J124" s="4">
        <f t="shared" si="3"/>
        <v>2.9769033361847733E-2</v>
      </c>
    </row>
    <row r="125" spans="1:10" x14ac:dyDescent="0.15">
      <c r="A125" t="s">
        <v>0</v>
      </c>
      <c r="B125" t="s">
        <v>1</v>
      </c>
      <c r="C125">
        <v>25</v>
      </c>
      <c r="D125" t="s">
        <v>27</v>
      </c>
      <c r="E125" t="s">
        <v>5</v>
      </c>
      <c r="F125">
        <v>180</v>
      </c>
      <c r="G125">
        <f>VLOOKUP(A125&amp;B125&amp;E125,人口DATA!A:F,5,)</f>
        <v>12182</v>
      </c>
      <c r="H125">
        <f>VLOOKUP(A125&amp;B125&amp;E125,人口DATA!A:F,6,)</f>
        <v>11342</v>
      </c>
      <c r="I125" s="4">
        <f t="shared" si="2"/>
        <v>1.4775898867181086E-2</v>
      </c>
      <c r="J125" s="4">
        <f t="shared" si="3"/>
        <v>1.5870216892964206E-2</v>
      </c>
    </row>
    <row r="126" spans="1:10" x14ac:dyDescent="0.15">
      <c r="A126" t="s">
        <v>0</v>
      </c>
      <c r="B126" t="s">
        <v>1</v>
      </c>
      <c r="C126">
        <v>25</v>
      </c>
      <c r="D126" t="s">
        <v>27</v>
      </c>
      <c r="E126" t="s">
        <v>6</v>
      </c>
      <c r="F126">
        <v>245</v>
      </c>
      <c r="G126">
        <f>VLOOKUP(A126&amp;B126&amp;E126,人口DATA!A:F,5,)</f>
        <v>11429</v>
      </c>
      <c r="H126">
        <f>VLOOKUP(A126&amp;B126&amp;E126,人口DATA!A:F,6,)</f>
        <v>9436</v>
      </c>
      <c r="I126" s="4">
        <f t="shared" si="2"/>
        <v>2.1436696123895354E-2</v>
      </c>
      <c r="J126" s="4">
        <f t="shared" si="3"/>
        <v>2.596439169139466E-2</v>
      </c>
    </row>
    <row r="127" spans="1:10" x14ac:dyDescent="0.15">
      <c r="A127" t="s">
        <v>0</v>
      </c>
      <c r="B127" t="s">
        <v>1</v>
      </c>
      <c r="C127">
        <v>25</v>
      </c>
      <c r="D127" t="s">
        <v>27</v>
      </c>
      <c r="E127" t="s">
        <v>12</v>
      </c>
      <c r="F127">
        <v>11</v>
      </c>
      <c r="G127">
        <f>VLOOKUP(A127&amp;B127&amp;E127,人口DATA!A:F,5,)</f>
        <v>13710</v>
      </c>
      <c r="H127">
        <f>VLOOKUP(A127&amp;B127&amp;E127,人口DATA!A:F,6,)</f>
        <v>12836</v>
      </c>
      <c r="I127" s="4">
        <f t="shared" si="2"/>
        <v>8.0233406272793583E-4</v>
      </c>
      <c r="J127" s="4">
        <f t="shared" si="3"/>
        <v>8.5696478653786228E-4</v>
      </c>
    </row>
    <row r="128" spans="1:10" x14ac:dyDescent="0.15">
      <c r="A128" t="s">
        <v>0</v>
      </c>
      <c r="B128" t="s">
        <v>1</v>
      </c>
      <c r="C128">
        <v>99</v>
      </c>
      <c r="D128" t="s">
        <v>28</v>
      </c>
      <c r="E128" t="s">
        <v>3</v>
      </c>
      <c r="F128">
        <v>26</v>
      </c>
      <c r="G128">
        <f>VLOOKUP(A128&amp;B128&amp;E128,人口DATA!A:F,5,)</f>
        <v>11471</v>
      </c>
      <c r="H128">
        <f>VLOOKUP(A128&amp;B128&amp;E128,人口DATA!A:F,6,)</f>
        <v>11199</v>
      </c>
      <c r="I128" s="4">
        <f t="shared" si="2"/>
        <v>2.2665853020660798E-3</v>
      </c>
      <c r="J128" s="4">
        <f t="shared" si="3"/>
        <v>2.3216358603446738E-3</v>
      </c>
    </row>
    <row r="129" spans="1:10" x14ac:dyDescent="0.15">
      <c r="A129" t="s">
        <v>0</v>
      </c>
      <c r="B129" t="s">
        <v>1</v>
      </c>
      <c r="C129">
        <v>99</v>
      </c>
      <c r="D129" t="s">
        <v>28</v>
      </c>
      <c r="E129" t="s">
        <v>5</v>
      </c>
      <c r="F129">
        <v>47</v>
      </c>
      <c r="G129">
        <f>VLOOKUP(A129&amp;B129&amp;E129,人口DATA!A:F,5,)</f>
        <v>12182</v>
      </c>
      <c r="H129">
        <f>VLOOKUP(A129&amp;B129&amp;E129,人口DATA!A:F,6,)</f>
        <v>11342</v>
      </c>
      <c r="I129" s="4">
        <f t="shared" si="2"/>
        <v>3.8581513708750618E-3</v>
      </c>
      <c r="J129" s="4">
        <f t="shared" si="3"/>
        <v>4.143889966496209E-3</v>
      </c>
    </row>
    <row r="130" spans="1:10" x14ac:dyDescent="0.15">
      <c r="A130" t="s">
        <v>0</v>
      </c>
      <c r="B130" t="s">
        <v>1</v>
      </c>
      <c r="C130">
        <v>99</v>
      </c>
      <c r="D130" t="s">
        <v>28</v>
      </c>
      <c r="E130" t="s">
        <v>6</v>
      </c>
      <c r="F130">
        <v>166</v>
      </c>
      <c r="G130">
        <f>VLOOKUP(A130&amp;B130&amp;E130,人口DATA!A:F,5,)</f>
        <v>11429</v>
      </c>
      <c r="H130">
        <f>VLOOKUP(A130&amp;B130&amp;E130,人口DATA!A:F,6,)</f>
        <v>9436</v>
      </c>
      <c r="I130" s="4">
        <f t="shared" si="2"/>
        <v>1.4524455332925016E-2</v>
      </c>
      <c r="J130" s="4">
        <f t="shared" si="3"/>
        <v>1.7592200084781687E-2</v>
      </c>
    </row>
    <row r="131" spans="1:10" x14ac:dyDescent="0.15">
      <c r="A131" t="s">
        <v>0</v>
      </c>
      <c r="B131" t="s">
        <v>1</v>
      </c>
      <c r="C131">
        <v>99</v>
      </c>
      <c r="D131" t="s">
        <v>28</v>
      </c>
      <c r="E131" t="s">
        <v>7</v>
      </c>
      <c r="F131">
        <v>279</v>
      </c>
      <c r="G131">
        <f>VLOOKUP(A131&amp;B131&amp;E131,人口DATA!A:F,5,)</f>
        <v>13866</v>
      </c>
      <c r="H131">
        <f>VLOOKUP(A131&amp;B131&amp;E131,人口DATA!A:F,6,)</f>
        <v>12038</v>
      </c>
      <c r="I131" s="4">
        <f t="shared" ref="I131:I194" si="4">F131/G131</f>
        <v>2.0121159671138037E-2</v>
      </c>
      <c r="J131" s="4">
        <f t="shared" ref="J131:J194" si="5">F131/H131</f>
        <v>2.3176607409868748E-2</v>
      </c>
    </row>
    <row r="132" spans="1:10" x14ac:dyDescent="0.15">
      <c r="A132" t="s">
        <v>0</v>
      </c>
      <c r="B132" t="s">
        <v>1</v>
      </c>
      <c r="C132">
        <v>99</v>
      </c>
      <c r="D132" t="s">
        <v>28</v>
      </c>
      <c r="E132" t="s">
        <v>8</v>
      </c>
      <c r="F132">
        <v>277</v>
      </c>
      <c r="G132">
        <f>VLOOKUP(A132&amp;B132&amp;E132,人口DATA!A:F,5,)</f>
        <v>15553</v>
      </c>
      <c r="H132">
        <f>VLOOKUP(A132&amp;B132&amp;E132,人口DATA!A:F,6,)</f>
        <v>14199</v>
      </c>
      <c r="I132" s="4">
        <f t="shared" si="4"/>
        <v>1.7810068797016652E-2</v>
      </c>
      <c r="J132" s="4">
        <f t="shared" si="5"/>
        <v>1.9508416085639833E-2</v>
      </c>
    </row>
    <row r="133" spans="1:10" x14ac:dyDescent="0.15">
      <c r="A133" t="s">
        <v>0</v>
      </c>
      <c r="B133" t="s">
        <v>1</v>
      </c>
      <c r="C133">
        <v>99</v>
      </c>
      <c r="D133" t="s">
        <v>28</v>
      </c>
      <c r="E133" t="s">
        <v>9</v>
      </c>
      <c r="F133">
        <v>174</v>
      </c>
      <c r="G133">
        <f>VLOOKUP(A133&amp;B133&amp;E133,人口DATA!A:F,5,)</f>
        <v>17646</v>
      </c>
      <c r="H133">
        <f>VLOOKUP(A133&amp;B133&amp;E133,人口DATA!A:F,6,)</f>
        <v>16282</v>
      </c>
      <c r="I133" s="4">
        <f t="shared" si="4"/>
        <v>9.86059163549813E-3</v>
      </c>
      <c r="J133" s="4">
        <f t="shared" si="5"/>
        <v>1.0686647831961675E-2</v>
      </c>
    </row>
    <row r="134" spans="1:10" x14ac:dyDescent="0.15">
      <c r="A134" t="s">
        <v>0</v>
      </c>
      <c r="B134" t="s">
        <v>1</v>
      </c>
      <c r="C134">
        <v>99</v>
      </c>
      <c r="D134" t="s">
        <v>28</v>
      </c>
      <c r="E134" t="s">
        <v>10</v>
      </c>
      <c r="F134">
        <v>329</v>
      </c>
      <c r="G134">
        <f>VLOOKUP(A134&amp;B134&amp;E134,人口DATA!A:F,5,)</f>
        <v>17290</v>
      </c>
      <c r="H134">
        <f>VLOOKUP(A134&amp;B134&amp;E134,人口DATA!A:F,6,)</f>
        <v>16023</v>
      </c>
      <c r="I134" s="4">
        <f t="shared" si="4"/>
        <v>1.9028340080971661E-2</v>
      </c>
      <c r="J134" s="4">
        <f t="shared" si="5"/>
        <v>2.0532983835736131E-2</v>
      </c>
    </row>
    <row r="135" spans="1:10" x14ac:dyDescent="0.15">
      <c r="A135" t="s">
        <v>0</v>
      </c>
      <c r="B135" t="s">
        <v>1</v>
      </c>
      <c r="C135">
        <v>99</v>
      </c>
      <c r="D135" t="s">
        <v>28</v>
      </c>
      <c r="E135" t="s">
        <v>11</v>
      </c>
      <c r="F135">
        <v>273</v>
      </c>
      <c r="G135">
        <f>VLOOKUP(A135&amp;B135&amp;E135,人口DATA!A:F,5,)</f>
        <v>14082</v>
      </c>
      <c r="H135">
        <f>VLOOKUP(A135&amp;B135&amp;E135,人口DATA!A:F,6,)</f>
        <v>13028</v>
      </c>
      <c r="I135" s="4">
        <f t="shared" si="4"/>
        <v>1.9386450788240306E-2</v>
      </c>
      <c r="J135" s="4">
        <f t="shared" si="5"/>
        <v>2.0954866441510591E-2</v>
      </c>
    </row>
    <row r="136" spans="1:10" x14ac:dyDescent="0.15">
      <c r="A136" t="s">
        <v>0</v>
      </c>
      <c r="B136" t="s">
        <v>1</v>
      </c>
      <c r="C136">
        <v>99</v>
      </c>
      <c r="D136" t="s">
        <v>28</v>
      </c>
      <c r="E136" t="s">
        <v>12</v>
      </c>
      <c r="F136">
        <v>204</v>
      </c>
      <c r="G136">
        <f>VLOOKUP(A136&amp;B136&amp;E136,人口DATA!A:F,5,)</f>
        <v>13710</v>
      </c>
      <c r="H136">
        <f>VLOOKUP(A136&amp;B136&amp;E136,人口DATA!A:F,6,)</f>
        <v>12836</v>
      </c>
      <c r="I136" s="4">
        <f t="shared" si="4"/>
        <v>1.4879649890590809E-2</v>
      </c>
      <c r="J136" s="4">
        <f t="shared" si="5"/>
        <v>1.5892801495793082E-2</v>
      </c>
    </row>
    <row r="137" spans="1:10" x14ac:dyDescent="0.15">
      <c r="A137" t="s">
        <v>0</v>
      </c>
      <c r="B137" t="s">
        <v>1</v>
      </c>
      <c r="C137">
        <v>99</v>
      </c>
      <c r="D137" t="s">
        <v>28</v>
      </c>
      <c r="E137" t="s">
        <v>13</v>
      </c>
      <c r="F137">
        <v>330</v>
      </c>
      <c r="G137">
        <f>VLOOKUP(A137&amp;B137&amp;E137,人口DATA!A:F,5,)</f>
        <v>14699</v>
      </c>
      <c r="H137">
        <f>VLOOKUP(A137&amp;B137&amp;E137,人口DATA!A:F,6,)</f>
        <v>13677</v>
      </c>
      <c r="I137" s="4">
        <f t="shared" si="4"/>
        <v>2.2450506837199808E-2</v>
      </c>
      <c r="J137" s="4">
        <f t="shared" si="5"/>
        <v>2.4128098267163851E-2</v>
      </c>
    </row>
    <row r="138" spans="1:10" x14ac:dyDescent="0.15">
      <c r="A138" t="s">
        <v>0</v>
      </c>
      <c r="B138" t="s">
        <v>1</v>
      </c>
      <c r="C138">
        <v>99</v>
      </c>
      <c r="D138" t="s">
        <v>28</v>
      </c>
      <c r="E138" t="s">
        <v>14</v>
      </c>
      <c r="F138">
        <v>469</v>
      </c>
      <c r="G138">
        <f>VLOOKUP(A138&amp;B138&amp;E138,人口DATA!A:F,5,)</f>
        <v>18021</v>
      </c>
      <c r="H138">
        <f>VLOOKUP(A138&amp;B138&amp;E138,人口DATA!A:F,6,)</f>
        <v>16062</v>
      </c>
      <c r="I138" s="4">
        <f t="shared" si="4"/>
        <v>2.602519283058654E-2</v>
      </c>
      <c r="J138" s="4">
        <f t="shared" si="5"/>
        <v>2.9199352509027519E-2</v>
      </c>
    </row>
    <row r="139" spans="1:10" x14ac:dyDescent="0.15">
      <c r="A139" t="s">
        <v>0</v>
      </c>
      <c r="B139" t="s">
        <v>1</v>
      </c>
      <c r="C139">
        <v>99</v>
      </c>
      <c r="D139" t="s">
        <v>28</v>
      </c>
      <c r="E139" t="s">
        <v>15</v>
      </c>
      <c r="F139">
        <v>385</v>
      </c>
      <c r="G139">
        <f>VLOOKUP(A139&amp;B139&amp;E139,人口DATA!A:F,5,)</f>
        <v>14956</v>
      </c>
      <c r="H139">
        <f>VLOOKUP(A139&amp;B139&amp;E139,人口DATA!A:F,6,)</f>
        <v>12457</v>
      </c>
      <c r="I139" s="4">
        <f t="shared" si="4"/>
        <v>2.5742177052687883E-2</v>
      </c>
      <c r="J139" s="4">
        <f t="shared" si="5"/>
        <v>3.0906317733001527E-2</v>
      </c>
    </row>
    <row r="140" spans="1:10" x14ac:dyDescent="0.15">
      <c r="A140" t="s">
        <v>0</v>
      </c>
      <c r="B140" t="s">
        <v>1</v>
      </c>
      <c r="C140">
        <v>99</v>
      </c>
      <c r="D140" t="s">
        <v>28</v>
      </c>
      <c r="E140" t="s">
        <v>16</v>
      </c>
      <c r="F140">
        <v>282</v>
      </c>
      <c r="G140">
        <f>VLOOKUP(A140&amp;B140&amp;E140,人口DATA!A:F,5,)</f>
        <v>11490</v>
      </c>
      <c r="H140">
        <f>VLOOKUP(A140&amp;B140&amp;E140,人口DATA!A:F,6,)</f>
        <v>8890</v>
      </c>
      <c r="I140" s="4">
        <f t="shared" si="4"/>
        <v>2.4543080939947781E-2</v>
      </c>
      <c r="J140" s="4">
        <f t="shared" si="5"/>
        <v>3.1721034870641172E-2</v>
      </c>
    </row>
    <row r="141" spans="1:10" x14ac:dyDescent="0.15">
      <c r="A141" t="s">
        <v>0</v>
      </c>
      <c r="B141" t="s">
        <v>1</v>
      </c>
      <c r="C141">
        <v>99</v>
      </c>
      <c r="D141" t="s">
        <v>28</v>
      </c>
      <c r="E141" t="s">
        <v>17</v>
      </c>
      <c r="F141">
        <v>315</v>
      </c>
      <c r="G141">
        <f>VLOOKUP(A141&amp;B141&amp;E141,人口DATA!A:F,5,)</f>
        <v>8605</v>
      </c>
      <c r="H141">
        <f>VLOOKUP(A141&amp;B141&amp;E141,人口DATA!A:F,6,)</f>
        <v>6096</v>
      </c>
      <c r="I141" s="4">
        <f t="shared" si="4"/>
        <v>3.6606624055781523E-2</v>
      </c>
      <c r="J141" s="4">
        <f t="shared" si="5"/>
        <v>5.1673228346456691E-2</v>
      </c>
    </row>
    <row r="142" spans="1:10" x14ac:dyDescent="0.15">
      <c r="A142" t="s">
        <v>0</v>
      </c>
      <c r="B142" t="s">
        <v>1</v>
      </c>
      <c r="C142">
        <v>99</v>
      </c>
      <c r="D142" t="s">
        <v>28</v>
      </c>
      <c r="E142" t="s">
        <v>18</v>
      </c>
      <c r="F142">
        <v>112</v>
      </c>
      <c r="G142">
        <f>VLOOKUP(A142&amp;B142&amp;E142,人口DATA!A:F,5,)</f>
        <v>6262</v>
      </c>
      <c r="H142">
        <f>VLOOKUP(A142&amp;B142&amp;E142,人口DATA!A:F,6,)</f>
        <v>3855</v>
      </c>
      <c r="I142" s="4">
        <f t="shared" si="4"/>
        <v>1.7885659533695305E-2</v>
      </c>
      <c r="J142" s="4">
        <f t="shared" si="5"/>
        <v>2.9053177691309988E-2</v>
      </c>
    </row>
    <row r="143" spans="1:10" x14ac:dyDescent="0.15">
      <c r="A143" t="s">
        <v>0</v>
      </c>
      <c r="B143" t="s">
        <v>1</v>
      </c>
      <c r="C143">
        <v>99</v>
      </c>
      <c r="D143" t="s">
        <v>28</v>
      </c>
      <c r="E143" t="s">
        <v>19</v>
      </c>
      <c r="F143">
        <v>51</v>
      </c>
      <c r="G143">
        <f>VLOOKUP(A143&amp;B143&amp;E143,人口DATA!A:F,5,)</f>
        <v>4103</v>
      </c>
      <c r="H143">
        <f>VLOOKUP(A143&amp;B143&amp;E143,人口DATA!A:F,6,)</f>
        <v>1990</v>
      </c>
      <c r="I143" s="4">
        <f t="shared" si="4"/>
        <v>1.2429929320009749E-2</v>
      </c>
      <c r="J143" s="4">
        <f t="shared" si="5"/>
        <v>2.5628140703517589E-2</v>
      </c>
    </row>
    <row r="144" spans="1:10" x14ac:dyDescent="0.15">
      <c r="A144" t="s">
        <v>0</v>
      </c>
      <c r="B144" t="s">
        <v>29</v>
      </c>
      <c r="C144">
        <v>1</v>
      </c>
      <c r="D144" t="s">
        <v>2</v>
      </c>
      <c r="E144" t="s">
        <v>3</v>
      </c>
      <c r="F144">
        <v>1063</v>
      </c>
      <c r="G144">
        <f>VLOOKUP(A144&amp;B144&amp;E144,人口DATA!A:F,5,)</f>
        <v>10753</v>
      </c>
      <c r="H144">
        <f>VLOOKUP(A144&amp;B144&amp;E144,人口DATA!A:F,6,)</f>
        <v>10452</v>
      </c>
      <c r="I144" s="4">
        <f t="shared" si="4"/>
        <v>9.8856133172138011E-2</v>
      </c>
      <c r="J144" s="4">
        <f t="shared" si="5"/>
        <v>0.10170302334481439</v>
      </c>
    </row>
    <row r="145" spans="1:10" x14ac:dyDescent="0.15">
      <c r="A145" t="s">
        <v>0</v>
      </c>
      <c r="B145" t="s">
        <v>29</v>
      </c>
      <c r="C145">
        <v>1</v>
      </c>
      <c r="D145" t="s">
        <v>2</v>
      </c>
      <c r="E145" t="s">
        <v>4</v>
      </c>
      <c r="F145">
        <v>576</v>
      </c>
      <c r="G145">
        <f>VLOOKUP(A145&amp;B145&amp;E145,人口DATA!A:F,5,)</f>
        <v>11683</v>
      </c>
      <c r="H145">
        <f>VLOOKUP(A145&amp;B145&amp;E145,人口DATA!A:F,6,)</f>
        <v>11296</v>
      </c>
      <c r="I145" s="4">
        <f t="shared" si="4"/>
        <v>4.9302405204142773E-2</v>
      </c>
      <c r="J145" s="4">
        <f t="shared" si="5"/>
        <v>5.0991501416430593E-2</v>
      </c>
    </row>
    <row r="146" spans="1:10" x14ac:dyDescent="0.15">
      <c r="A146" t="s">
        <v>0</v>
      </c>
      <c r="B146" t="s">
        <v>29</v>
      </c>
      <c r="C146">
        <v>1</v>
      </c>
      <c r="D146" t="s">
        <v>2</v>
      </c>
      <c r="E146" t="s">
        <v>5</v>
      </c>
      <c r="F146">
        <v>693</v>
      </c>
      <c r="G146">
        <f>VLOOKUP(A146&amp;B146&amp;E146,人口DATA!A:F,5,)</f>
        <v>11423</v>
      </c>
      <c r="H146">
        <f>VLOOKUP(A146&amp;B146&amp;E146,人口DATA!A:F,6,)</f>
        <v>10757</v>
      </c>
      <c r="I146" s="4">
        <f t="shared" si="4"/>
        <v>6.0667075199159592E-2</v>
      </c>
      <c r="J146" s="4">
        <f t="shared" si="5"/>
        <v>6.442316631030956E-2</v>
      </c>
    </row>
    <row r="147" spans="1:10" x14ac:dyDescent="0.15">
      <c r="A147" t="s">
        <v>0</v>
      </c>
      <c r="B147" t="s">
        <v>29</v>
      </c>
      <c r="C147">
        <v>1</v>
      </c>
      <c r="D147" t="s">
        <v>2</v>
      </c>
      <c r="E147" t="s">
        <v>6</v>
      </c>
      <c r="F147">
        <v>1965</v>
      </c>
      <c r="G147">
        <f>VLOOKUP(A147&amp;B147&amp;E147,人口DATA!A:F,5,)</f>
        <v>10863</v>
      </c>
      <c r="H147">
        <f>VLOOKUP(A147&amp;B147&amp;E147,人口DATA!A:F,6,)</f>
        <v>9183</v>
      </c>
      <c r="I147" s="4">
        <f t="shared" si="4"/>
        <v>0.18088925711129522</v>
      </c>
      <c r="J147" s="4">
        <f t="shared" si="5"/>
        <v>0.21398235870630514</v>
      </c>
    </row>
    <row r="148" spans="1:10" x14ac:dyDescent="0.15">
      <c r="A148" t="s">
        <v>0</v>
      </c>
      <c r="B148" t="s">
        <v>29</v>
      </c>
      <c r="C148">
        <v>1</v>
      </c>
      <c r="D148" t="s">
        <v>2</v>
      </c>
      <c r="E148" t="s">
        <v>7</v>
      </c>
      <c r="F148">
        <v>4748</v>
      </c>
      <c r="G148">
        <f>VLOOKUP(A148&amp;B148&amp;E148,人口DATA!A:F,5,)</f>
        <v>14201</v>
      </c>
      <c r="H148">
        <f>VLOOKUP(A148&amp;B148&amp;E148,人口DATA!A:F,6,)</f>
        <v>11861</v>
      </c>
      <c r="I148" s="4">
        <f t="shared" si="4"/>
        <v>0.33434265192592072</v>
      </c>
      <c r="J148" s="4">
        <f t="shared" si="5"/>
        <v>0.40030351572380068</v>
      </c>
    </row>
    <row r="149" spans="1:10" x14ac:dyDescent="0.15">
      <c r="A149" t="s">
        <v>0</v>
      </c>
      <c r="B149" t="s">
        <v>29</v>
      </c>
      <c r="C149">
        <v>1</v>
      </c>
      <c r="D149" t="s">
        <v>2</v>
      </c>
      <c r="E149" t="s">
        <v>8</v>
      </c>
      <c r="F149">
        <v>6368</v>
      </c>
      <c r="G149">
        <f>VLOOKUP(A149&amp;B149&amp;E149,人口DATA!A:F,5,)</f>
        <v>15197</v>
      </c>
      <c r="H149">
        <f>VLOOKUP(A149&amp;B149&amp;E149,人口DATA!A:F,6,)</f>
        <v>12696</v>
      </c>
      <c r="I149" s="4">
        <f t="shared" si="4"/>
        <v>0.41903007172468248</v>
      </c>
      <c r="J149" s="4">
        <f t="shared" si="5"/>
        <v>0.50157529930686828</v>
      </c>
    </row>
    <row r="150" spans="1:10" x14ac:dyDescent="0.15">
      <c r="A150" t="s">
        <v>0</v>
      </c>
      <c r="B150" t="s">
        <v>29</v>
      </c>
      <c r="C150">
        <v>1</v>
      </c>
      <c r="D150" t="s">
        <v>2</v>
      </c>
      <c r="E150" t="s">
        <v>9</v>
      </c>
      <c r="F150">
        <v>7463</v>
      </c>
      <c r="G150">
        <f>VLOOKUP(A150&amp;B150&amp;E150,人口DATA!A:F,5,)</f>
        <v>17970</v>
      </c>
      <c r="H150">
        <f>VLOOKUP(A150&amp;B150&amp;E150,人口DATA!A:F,6,)</f>
        <v>15613</v>
      </c>
      <c r="I150" s="4">
        <f t="shared" si="4"/>
        <v>0.41530328324986088</v>
      </c>
      <c r="J150" s="4">
        <f t="shared" si="5"/>
        <v>0.4779991033113431</v>
      </c>
    </row>
    <row r="151" spans="1:10" x14ac:dyDescent="0.15">
      <c r="A151" t="s">
        <v>0</v>
      </c>
      <c r="B151" t="s">
        <v>29</v>
      </c>
      <c r="C151">
        <v>1</v>
      </c>
      <c r="D151" t="s">
        <v>2</v>
      </c>
      <c r="E151" t="s">
        <v>10</v>
      </c>
      <c r="F151">
        <v>7650</v>
      </c>
      <c r="G151">
        <f>VLOOKUP(A151&amp;B151&amp;E151,人口DATA!A:F,5,)</f>
        <v>17790</v>
      </c>
      <c r="H151">
        <f>VLOOKUP(A151&amp;B151&amp;E151,人口DATA!A:F,6,)</f>
        <v>15433</v>
      </c>
      <c r="I151" s="4">
        <f t="shared" si="4"/>
        <v>0.4300168634064081</v>
      </c>
      <c r="J151" s="4">
        <f t="shared" si="5"/>
        <v>0.49569105164258409</v>
      </c>
    </row>
    <row r="152" spans="1:10" x14ac:dyDescent="0.15">
      <c r="A152" t="s">
        <v>0</v>
      </c>
      <c r="B152" t="s">
        <v>29</v>
      </c>
      <c r="C152">
        <v>1</v>
      </c>
      <c r="D152" t="s">
        <v>2</v>
      </c>
      <c r="E152" t="s">
        <v>11</v>
      </c>
      <c r="F152">
        <v>7372</v>
      </c>
      <c r="G152">
        <f>VLOOKUP(A152&amp;B152&amp;E152,人口DATA!A:F,5,)</f>
        <v>15153</v>
      </c>
      <c r="H152">
        <f>VLOOKUP(A152&amp;B152&amp;E152,人口DATA!A:F,6,)</f>
        <v>13236</v>
      </c>
      <c r="I152" s="4">
        <f t="shared" si="4"/>
        <v>0.48650432257638754</v>
      </c>
      <c r="J152" s="4">
        <f t="shared" si="5"/>
        <v>0.55696585071018434</v>
      </c>
    </row>
    <row r="153" spans="1:10" x14ac:dyDescent="0.15">
      <c r="A153" t="s">
        <v>0</v>
      </c>
      <c r="B153" t="s">
        <v>29</v>
      </c>
      <c r="C153">
        <v>1</v>
      </c>
      <c r="D153" t="s">
        <v>2</v>
      </c>
      <c r="E153" t="s">
        <v>12</v>
      </c>
      <c r="F153">
        <v>7243</v>
      </c>
      <c r="G153">
        <f>VLOOKUP(A153&amp;B153&amp;E153,人口DATA!A:F,5,)</f>
        <v>15029</v>
      </c>
      <c r="H153">
        <f>VLOOKUP(A153&amp;B153&amp;E153,人口DATA!A:F,6,)</f>
        <v>13004</v>
      </c>
      <c r="I153" s="4">
        <f t="shared" si="4"/>
        <v>0.48193492581010045</v>
      </c>
      <c r="J153" s="4">
        <f t="shared" si="5"/>
        <v>0.55698246693325126</v>
      </c>
    </row>
    <row r="154" spans="1:10" x14ac:dyDescent="0.15">
      <c r="A154" t="s">
        <v>0</v>
      </c>
      <c r="B154" t="s">
        <v>29</v>
      </c>
      <c r="C154">
        <v>1</v>
      </c>
      <c r="D154" t="s">
        <v>2</v>
      </c>
      <c r="E154" t="s">
        <v>13</v>
      </c>
      <c r="F154">
        <v>8295</v>
      </c>
      <c r="G154">
        <f>VLOOKUP(A154&amp;B154&amp;E154,人口DATA!A:F,5,)</f>
        <v>16222</v>
      </c>
      <c r="H154">
        <f>VLOOKUP(A154&amp;B154&amp;E154,人口DATA!A:F,6,)</f>
        <v>13603</v>
      </c>
      <c r="I154" s="4">
        <f t="shared" si="4"/>
        <v>0.51134262113179629</v>
      </c>
      <c r="J154" s="4">
        <f t="shared" si="5"/>
        <v>0.60979195765639937</v>
      </c>
    </row>
    <row r="155" spans="1:10" x14ac:dyDescent="0.15">
      <c r="A155" t="s">
        <v>0</v>
      </c>
      <c r="B155" t="s">
        <v>29</v>
      </c>
      <c r="C155">
        <v>1</v>
      </c>
      <c r="D155" t="s">
        <v>2</v>
      </c>
      <c r="E155" t="s">
        <v>14</v>
      </c>
      <c r="F155">
        <v>10726</v>
      </c>
      <c r="G155">
        <f>VLOOKUP(A155&amp;B155&amp;E155,人口DATA!A:F,5,)</f>
        <v>19461</v>
      </c>
      <c r="H155">
        <f>VLOOKUP(A155&amp;B155&amp;E155,人口DATA!A:F,6,)</f>
        <v>15168</v>
      </c>
      <c r="I155" s="4">
        <f t="shared" si="4"/>
        <v>0.55115358922974156</v>
      </c>
      <c r="J155" s="4">
        <f t="shared" si="5"/>
        <v>0.70714662447257381</v>
      </c>
    </row>
    <row r="156" spans="1:10" x14ac:dyDescent="0.15">
      <c r="A156" t="s">
        <v>0</v>
      </c>
      <c r="B156" t="s">
        <v>29</v>
      </c>
      <c r="C156">
        <v>1</v>
      </c>
      <c r="D156" t="s">
        <v>2</v>
      </c>
      <c r="E156" t="s">
        <v>15</v>
      </c>
      <c r="F156">
        <v>8979</v>
      </c>
      <c r="G156">
        <f>VLOOKUP(A156&amp;B156&amp;E156,人口DATA!A:F,5,)</f>
        <v>16346</v>
      </c>
      <c r="H156">
        <f>VLOOKUP(A156&amp;B156&amp;E156,人口DATA!A:F,6,)</f>
        <v>12045</v>
      </c>
      <c r="I156" s="4">
        <f t="shared" si="4"/>
        <v>0.54930869937599414</v>
      </c>
      <c r="J156" s="4">
        <f t="shared" si="5"/>
        <v>0.74545454545454548</v>
      </c>
    </row>
    <row r="157" spans="1:10" x14ac:dyDescent="0.15">
      <c r="A157" t="s">
        <v>0</v>
      </c>
      <c r="B157" t="s">
        <v>29</v>
      </c>
      <c r="C157">
        <v>1</v>
      </c>
      <c r="D157" t="s">
        <v>2</v>
      </c>
      <c r="E157" t="s">
        <v>16</v>
      </c>
      <c r="F157">
        <v>6410</v>
      </c>
      <c r="G157">
        <f>VLOOKUP(A157&amp;B157&amp;E157,人口DATA!A:F,5,)</f>
        <v>13282</v>
      </c>
      <c r="H157">
        <f>VLOOKUP(A157&amp;B157&amp;E157,人口DATA!A:F,6,)</f>
        <v>8974</v>
      </c>
      <c r="I157" s="4">
        <f t="shared" si="4"/>
        <v>0.48260804095768711</v>
      </c>
      <c r="J157" s="4">
        <f t="shared" si="5"/>
        <v>0.7142857142857143</v>
      </c>
    </row>
    <row r="158" spans="1:10" x14ac:dyDescent="0.15">
      <c r="A158" t="s">
        <v>0</v>
      </c>
      <c r="B158" t="s">
        <v>29</v>
      </c>
      <c r="C158">
        <v>1</v>
      </c>
      <c r="D158" t="s">
        <v>2</v>
      </c>
      <c r="E158" t="s">
        <v>17</v>
      </c>
      <c r="F158">
        <v>4309</v>
      </c>
      <c r="G158">
        <f>VLOOKUP(A158&amp;B158&amp;E158,人口DATA!A:F,5,)</f>
        <v>11279</v>
      </c>
      <c r="H158">
        <f>VLOOKUP(A158&amp;B158&amp;E158,人口DATA!A:F,6,)</f>
        <v>6480</v>
      </c>
      <c r="I158" s="4">
        <f t="shared" si="4"/>
        <v>0.38203741466442059</v>
      </c>
      <c r="J158" s="4">
        <f t="shared" si="5"/>
        <v>0.66496913580246919</v>
      </c>
    </row>
    <row r="159" spans="1:10" x14ac:dyDescent="0.15">
      <c r="A159" t="s">
        <v>0</v>
      </c>
      <c r="B159" t="s">
        <v>29</v>
      </c>
      <c r="C159">
        <v>1</v>
      </c>
      <c r="D159" t="s">
        <v>2</v>
      </c>
      <c r="E159" t="s">
        <v>18</v>
      </c>
      <c r="F159">
        <v>2617</v>
      </c>
      <c r="G159">
        <f>VLOOKUP(A159&amp;B159&amp;E159,人口DATA!A:F,5,)</f>
        <v>9234</v>
      </c>
      <c r="H159">
        <f>VLOOKUP(A159&amp;B159&amp;E159,人口DATA!A:F,6,)</f>
        <v>4204</v>
      </c>
      <c r="I159" s="4">
        <f t="shared" si="4"/>
        <v>0.28340914013428631</v>
      </c>
      <c r="J159" s="4">
        <f t="shared" si="5"/>
        <v>0.62250237868696479</v>
      </c>
    </row>
    <row r="160" spans="1:10" x14ac:dyDescent="0.15">
      <c r="A160" t="s">
        <v>0</v>
      </c>
      <c r="B160" t="s">
        <v>29</v>
      </c>
      <c r="C160">
        <v>1</v>
      </c>
      <c r="D160" t="s">
        <v>2</v>
      </c>
      <c r="E160" t="s">
        <v>19</v>
      </c>
      <c r="F160">
        <v>1113</v>
      </c>
      <c r="G160">
        <f>VLOOKUP(A160&amp;B160&amp;E160,人口DATA!A:F,5,)</f>
        <v>10364</v>
      </c>
      <c r="H160">
        <f>VLOOKUP(A160&amp;B160&amp;E160,人口DATA!A:F,6,)</f>
        <v>3054</v>
      </c>
      <c r="I160" s="4">
        <f t="shared" si="4"/>
        <v>0.10739096873793902</v>
      </c>
      <c r="J160" s="4">
        <f t="shared" si="5"/>
        <v>0.36444007858546168</v>
      </c>
    </row>
    <row r="161" spans="1:10" x14ac:dyDescent="0.15">
      <c r="A161" t="s">
        <v>0</v>
      </c>
      <c r="B161" t="s">
        <v>29</v>
      </c>
      <c r="C161">
        <v>2</v>
      </c>
      <c r="D161" t="s">
        <v>20</v>
      </c>
      <c r="E161" t="s">
        <v>3</v>
      </c>
      <c r="F161">
        <v>229</v>
      </c>
      <c r="G161">
        <f>VLOOKUP(A161&amp;B161&amp;E161,人口DATA!A:F,5,)</f>
        <v>10753</v>
      </c>
      <c r="H161">
        <f>VLOOKUP(A161&amp;B161&amp;E161,人口DATA!A:F,6,)</f>
        <v>10452</v>
      </c>
      <c r="I161" s="4">
        <f t="shared" si="4"/>
        <v>2.1296382404910257E-2</v>
      </c>
      <c r="J161" s="4">
        <f t="shared" si="5"/>
        <v>2.190968235744355E-2</v>
      </c>
    </row>
    <row r="162" spans="1:10" x14ac:dyDescent="0.15">
      <c r="A162" t="s">
        <v>0</v>
      </c>
      <c r="B162" t="s">
        <v>29</v>
      </c>
      <c r="C162">
        <v>2</v>
      </c>
      <c r="D162" t="s">
        <v>20</v>
      </c>
      <c r="E162" t="s">
        <v>4</v>
      </c>
      <c r="F162">
        <v>116</v>
      </c>
      <c r="G162">
        <f>VLOOKUP(A162&amp;B162&amp;E162,人口DATA!A:F,5,)</f>
        <v>11683</v>
      </c>
      <c r="H162">
        <f>VLOOKUP(A162&amp;B162&amp;E162,人口DATA!A:F,6,)</f>
        <v>11296</v>
      </c>
      <c r="I162" s="4">
        <f t="shared" si="4"/>
        <v>9.9289566036120866E-3</v>
      </c>
      <c r="J162" s="4">
        <f t="shared" si="5"/>
        <v>1.0269121813031162E-2</v>
      </c>
    </row>
    <row r="163" spans="1:10" x14ac:dyDescent="0.15">
      <c r="A163" t="s">
        <v>0</v>
      </c>
      <c r="B163" t="s">
        <v>29</v>
      </c>
      <c r="C163">
        <v>2</v>
      </c>
      <c r="D163" t="s">
        <v>20</v>
      </c>
      <c r="E163" t="s">
        <v>5</v>
      </c>
      <c r="F163">
        <v>231</v>
      </c>
      <c r="G163">
        <f>VLOOKUP(A163&amp;B163&amp;E163,人口DATA!A:F,5,)</f>
        <v>11423</v>
      </c>
      <c r="H163">
        <f>VLOOKUP(A163&amp;B163&amp;E163,人口DATA!A:F,6,)</f>
        <v>10757</v>
      </c>
      <c r="I163" s="4">
        <f t="shared" si="4"/>
        <v>2.0222358399719864E-2</v>
      </c>
      <c r="J163" s="4">
        <f t="shared" si="5"/>
        <v>2.147438877010319E-2</v>
      </c>
    </row>
    <row r="164" spans="1:10" x14ac:dyDescent="0.15">
      <c r="A164" t="s">
        <v>0</v>
      </c>
      <c r="B164" t="s">
        <v>29</v>
      </c>
      <c r="C164">
        <v>2</v>
      </c>
      <c r="D164" t="s">
        <v>20</v>
      </c>
      <c r="E164" t="s">
        <v>6</v>
      </c>
      <c r="F164">
        <v>311</v>
      </c>
      <c r="G164">
        <f>VLOOKUP(A164&amp;B164&amp;E164,人口DATA!A:F,5,)</f>
        <v>10863</v>
      </c>
      <c r="H164">
        <f>VLOOKUP(A164&amp;B164&amp;E164,人口DATA!A:F,6,)</f>
        <v>9183</v>
      </c>
      <c r="I164" s="4">
        <f t="shared" si="4"/>
        <v>2.8629292092423823E-2</v>
      </c>
      <c r="J164" s="4">
        <f t="shared" si="5"/>
        <v>3.3866928019165847E-2</v>
      </c>
    </row>
    <row r="165" spans="1:10" x14ac:dyDescent="0.15">
      <c r="A165" t="s">
        <v>0</v>
      </c>
      <c r="B165" t="s">
        <v>29</v>
      </c>
      <c r="C165">
        <v>2</v>
      </c>
      <c r="D165" t="s">
        <v>20</v>
      </c>
      <c r="E165" t="s">
        <v>7</v>
      </c>
      <c r="F165">
        <v>793</v>
      </c>
      <c r="G165">
        <f>VLOOKUP(A165&amp;B165&amp;E165,人口DATA!A:F,5,)</f>
        <v>14201</v>
      </c>
      <c r="H165">
        <f>VLOOKUP(A165&amp;B165&amp;E165,人口DATA!A:F,6,)</f>
        <v>11861</v>
      </c>
      <c r="I165" s="4">
        <f t="shared" si="4"/>
        <v>5.5841137948031826E-2</v>
      </c>
      <c r="J165" s="4">
        <f t="shared" si="5"/>
        <v>6.6857769159430064E-2</v>
      </c>
    </row>
    <row r="166" spans="1:10" x14ac:dyDescent="0.15">
      <c r="A166" t="s">
        <v>0</v>
      </c>
      <c r="B166" t="s">
        <v>29</v>
      </c>
      <c r="C166">
        <v>2</v>
      </c>
      <c r="D166" t="s">
        <v>20</v>
      </c>
      <c r="E166" t="s">
        <v>8</v>
      </c>
      <c r="F166">
        <v>921</v>
      </c>
      <c r="G166">
        <f>VLOOKUP(A166&amp;B166&amp;E166,人口DATA!A:F,5,)</f>
        <v>15197</v>
      </c>
      <c r="H166">
        <f>VLOOKUP(A166&amp;B166&amp;E166,人口DATA!A:F,6,)</f>
        <v>12696</v>
      </c>
      <c r="I166" s="4">
        <f t="shared" si="4"/>
        <v>6.0604066592090541E-2</v>
      </c>
      <c r="J166" s="4">
        <f t="shared" si="5"/>
        <v>7.2542533081285443E-2</v>
      </c>
    </row>
    <row r="167" spans="1:10" x14ac:dyDescent="0.15">
      <c r="A167" t="s">
        <v>0</v>
      </c>
      <c r="B167" t="s">
        <v>29</v>
      </c>
      <c r="C167">
        <v>2</v>
      </c>
      <c r="D167" t="s">
        <v>20</v>
      </c>
      <c r="E167" t="s">
        <v>9</v>
      </c>
      <c r="F167">
        <v>1179</v>
      </c>
      <c r="G167">
        <f>VLOOKUP(A167&amp;B167&amp;E167,人口DATA!A:F,5,)</f>
        <v>17970</v>
      </c>
      <c r="H167">
        <f>VLOOKUP(A167&amp;B167&amp;E167,人口DATA!A:F,6,)</f>
        <v>15613</v>
      </c>
      <c r="I167" s="4">
        <f t="shared" si="4"/>
        <v>6.560934891485809E-2</v>
      </c>
      <c r="J167" s="4">
        <f t="shared" si="5"/>
        <v>7.551399474796644E-2</v>
      </c>
    </row>
    <row r="168" spans="1:10" x14ac:dyDescent="0.15">
      <c r="A168" t="s">
        <v>0</v>
      </c>
      <c r="B168" t="s">
        <v>29</v>
      </c>
      <c r="C168">
        <v>2</v>
      </c>
      <c r="D168" t="s">
        <v>20</v>
      </c>
      <c r="E168" t="s">
        <v>10</v>
      </c>
      <c r="F168">
        <v>863</v>
      </c>
      <c r="G168">
        <f>VLOOKUP(A168&amp;B168&amp;E168,人口DATA!A:F,5,)</f>
        <v>17790</v>
      </c>
      <c r="H168">
        <f>VLOOKUP(A168&amp;B168&amp;E168,人口DATA!A:F,6,)</f>
        <v>15433</v>
      </c>
      <c r="I168" s="4">
        <f t="shared" si="4"/>
        <v>4.8510399100618322E-2</v>
      </c>
      <c r="J168" s="4">
        <f t="shared" si="5"/>
        <v>5.5919134322555561E-2</v>
      </c>
    </row>
    <row r="169" spans="1:10" x14ac:dyDescent="0.15">
      <c r="A169" t="s">
        <v>0</v>
      </c>
      <c r="B169" t="s">
        <v>29</v>
      </c>
      <c r="C169">
        <v>2</v>
      </c>
      <c r="D169" t="s">
        <v>20</v>
      </c>
      <c r="E169" t="s">
        <v>11</v>
      </c>
      <c r="F169">
        <v>943</v>
      </c>
      <c r="G169">
        <f>VLOOKUP(A169&amp;B169&amp;E169,人口DATA!A:F,5,)</f>
        <v>15153</v>
      </c>
      <c r="H169">
        <f>VLOOKUP(A169&amp;B169&amp;E169,人口DATA!A:F,6,)</f>
        <v>13236</v>
      </c>
      <c r="I169" s="4">
        <f t="shared" si="4"/>
        <v>6.2231901273675179E-2</v>
      </c>
      <c r="J169" s="4">
        <f t="shared" si="5"/>
        <v>7.1245089150800842E-2</v>
      </c>
    </row>
    <row r="170" spans="1:10" x14ac:dyDescent="0.15">
      <c r="A170" t="s">
        <v>0</v>
      </c>
      <c r="B170" t="s">
        <v>29</v>
      </c>
      <c r="C170">
        <v>2</v>
      </c>
      <c r="D170" t="s">
        <v>20</v>
      </c>
      <c r="E170" t="s">
        <v>12</v>
      </c>
      <c r="F170">
        <v>894</v>
      </c>
      <c r="G170">
        <f>VLOOKUP(A170&amp;B170&amp;E170,人口DATA!A:F,5,)</f>
        <v>15029</v>
      </c>
      <c r="H170">
        <f>VLOOKUP(A170&amp;B170&amp;E170,人口DATA!A:F,6,)</f>
        <v>13004</v>
      </c>
      <c r="I170" s="4">
        <f t="shared" si="4"/>
        <v>5.9484995675028282E-2</v>
      </c>
      <c r="J170" s="4">
        <f t="shared" si="5"/>
        <v>6.8748077514610886E-2</v>
      </c>
    </row>
    <row r="171" spans="1:10" x14ac:dyDescent="0.15">
      <c r="A171" t="s">
        <v>0</v>
      </c>
      <c r="B171" t="s">
        <v>29</v>
      </c>
      <c r="C171">
        <v>2</v>
      </c>
      <c r="D171" t="s">
        <v>20</v>
      </c>
      <c r="E171" t="s">
        <v>13</v>
      </c>
      <c r="F171">
        <v>1753</v>
      </c>
      <c r="G171">
        <f>VLOOKUP(A171&amp;B171&amp;E171,人口DATA!A:F,5,)</f>
        <v>16222</v>
      </c>
      <c r="H171">
        <f>VLOOKUP(A171&amp;B171&amp;E171,人口DATA!A:F,6,)</f>
        <v>13603</v>
      </c>
      <c r="I171" s="4">
        <f t="shared" si="4"/>
        <v>0.10806312415238564</v>
      </c>
      <c r="J171" s="4">
        <f t="shared" si="5"/>
        <v>0.12886863191942954</v>
      </c>
    </row>
    <row r="172" spans="1:10" x14ac:dyDescent="0.15">
      <c r="A172" t="s">
        <v>0</v>
      </c>
      <c r="B172" t="s">
        <v>29</v>
      </c>
      <c r="C172">
        <v>2</v>
      </c>
      <c r="D172" t="s">
        <v>20</v>
      </c>
      <c r="E172" t="s">
        <v>14</v>
      </c>
      <c r="F172">
        <v>2237</v>
      </c>
      <c r="G172">
        <f>VLOOKUP(A172&amp;B172&amp;E172,人口DATA!A:F,5,)</f>
        <v>19461</v>
      </c>
      <c r="H172">
        <f>VLOOKUP(A172&amp;B172&amp;E172,人口DATA!A:F,6,)</f>
        <v>15168</v>
      </c>
      <c r="I172" s="4">
        <f t="shared" si="4"/>
        <v>0.11494784440676224</v>
      </c>
      <c r="J172" s="4">
        <f t="shared" si="5"/>
        <v>0.14748154008438819</v>
      </c>
    </row>
    <row r="173" spans="1:10" x14ac:dyDescent="0.15">
      <c r="A173" t="s">
        <v>0</v>
      </c>
      <c r="B173" t="s">
        <v>29</v>
      </c>
      <c r="C173">
        <v>2</v>
      </c>
      <c r="D173" t="s">
        <v>20</v>
      </c>
      <c r="E173" t="s">
        <v>15</v>
      </c>
      <c r="F173">
        <v>1847</v>
      </c>
      <c r="G173">
        <f>VLOOKUP(A173&amp;B173&amp;E173,人口DATA!A:F,5,)</f>
        <v>16346</v>
      </c>
      <c r="H173">
        <f>VLOOKUP(A173&amp;B173&amp;E173,人口DATA!A:F,6,)</f>
        <v>12045</v>
      </c>
      <c r="I173" s="4">
        <f t="shared" si="4"/>
        <v>0.11299400464945553</v>
      </c>
      <c r="J173" s="4">
        <f t="shared" si="5"/>
        <v>0.15334163553341634</v>
      </c>
    </row>
    <row r="174" spans="1:10" x14ac:dyDescent="0.15">
      <c r="A174" t="s">
        <v>0</v>
      </c>
      <c r="B174" t="s">
        <v>29</v>
      </c>
      <c r="C174">
        <v>2</v>
      </c>
      <c r="D174" t="s">
        <v>20</v>
      </c>
      <c r="E174" t="s">
        <v>16</v>
      </c>
      <c r="F174">
        <v>1921</v>
      </c>
      <c r="G174">
        <f>VLOOKUP(A174&amp;B174&amp;E174,人口DATA!A:F,5,)</f>
        <v>13282</v>
      </c>
      <c r="H174">
        <f>VLOOKUP(A174&amp;B174&amp;E174,人口DATA!A:F,6,)</f>
        <v>8974</v>
      </c>
      <c r="I174" s="4">
        <f t="shared" si="4"/>
        <v>0.14463183255533804</v>
      </c>
      <c r="J174" s="4">
        <f t="shared" si="5"/>
        <v>0.21406284822821484</v>
      </c>
    </row>
    <row r="175" spans="1:10" x14ac:dyDescent="0.15">
      <c r="A175" t="s">
        <v>0</v>
      </c>
      <c r="B175" t="s">
        <v>29</v>
      </c>
      <c r="C175">
        <v>2</v>
      </c>
      <c r="D175" t="s">
        <v>20</v>
      </c>
      <c r="E175" t="s">
        <v>17</v>
      </c>
      <c r="F175">
        <v>1778</v>
      </c>
      <c r="G175">
        <f>VLOOKUP(A175&amp;B175&amp;E175,人口DATA!A:F,5,)</f>
        <v>11279</v>
      </c>
      <c r="H175">
        <f>VLOOKUP(A175&amp;B175&amp;E175,人口DATA!A:F,6,)</f>
        <v>6480</v>
      </c>
      <c r="I175" s="4">
        <f t="shared" si="4"/>
        <v>0.15763808848302155</v>
      </c>
      <c r="J175" s="4">
        <f t="shared" si="5"/>
        <v>0.27438271604938269</v>
      </c>
    </row>
    <row r="176" spans="1:10" x14ac:dyDescent="0.15">
      <c r="A176" t="s">
        <v>0</v>
      </c>
      <c r="B176" t="s">
        <v>29</v>
      </c>
      <c r="C176">
        <v>2</v>
      </c>
      <c r="D176" t="s">
        <v>20</v>
      </c>
      <c r="E176" t="s">
        <v>18</v>
      </c>
      <c r="F176">
        <v>1427</v>
      </c>
      <c r="G176">
        <f>VLOOKUP(A176&amp;B176&amp;E176,人口DATA!A:F,5,)</f>
        <v>9234</v>
      </c>
      <c r="H176">
        <f>VLOOKUP(A176&amp;B176&amp;E176,人口DATA!A:F,6,)</f>
        <v>4204</v>
      </c>
      <c r="I176" s="4">
        <f t="shared" si="4"/>
        <v>0.1545375785141867</v>
      </c>
      <c r="J176" s="4">
        <f t="shared" si="5"/>
        <v>0.3394386298763083</v>
      </c>
    </row>
    <row r="177" spans="1:10" x14ac:dyDescent="0.15">
      <c r="A177" t="s">
        <v>0</v>
      </c>
      <c r="B177" t="s">
        <v>29</v>
      </c>
      <c r="C177">
        <v>2</v>
      </c>
      <c r="D177" t="s">
        <v>20</v>
      </c>
      <c r="E177" t="s">
        <v>19</v>
      </c>
      <c r="F177">
        <v>1349</v>
      </c>
      <c r="G177">
        <f>VLOOKUP(A177&amp;B177&amp;E177,人口DATA!A:F,5,)</f>
        <v>10364</v>
      </c>
      <c r="H177">
        <f>VLOOKUP(A177&amp;B177&amp;E177,人口DATA!A:F,6,)</f>
        <v>3054</v>
      </c>
      <c r="I177" s="4">
        <f t="shared" si="4"/>
        <v>0.13016209957545349</v>
      </c>
      <c r="J177" s="4">
        <f t="shared" si="5"/>
        <v>0.44171578258022265</v>
      </c>
    </row>
    <row r="178" spans="1:10" x14ac:dyDescent="0.15">
      <c r="A178" t="s">
        <v>0</v>
      </c>
      <c r="B178" t="s">
        <v>29</v>
      </c>
      <c r="C178">
        <v>3</v>
      </c>
      <c r="D178" t="s">
        <v>21</v>
      </c>
      <c r="E178" t="s">
        <v>3</v>
      </c>
      <c r="F178">
        <v>4749</v>
      </c>
      <c r="G178">
        <f>VLOOKUP(A178&amp;B178&amp;E178,人口DATA!A:F,5,)</f>
        <v>10753</v>
      </c>
      <c r="H178">
        <f>VLOOKUP(A178&amp;B178&amp;E178,人口DATA!A:F,6,)</f>
        <v>10452</v>
      </c>
      <c r="I178" s="4">
        <f t="shared" si="4"/>
        <v>0.44164419231842278</v>
      </c>
      <c r="J178" s="4">
        <f t="shared" si="5"/>
        <v>0.45436280137772678</v>
      </c>
    </row>
    <row r="179" spans="1:10" x14ac:dyDescent="0.15">
      <c r="A179" t="s">
        <v>0</v>
      </c>
      <c r="B179" t="s">
        <v>29</v>
      </c>
      <c r="C179">
        <v>3</v>
      </c>
      <c r="D179" t="s">
        <v>21</v>
      </c>
      <c r="E179" t="s">
        <v>4</v>
      </c>
      <c r="F179">
        <v>3349</v>
      </c>
      <c r="G179">
        <f>VLOOKUP(A179&amp;B179&amp;E179,人口DATA!A:F,5,)</f>
        <v>11683</v>
      </c>
      <c r="H179">
        <f>VLOOKUP(A179&amp;B179&amp;E179,人口DATA!A:F,6,)</f>
        <v>11296</v>
      </c>
      <c r="I179" s="4">
        <f t="shared" si="4"/>
        <v>0.28665582470255929</v>
      </c>
      <c r="J179" s="4">
        <f t="shared" si="5"/>
        <v>0.29647662889518411</v>
      </c>
    </row>
    <row r="180" spans="1:10" x14ac:dyDescent="0.15">
      <c r="A180" t="s">
        <v>0</v>
      </c>
      <c r="B180" t="s">
        <v>29</v>
      </c>
      <c r="C180">
        <v>3</v>
      </c>
      <c r="D180" t="s">
        <v>21</v>
      </c>
      <c r="E180" t="s">
        <v>5</v>
      </c>
      <c r="F180">
        <v>2785</v>
      </c>
      <c r="G180">
        <f>VLOOKUP(A180&amp;B180&amp;E180,人口DATA!A:F,5,)</f>
        <v>11423</v>
      </c>
      <c r="H180">
        <f>VLOOKUP(A180&amp;B180&amp;E180,人口DATA!A:F,6,)</f>
        <v>10757</v>
      </c>
      <c r="I180" s="4">
        <f t="shared" si="4"/>
        <v>0.2438063555983542</v>
      </c>
      <c r="J180" s="4">
        <f t="shared" si="5"/>
        <v>0.25890118062656875</v>
      </c>
    </row>
    <row r="181" spans="1:10" x14ac:dyDescent="0.15">
      <c r="A181" t="s">
        <v>0</v>
      </c>
      <c r="B181" t="s">
        <v>29</v>
      </c>
      <c r="C181">
        <v>3</v>
      </c>
      <c r="D181" t="s">
        <v>21</v>
      </c>
      <c r="E181" t="s">
        <v>6</v>
      </c>
      <c r="F181">
        <v>2768</v>
      </c>
      <c r="G181">
        <f>VLOOKUP(A181&amp;B181&amp;E181,人口DATA!A:F,5,)</f>
        <v>10863</v>
      </c>
      <c r="H181">
        <f>VLOOKUP(A181&amp;B181&amp;E181,人口DATA!A:F,6,)</f>
        <v>9183</v>
      </c>
      <c r="I181" s="4">
        <f t="shared" si="4"/>
        <v>0.25480990518273039</v>
      </c>
      <c r="J181" s="4">
        <f t="shared" si="5"/>
        <v>0.30142654905804206</v>
      </c>
    </row>
    <row r="182" spans="1:10" x14ac:dyDescent="0.15">
      <c r="A182" t="s">
        <v>0</v>
      </c>
      <c r="B182" t="s">
        <v>29</v>
      </c>
      <c r="C182">
        <v>3</v>
      </c>
      <c r="D182" t="s">
        <v>21</v>
      </c>
      <c r="E182" t="s">
        <v>7</v>
      </c>
      <c r="F182">
        <v>6110</v>
      </c>
      <c r="G182">
        <f>VLOOKUP(A182&amp;B182&amp;E182,人口DATA!A:F,5,)</f>
        <v>14201</v>
      </c>
      <c r="H182">
        <f>VLOOKUP(A182&amp;B182&amp;E182,人口DATA!A:F,6,)</f>
        <v>11861</v>
      </c>
      <c r="I182" s="4">
        <f t="shared" si="4"/>
        <v>0.43025139074713048</v>
      </c>
      <c r="J182" s="4">
        <f t="shared" si="5"/>
        <v>0.51513363122839562</v>
      </c>
    </row>
    <row r="183" spans="1:10" x14ac:dyDescent="0.15">
      <c r="A183" t="s">
        <v>0</v>
      </c>
      <c r="B183" t="s">
        <v>29</v>
      </c>
      <c r="C183">
        <v>3</v>
      </c>
      <c r="D183" t="s">
        <v>21</v>
      </c>
      <c r="E183" t="s">
        <v>8</v>
      </c>
      <c r="F183">
        <v>10027</v>
      </c>
      <c r="G183">
        <f>VLOOKUP(A183&amp;B183&amp;E183,人口DATA!A:F,5,)</f>
        <v>15197</v>
      </c>
      <c r="H183">
        <f>VLOOKUP(A183&amp;B183&amp;E183,人口DATA!A:F,6,)</f>
        <v>12696</v>
      </c>
      <c r="I183" s="4">
        <f t="shared" si="4"/>
        <v>0.65980127656774368</v>
      </c>
      <c r="J183" s="4">
        <f t="shared" si="5"/>
        <v>0.78977630749842465</v>
      </c>
    </row>
    <row r="184" spans="1:10" x14ac:dyDescent="0.15">
      <c r="A184" t="s">
        <v>0</v>
      </c>
      <c r="B184" t="s">
        <v>29</v>
      </c>
      <c r="C184">
        <v>3</v>
      </c>
      <c r="D184" t="s">
        <v>21</v>
      </c>
      <c r="E184" t="s">
        <v>9</v>
      </c>
      <c r="F184">
        <v>13383</v>
      </c>
      <c r="G184">
        <f>VLOOKUP(A184&amp;B184&amp;E184,人口DATA!A:F,5,)</f>
        <v>17970</v>
      </c>
      <c r="H184">
        <f>VLOOKUP(A184&amp;B184&amp;E184,人口DATA!A:F,6,)</f>
        <v>15613</v>
      </c>
      <c r="I184" s="4">
        <f t="shared" si="4"/>
        <v>0.74474123539232051</v>
      </c>
      <c r="J184" s="4">
        <f t="shared" si="5"/>
        <v>0.85717030679561901</v>
      </c>
    </row>
    <row r="185" spans="1:10" x14ac:dyDescent="0.15">
      <c r="A185" t="s">
        <v>0</v>
      </c>
      <c r="B185" t="s">
        <v>29</v>
      </c>
      <c r="C185">
        <v>3</v>
      </c>
      <c r="D185" t="s">
        <v>21</v>
      </c>
      <c r="E185" t="s">
        <v>10</v>
      </c>
      <c r="F185">
        <v>11509</v>
      </c>
      <c r="G185">
        <f>VLOOKUP(A185&amp;B185&amp;E185,人口DATA!A:F,5,)</f>
        <v>17790</v>
      </c>
      <c r="H185">
        <f>VLOOKUP(A185&amp;B185&amp;E185,人口DATA!A:F,6,)</f>
        <v>15433</v>
      </c>
      <c r="I185" s="4">
        <f t="shared" si="4"/>
        <v>0.64693648116919622</v>
      </c>
      <c r="J185" s="4">
        <f t="shared" si="5"/>
        <v>0.74573964880450982</v>
      </c>
    </row>
    <row r="186" spans="1:10" x14ac:dyDescent="0.15">
      <c r="A186" t="s">
        <v>0</v>
      </c>
      <c r="B186" t="s">
        <v>29</v>
      </c>
      <c r="C186">
        <v>3</v>
      </c>
      <c r="D186" t="s">
        <v>21</v>
      </c>
      <c r="E186" t="s">
        <v>11</v>
      </c>
      <c r="F186">
        <v>7589</v>
      </c>
      <c r="G186">
        <f>VLOOKUP(A186&amp;B186&amp;E186,人口DATA!A:F,5,)</f>
        <v>15153</v>
      </c>
      <c r="H186">
        <f>VLOOKUP(A186&amp;B186&amp;E186,人口DATA!A:F,6,)</f>
        <v>13236</v>
      </c>
      <c r="I186" s="4">
        <f t="shared" si="4"/>
        <v>0.50082491915792249</v>
      </c>
      <c r="J186" s="4">
        <f t="shared" si="5"/>
        <v>0.57336053188274405</v>
      </c>
    </row>
    <row r="187" spans="1:10" x14ac:dyDescent="0.15">
      <c r="A187" t="s">
        <v>0</v>
      </c>
      <c r="B187" t="s">
        <v>29</v>
      </c>
      <c r="C187">
        <v>3</v>
      </c>
      <c r="D187" t="s">
        <v>21</v>
      </c>
      <c r="E187" t="s">
        <v>12</v>
      </c>
      <c r="F187">
        <v>6050</v>
      </c>
      <c r="G187">
        <f>VLOOKUP(A187&amp;B187&amp;E187,人口DATA!A:F,5,)</f>
        <v>15029</v>
      </c>
      <c r="H187">
        <f>VLOOKUP(A187&amp;B187&amp;E187,人口DATA!A:F,6,)</f>
        <v>13004</v>
      </c>
      <c r="I187" s="4">
        <f t="shared" si="4"/>
        <v>0.40255506021691395</v>
      </c>
      <c r="J187" s="4">
        <f t="shared" si="5"/>
        <v>0.46524146416487233</v>
      </c>
    </row>
    <row r="188" spans="1:10" x14ac:dyDescent="0.15">
      <c r="A188" t="s">
        <v>0</v>
      </c>
      <c r="B188" t="s">
        <v>29</v>
      </c>
      <c r="C188">
        <v>3</v>
      </c>
      <c r="D188" t="s">
        <v>21</v>
      </c>
      <c r="E188" t="s">
        <v>13</v>
      </c>
      <c r="F188">
        <v>7226</v>
      </c>
      <c r="G188">
        <f>VLOOKUP(A188&amp;B188&amp;E188,人口DATA!A:F,5,)</f>
        <v>16222</v>
      </c>
      <c r="H188">
        <f>VLOOKUP(A188&amp;B188&amp;E188,人口DATA!A:F,6,)</f>
        <v>13603</v>
      </c>
      <c r="I188" s="4">
        <f t="shared" si="4"/>
        <v>0.44544445814326222</v>
      </c>
      <c r="J188" s="4">
        <f t="shared" si="5"/>
        <v>0.53120635154010143</v>
      </c>
    </row>
    <row r="189" spans="1:10" x14ac:dyDescent="0.15">
      <c r="A189" t="s">
        <v>0</v>
      </c>
      <c r="B189" t="s">
        <v>29</v>
      </c>
      <c r="C189">
        <v>3</v>
      </c>
      <c r="D189" t="s">
        <v>21</v>
      </c>
      <c r="E189" t="s">
        <v>14</v>
      </c>
      <c r="F189">
        <v>10606</v>
      </c>
      <c r="G189">
        <f>VLOOKUP(A189&amp;B189&amp;E189,人口DATA!A:F,5,)</f>
        <v>19461</v>
      </c>
      <c r="H189">
        <f>VLOOKUP(A189&amp;B189&amp;E189,人口DATA!A:F,6,)</f>
        <v>15168</v>
      </c>
      <c r="I189" s="4">
        <f t="shared" si="4"/>
        <v>0.54498741071887369</v>
      </c>
      <c r="J189" s="4">
        <f t="shared" si="5"/>
        <v>0.69923523206751059</v>
      </c>
    </row>
    <row r="190" spans="1:10" x14ac:dyDescent="0.15">
      <c r="A190" t="s">
        <v>0</v>
      </c>
      <c r="B190" t="s">
        <v>29</v>
      </c>
      <c r="C190">
        <v>3</v>
      </c>
      <c r="D190" t="s">
        <v>21</v>
      </c>
      <c r="E190" t="s">
        <v>15</v>
      </c>
      <c r="F190">
        <v>9530</v>
      </c>
      <c r="G190">
        <f>VLOOKUP(A190&amp;B190&amp;E190,人口DATA!A:F,5,)</f>
        <v>16346</v>
      </c>
      <c r="H190">
        <f>VLOOKUP(A190&amp;B190&amp;E190,人口DATA!A:F,6,)</f>
        <v>12045</v>
      </c>
      <c r="I190" s="4">
        <f t="shared" si="4"/>
        <v>0.58301725192707698</v>
      </c>
      <c r="J190" s="4">
        <f t="shared" si="5"/>
        <v>0.7911996679119967</v>
      </c>
    </row>
    <row r="191" spans="1:10" x14ac:dyDescent="0.15">
      <c r="A191" t="s">
        <v>0</v>
      </c>
      <c r="B191" t="s">
        <v>29</v>
      </c>
      <c r="C191">
        <v>3</v>
      </c>
      <c r="D191" t="s">
        <v>21</v>
      </c>
      <c r="E191" t="s">
        <v>16</v>
      </c>
      <c r="F191">
        <v>7377</v>
      </c>
      <c r="G191">
        <f>VLOOKUP(A191&amp;B191&amp;E191,人口DATA!A:F,5,)</f>
        <v>13282</v>
      </c>
      <c r="H191">
        <f>VLOOKUP(A191&amp;B191&amp;E191,人口DATA!A:F,6,)</f>
        <v>8974</v>
      </c>
      <c r="I191" s="4">
        <f t="shared" si="4"/>
        <v>0.55541334136425236</v>
      </c>
      <c r="J191" s="4">
        <f t="shared" si="5"/>
        <v>0.82204145308669485</v>
      </c>
    </row>
    <row r="192" spans="1:10" x14ac:dyDescent="0.15">
      <c r="A192" t="s">
        <v>0</v>
      </c>
      <c r="B192" t="s">
        <v>29</v>
      </c>
      <c r="C192">
        <v>3</v>
      </c>
      <c r="D192" t="s">
        <v>21</v>
      </c>
      <c r="E192" t="s">
        <v>17</v>
      </c>
      <c r="F192">
        <v>4676</v>
      </c>
      <c r="G192">
        <f>VLOOKUP(A192&amp;B192&amp;E192,人口DATA!A:F,5,)</f>
        <v>11279</v>
      </c>
      <c r="H192">
        <f>VLOOKUP(A192&amp;B192&amp;E192,人口DATA!A:F,6,)</f>
        <v>6480</v>
      </c>
      <c r="I192" s="4">
        <f t="shared" si="4"/>
        <v>0.41457576026243459</v>
      </c>
      <c r="J192" s="4">
        <f t="shared" si="5"/>
        <v>0.72160493827160499</v>
      </c>
    </row>
    <row r="193" spans="1:10" x14ac:dyDescent="0.15">
      <c r="A193" t="s">
        <v>0</v>
      </c>
      <c r="B193" t="s">
        <v>29</v>
      </c>
      <c r="C193">
        <v>3</v>
      </c>
      <c r="D193" t="s">
        <v>21</v>
      </c>
      <c r="E193" t="s">
        <v>18</v>
      </c>
      <c r="F193">
        <v>2265</v>
      </c>
      <c r="G193">
        <f>VLOOKUP(A193&amp;B193&amp;E193,人口DATA!A:F,5,)</f>
        <v>9234</v>
      </c>
      <c r="H193">
        <f>VLOOKUP(A193&amp;B193&amp;E193,人口DATA!A:F,6,)</f>
        <v>4204</v>
      </c>
      <c r="I193" s="4">
        <f t="shared" si="4"/>
        <v>0.24528914879792071</v>
      </c>
      <c r="J193" s="4">
        <f t="shared" si="5"/>
        <v>0.53877259752616558</v>
      </c>
    </row>
    <row r="194" spans="1:10" x14ac:dyDescent="0.15">
      <c r="A194" t="s">
        <v>0</v>
      </c>
      <c r="B194" t="s">
        <v>29</v>
      </c>
      <c r="C194">
        <v>3</v>
      </c>
      <c r="D194" t="s">
        <v>21</v>
      </c>
      <c r="E194" t="s">
        <v>19</v>
      </c>
      <c r="F194">
        <v>1656</v>
      </c>
      <c r="G194">
        <f>VLOOKUP(A194&amp;B194&amp;E194,人口DATA!A:F,5,)</f>
        <v>10364</v>
      </c>
      <c r="H194">
        <f>VLOOKUP(A194&amp;B194&amp;E194,人口DATA!A:F,6,)</f>
        <v>3054</v>
      </c>
      <c r="I194" s="4">
        <f t="shared" si="4"/>
        <v>0.15978386723272867</v>
      </c>
      <c r="J194" s="4">
        <f t="shared" si="5"/>
        <v>0.54223968565815328</v>
      </c>
    </row>
    <row r="195" spans="1:10" x14ac:dyDescent="0.15">
      <c r="A195" t="s">
        <v>0</v>
      </c>
      <c r="B195" t="s">
        <v>29</v>
      </c>
      <c r="C195">
        <v>4</v>
      </c>
      <c r="D195" t="s">
        <v>22</v>
      </c>
      <c r="E195" t="s">
        <v>5</v>
      </c>
      <c r="F195">
        <v>42</v>
      </c>
      <c r="G195">
        <f>VLOOKUP(A195&amp;B195&amp;E195,人口DATA!A:F,5,)</f>
        <v>11423</v>
      </c>
      <c r="H195">
        <f>VLOOKUP(A195&amp;B195&amp;E195,人口DATA!A:F,6,)</f>
        <v>10757</v>
      </c>
      <c r="I195" s="4">
        <f t="shared" ref="I195:I258" si="6">F195/G195</f>
        <v>3.6767924363127025E-3</v>
      </c>
      <c r="J195" s="4">
        <f t="shared" ref="J195:J258" si="7">F195/H195</f>
        <v>3.9044343218369434E-3</v>
      </c>
    </row>
    <row r="196" spans="1:10" x14ac:dyDescent="0.15">
      <c r="A196" t="s">
        <v>0</v>
      </c>
      <c r="B196" t="s">
        <v>29</v>
      </c>
      <c r="C196">
        <v>4</v>
      </c>
      <c r="D196" t="s">
        <v>22</v>
      </c>
      <c r="E196" t="s">
        <v>6</v>
      </c>
      <c r="F196">
        <v>619</v>
      </c>
      <c r="G196">
        <f>VLOOKUP(A196&amp;B196&amp;E196,人口DATA!A:F,5,)</f>
        <v>10863</v>
      </c>
      <c r="H196">
        <f>VLOOKUP(A196&amp;B196&amp;E196,人口DATA!A:F,6,)</f>
        <v>9183</v>
      </c>
      <c r="I196" s="4">
        <f t="shared" si="6"/>
        <v>5.6982417380097579E-2</v>
      </c>
      <c r="J196" s="4">
        <f t="shared" si="7"/>
        <v>6.7407165414352613E-2</v>
      </c>
    </row>
    <row r="197" spans="1:10" x14ac:dyDescent="0.15">
      <c r="A197" t="s">
        <v>0</v>
      </c>
      <c r="B197" t="s">
        <v>29</v>
      </c>
      <c r="C197">
        <v>4</v>
      </c>
      <c r="D197" t="s">
        <v>22</v>
      </c>
      <c r="E197" t="s">
        <v>7</v>
      </c>
      <c r="F197">
        <v>1129</v>
      </c>
      <c r="G197">
        <f>VLOOKUP(A197&amp;B197&amp;E197,人口DATA!A:F,5,)</f>
        <v>14201</v>
      </c>
      <c r="H197">
        <f>VLOOKUP(A197&amp;B197&amp;E197,人口DATA!A:F,6,)</f>
        <v>11861</v>
      </c>
      <c r="I197" s="4">
        <f t="shared" si="6"/>
        <v>7.9501443560312648E-2</v>
      </c>
      <c r="J197" s="4">
        <f t="shared" si="7"/>
        <v>9.5185903380827927E-2</v>
      </c>
    </row>
    <row r="198" spans="1:10" x14ac:dyDescent="0.15">
      <c r="A198" t="s">
        <v>0</v>
      </c>
      <c r="B198" t="s">
        <v>29</v>
      </c>
      <c r="C198">
        <v>4</v>
      </c>
      <c r="D198" t="s">
        <v>22</v>
      </c>
      <c r="E198" t="s">
        <v>8</v>
      </c>
      <c r="F198">
        <v>1695</v>
      </c>
      <c r="G198">
        <f>VLOOKUP(A198&amp;B198&amp;E198,人口DATA!A:F,5,)</f>
        <v>15197</v>
      </c>
      <c r="H198">
        <f>VLOOKUP(A198&amp;B198&amp;E198,人口DATA!A:F,6,)</f>
        <v>12696</v>
      </c>
      <c r="I198" s="4">
        <f t="shared" si="6"/>
        <v>0.11153517141541093</v>
      </c>
      <c r="J198" s="4">
        <f t="shared" si="7"/>
        <v>0.13350661625708884</v>
      </c>
    </row>
    <row r="199" spans="1:10" x14ac:dyDescent="0.15">
      <c r="A199" t="s">
        <v>0</v>
      </c>
      <c r="B199" t="s">
        <v>29</v>
      </c>
      <c r="C199">
        <v>4</v>
      </c>
      <c r="D199" t="s">
        <v>22</v>
      </c>
      <c r="E199" t="s">
        <v>9</v>
      </c>
      <c r="F199">
        <v>2237</v>
      </c>
      <c r="G199">
        <f>VLOOKUP(A199&amp;B199&amp;E199,人口DATA!A:F,5,)</f>
        <v>17970</v>
      </c>
      <c r="H199">
        <f>VLOOKUP(A199&amp;B199&amp;E199,人口DATA!A:F,6,)</f>
        <v>15613</v>
      </c>
      <c r="I199" s="4">
        <f t="shared" si="6"/>
        <v>0.12448525319977741</v>
      </c>
      <c r="J199" s="4">
        <f t="shared" si="7"/>
        <v>0.1432780375328252</v>
      </c>
    </row>
    <row r="200" spans="1:10" x14ac:dyDescent="0.15">
      <c r="A200" t="s">
        <v>0</v>
      </c>
      <c r="B200" t="s">
        <v>29</v>
      </c>
      <c r="C200">
        <v>4</v>
      </c>
      <c r="D200" t="s">
        <v>22</v>
      </c>
      <c r="E200" t="s">
        <v>10</v>
      </c>
      <c r="F200">
        <v>2211</v>
      </c>
      <c r="G200">
        <f>VLOOKUP(A200&amp;B200&amp;E200,人口DATA!A:F,5,)</f>
        <v>17790</v>
      </c>
      <c r="H200">
        <f>VLOOKUP(A200&amp;B200&amp;E200,人口DATA!A:F,6,)</f>
        <v>15433</v>
      </c>
      <c r="I200" s="4">
        <f t="shared" si="6"/>
        <v>0.12428330522765599</v>
      </c>
      <c r="J200" s="4">
        <f t="shared" si="7"/>
        <v>0.14326443335709194</v>
      </c>
    </row>
    <row r="201" spans="1:10" x14ac:dyDescent="0.15">
      <c r="A201" t="s">
        <v>0</v>
      </c>
      <c r="B201" t="s">
        <v>29</v>
      </c>
      <c r="C201">
        <v>4</v>
      </c>
      <c r="D201" t="s">
        <v>22</v>
      </c>
      <c r="E201" t="s">
        <v>11</v>
      </c>
      <c r="F201">
        <v>1766</v>
      </c>
      <c r="G201">
        <f>VLOOKUP(A201&amp;B201&amp;E201,人口DATA!A:F,5,)</f>
        <v>15153</v>
      </c>
      <c r="H201">
        <f>VLOOKUP(A201&amp;B201&amp;E201,人口DATA!A:F,6,)</f>
        <v>13236</v>
      </c>
      <c r="I201" s="4">
        <f t="shared" si="6"/>
        <v>0.11654457863129414</v>
      </c>
      <c r="J201" s="4">
        <f t="shared" si="7"/>
        <v>0.13342399516470232</v>
      </c>
    </row>
    <row r="202" spans="1:10" x14ac:dyDescent="0.15">
      <c r="A202" t="s">
        <v>0</v>
      </c>
      <c r="B202" t="s">
        <v>29</v>
      </c>
      <c r="C202">
        <v>4</v>
      </c>
      <c r="D202" t="s">
        <v>22</v>
      </c>
      <c r="E202" t="s">
        <v>12</v>
      </c>
      <c r="F202">
        <v>2504</v>
      </c>
      <c r="G202">
        <f>VLOOKUP(A202&amp;B202&amp;E202,人口DATA!A:F,5,)</f>
        <v>15029</v>
      </c>
      <c r="H202">
        <f>VLOOKUP(A202&amp;B202&amp;E202,人口DATA!A:F,6,)</f>
        <v>13004</v>
      </c>
      <c r="I202" s="4">
        <f t="shared" si="6"/>
        <v>0.16661121831126488</v>
      </c>
      <c r="J202" s="4">
        <f t="shared" si="7"/>
        <v>0.19255613657336204</v>
      </c>
    </row>
    <row r="203" spans="1:10" x14ac:dyDescent="0.15">
      <c r="A203" t="s">
        <v>0</v>
      </c>
      <c r="B203" t="s">
        <v>29</v>
      </c>
      <c r="C203">
        <v>4</v>
      </c>
      <c r="D203" t="s">
        <v>22</v>
      </c>
      <c r="E203" t="s">
        <v>13</v>
      </c>
      <c r="F203">
        <v>2626</v>
      </c>
      <c r="G203">
        <f>VLOOKUP(A203&amp;B203&amp;E203,人口DATA!A:F,5,)</f>
        <v>16222</v>
      </c>
      <c r="H203">
        <f>VLOOKUP(A203&amp;B203&amp;E203,人口DATA!A:F,6,)</f>
        <v>13603</v>
      </c>
      <c r="I203" s="4">
        <f t="shared" si="6"/>
        <v>0.16187892984835409</v>
      </c>
      <c r="J203" s="4">
        <f t="shared" si="7"/>
        <v>0.19304565169447915</v>
      </c>
    </row>
    <row r="204" spans="1:10" x14ac:dyDescent="0.15">
      <c r="A204" t="s">
        <v>0</v>
      </c>
      <c r="B204" t="s">
        <v>29</v>
      </c>
      <c r="C204">
        <v>4</v>
      </c>
      <c r="D204" t="s">
        <v>22</v>
      </c>
      <c r="E204" t="s">
        <v>14</v>
      </c>
      <c r="F204">
        <v>2249</v>
      </c>
      <c r="G204">
        <f>VLOOKUP(A204&amp;B204&amp;E204,人口DATA!A:F,5,)</f>
        <v>19461</v>
      </c>
      <c r="H204">
        <f>VLOOKUP(A204&amp;B204&amp;E204,人口DATA!A:F,6,)</f>
        <v>15168</v>
      </c>
      <c r="I204" s="4">
        <f t="shared" si="6"/>
        <v>0.11556446225784903</v>
      </c>
      <c r="J204" s="4">
        <f t="shared" si="7"/>
        <v>0.14827267932489452</v>
      </c>
    </row>
    <row r="205" spans="1:10" x14ac:dyDescent="0.15">
      <c r="A205" t="s">
        <v>0</v>
      </c>
      <c r="B205" t="s">
        <v>29</v>
      </c>
      <c r="C205">
        <v>4</v>
      </c>
      <c r="D205" t="s">
        <v>22</v>
      </c>
      <c r="E205" t="s">
        <v>15</v>
      </c>
      <c r="F205">
        <v>1286</v>
      </c>
      <c r="G205">
        <f>VLOOKUP(A205&amp;B205&amp;E205,人口DATA!A:F,5,)</f>
        <v>16346</v>
      </c>
      <c r="H205">
        <f>VLOOKUP(A205&amp;B205&amp;E205,人口DATA!A:F,6,)</f>
        <v>12045</v>
      </c>
      <c r="I205" s="4">
        <f t="shared" si="6"/>
        <v>7.8673681634650675E-2</v>
      </c>
      <c r="J205" s="4">
        <f t="shared" si="7"/>
        <v>0.10676629306766293</v>
      </c>
    </row>
    <row r="206" spans="1:10" x14ac:dyDescent="0.15">
      <c r="A206" t="s">
        <v>0</v>
      </c>
      <c r="B206" t="s">
        <v>29</v>
      </c>
      <c r="C206">
        <v>4</v>
      </c>
      <c r="D206" t="s">
        <v>22</v>
      </c>
      <c r="E206" t="s">
        <v>16</v>
      </c>
      <c r="F206">
        <v>1122</v>
      </c>
      <c r="G206">
        <f>VLOOKUP(A206&amp;B206&amp;E206,人口DATA!A:F,5,)</f>
        <v>13282</v>
      </c>
      <c r="H206">
        <f>VLOOKUP(A206&amp;B206&amp;E206,人口DATA!A:F,6,)</f>
        <v>8974</v>
      </c>
      <c r="I206" s="4">
        <f t="shared" si="6"/>
        <v>8.4475229634091251E-2</v>
      </c>
      <c r="J206" s="4">
        <f t="shared" si="7"/>
        <v>0.12502785825718743</v>
      </c>
    </row>
    <row r="207" spans="1:10" x14ac:dyDescent="0.15">
      <c r="A207" t="s">
        <v>0</v>
      </c>
      <c r="B207" t="s">
        <v>29</v>
      </c>
      <c r="C207">
        <v>4</v>
      </c>
      <c r="D207" t="s">
        <v>22</v>
      </c>
      <c r="E207" t="s">
        <v>17</v>
      </c>
      <c r="F207">
        <v>311</v>
      </c>
      <c r="G207">
        <f>VLOOKUP(A207&amp;B207&amp;E207,人口DATA!A:F,5,)</f>
        <v>11279</v>
      </c>
      <c r="H207">
        <f>VLOOKUP(A207&amp;B207&amp;E207,人口DATA!A:F,6,)</f>
        <v>6480</v>
      </c>
      <c r="I207" s="4">
        <f t="shared" si="6"/>
        <v>2.7573366433194434E-2</v>
      </c>
      <c r="J207" s="4">
        <f t="shared" si="7"/>
        <v>4.7993827160493829E-2</v>
      </c>
    </row>
    <row r="208" spans="1:10" x14ac:dyDescent="0.15">
      <c r="A208" t="s">
        <v>0</v>
      </c>
      <c r="B208" t="s">
        <v>29</v>
      </c>
      <c r="C208">
        <v>4</v>
      </c>
      <c r="D208" t="s">
        <v>22</v>
      </c>
      <c r="E208" t="s">
        <v>18</v>
      </c>
      <c r="F208">
        <v>79</v>
      </c>
      <c r="G208">
        <f>VLOOKUP(A208&amp;B208&amp;E208,人口DATA!A:F,5,)</f>
        <v>9234</v>
      </c>
      <c r="H208">
        <f>VLOOKUP(A208&amp;B208&amp;E208,人口DATA!A:F,6,)</f>
        <v>4204</v>
      </c>
      <c r="I208" s="4">
        <f t="shared" si="6"/>
        <v>8.5553389646956905E-3</v>
      </c>
      <c r="J208" s="4">
        <f t="shared" si="7"/>
        <v>1.879162702188392E-2</v>
      </c>
    </row>
    <row r="209" spans="1:10" x14ac:dyDescent="0.15">
      <c r="A209" t="s">
        <v>0</v>
      </c>
      <c r="B209" t="s">
        <v>29</v>
      </c>
      <c r="C209">
        <v>4</v>
      </c>
      <c r="D209" t="s">
        <v>22</v>
      </c>
      <c r="E209" t="s">
        <v>19</v>
      </c>
      <c r="F209">
        <v>168</v>
      </c>
      <c r="G209">
        <f>VLOOKUP(A209&amp;B209&amp;E209,人口DATA!A:F,5,)</f>
        <v>10364</v>
      </c>
      <c r="H209">
        <f>VLOOKUP(A209&amp;B209&amp;E209,人口DATA!A:F,6,)</f>
        <v>3054</v>
      </c>
      <c r="I209" s="4">
        <f t="shared" si="6"/>
        <v>1.6209957545349287E-2</v>
      </c>
      <c r="J209" s="4">
        <f t="shared" si="7"/>
        <v>5.50098231827112E-2</v>
      </c>
    </row>
    <row r="210" spans="1:10" x14ac:dyDescent="0.15">
      <c r="A210" t="s">
        <v>0</v>
      </c>
      <c r="B210" t="s">
        <v>29</v>
      </c>
      <c r="C210">
        <v>21</v>
      </c>
      <c r="D210" t="s">
        <v>23</v>
      </c>
      <c r="E210" t="s">
        <v>5</v>
      </c>
      <c r="F210">
        <v>234</v>
      </c>
      <c r="G210">
        <f>VLOOKUP(A210&amp;B210&amp;E210,人口DATA!A:F,5,)</f>
        <v>11423</v>
      </c>
      <c r="H210">
        <f>VLOOKUP(A210&amp;B210&amp;E210,人口DATA!A:F,6,)</f>
        <v>10757</v>
      </c>
      <c r="I210" s="4">
        <f t="shared" si="6"/>
        <v>2.0484986430885057E-2</v>
      </c>
      <c r="J210" s="4">
        <f t="shared" si="7"/>
        <v>2.1753276935948685E-2</v>
      </c>
    </row>
    <row r="211" spans="1:10" x14ac:dyDescent="0.15">
      <c r="A211" t="s">
        <v>0</v>
      </c>
      <c r="B211" t="s">
        <v>29</v>
      </c>
      <c r="C211">
        <v>21</v>
      </c>
      <c r="D211" t="s">
        <v>23</v>
      </c>
      <c r="E211" t="s">
        <v>6</v>
      </c>
      <c r="F211">
        <v>5360</v>
      </c>
      <c r="G211">
        <f>VLOOKUP(A211&amp;B211&amp;E211,人口DATA!A:F,5,)</f>
        <v>10863</v>
      </c>
      <c r="H211">
        <f>VLOOKUP(A211&amp;B211&amp;E211,人口DATA!A:F,6,)</f>
        <v>9183</v>
      </c>
      <c r="I211" s="4">
        <f t="shared" si="6"/>
        <v>0.49341802448679001</v>
      </c>
      <c r="J211" s="4">
        <f t="shared" si="7"/>
        <v>0.58368724817597739</v>
      </c>
    </row>
    <row r="212" spans="1:10" x14ac:dyDescent="0.15">
      <c r="A212" t="s">
        <v>0</v>
      </c>
      <c r="B212" t="s">
        <v>29</v>
      </c>
      <c r="C212">
        <v>21</v>
      </c>
      <c r="D212" t="s">
        <v>23</v>
      </c>
      <c r="E212" t="s">
        <v>7</v>
      </c>
      <c r="F212">
        <v>6948</v>
      </c>
      <c r="G212">
        <f>VLOOKUP(A212&amp;B212&amp;E212,人口DATA!A:F,5,)</f>
        <v>14201</v>
      </c>
      <c r="H212">
        <f>VLOOKUP(A212&amp;B212&amp;E212,人口DATA!A:F,6,)</f>
        <v>11861</v>
      </c>
      <c r="I212" s="4">
        <f t="shared" si="6"/>
        <v>0.4892613196253785</v>
      </c>
      <c r="J212" s="4">
        <f t="shared" si="7"/>
        <v>0.58578534693533424</v>
      </c>
    </row>
    <row r="213" spans="1:10" x14ac:dyDescent="0.15">
      <c r="A213" t="s">
        <v>0</v>
      </c>
      <c r="B213" t="s">
        <v>29</v>
      </c>
      <c r="C213">
        <v>21</v>
      </c>
      <c r="D213" t="s">
        <v>23</v>
      </c>
      <c r="E213" t="s">
        <v>8</v>
      </c>
      <c r="F213">
        <v>5612</v>
      </c>
      <c r="G213">
        <f>VLOOKUP(A213&amp;B213&amp;E213,人口DATA!A:F,5,)</f>
        <v>15197</v>
      </c>
      <c r="H213">
        <f>VLOOKUP(A213&amp;B213&amp;E213,人口DATA!A:F,6,)</f>
        <v>12696</v>
      </c>
      <c r="I213" s="4">
        <f t="shared" si="6"/>
        <v>0.36928341119957886</v>
      </c>
      <c r="J213" s="4">
        <f t="shared" si="7"/>
        <v>0.4420289855072464</v>
      </c>
    </row>
    <row r="214" spans="1:10" x14ac:dyDescent="0.15">
      <c r="A214" t="s">
        <v>0</v>
      </c>
      <c r="B214" t="s">
        <v>29</v>
      </c>
      <c r="C214">
        <v>21</v>
      </c>
      <c r="D214" t="s">
        <v>23</v>
      </c>
      <c r="E214" t="s">
        <v>9</v>
      </c>
      <c r="F214">
        <v>7022</v>
      </c>
      <c r="G214">
        <f>VLOOKUP(A214&amp;B214&amp;E214,人口DATA!A:F,5,)</f>
        <v>17970</v>
      </c>
      <c r="H214">
        <f>VLOOKUP(A214&amp;B214&amp;E214,人口DATA!A:F,6,)</f>
        <v>15613</v>
      </c>
      <c r="I214" s="4">
        <f t="shared" si="6"/>
        <v>0.39076238174735672</v>
      </c>
      <c r="J214" s="4">
        <f t="shared" si="7"/>
        <v>0.44975341061935564</v>
      </c>
    </row>
    <row r="215" spans="1:10" x14ac:dyDescent="0.15">
      <c r="A215" t="s">
        <v>0</v>
      </c>
      <c r="B215" t="s">
        <v>29</v>
      </c>
      <c r="C215">
        <v>21</v>
      </c>
      <c r="D215" t="s">
        <v>23</v>
      </c>
      <c r="E215" t="s">
        <v>10</v>
      </c>
      <c r="F215">
        <v>7745</v>
      </c>
      <c r="G215">
        <f>VLOOKUP(A215&amp;B215&amp;E215,人口DATA!A:F,5,)</f>
        <v>17790</v>
      </c>
      <c r="H215">
        <f>VLOOKUP(A215&amp;B215&amp;E215,人口DATA!A:F,6,)</f>
        <v>15433</v>
      </c>
      <c r="I215" s="4">
        <f t="shared" si="6"/>
        <v>0.43535694210230469</v>
      </c>
      <c r="J215" s="4">
        <f t="shared" si="7"/>
        <v>0.50184669215317823</v>
      </c>
    </row>
    <row r="216" spans="1:10" x14ac:dyDescent="0.15">
      <c r="A216" t="s">
        <v>0</v>
      </c>
      <c r="B216" t="s">
        <v>29</v>
      </c>
      <c r="C216">
        <v>21</v>
      </c>
      <c r="D216" t="s">
        <v>23</v>
      </c>
      <c r="E216" t="s">
        <v>11</v>
      </c>
      <c r="F216">
        <v>7564</v>
      </c>
      <c r="G216">
        <f>VLOOKUP(A216&amp;B216&amp;E216,人口DATA!A:F,5,)</f>
        <v>15153</v>
      </c>
      <c r="H216">
        <f>VLOOKUP(A216&amp;B216&amp;E216,人口DATA!A:F,6,)</f>
        <v>13236</v>
      </c>
      <c r="I216" s="4">
        <f t="shared" si="6"/>
        <v>0.49917508084207746</v>
      </c>
      <c r="J216" s="4">
        <f t="shared" si="7"/>
        <v>0.57147174372922338</v>
      </c>
    </row>
    <row r="217" spans="1:10" x14ac:dyDescent="0.15">
      <c r="A217" t="s">
        <v>0</v>
      </c>
      <c r="B217" t="s">
        <v>29</v>
      </c>
      <c r="C217">
        <v>21</v>
      </c>
      <c r="D217" t="s">
        <v>23</v>
      </c>
      <c r="E217" t="s">
        <v>12</v>
      </c>
      <c r="F217">
        <v>7497</v>
      </c>
      <c r="G217">
        <f>VLOOKUP(A217&amp;B217&amp;E217,人口DATA!A:F,5,)</f>
        <v>15029</v>
      </c>
      <c r="H217">
        <f>VLOOKUP(A217&amp;B217&amp;E217,人口DATA!A:F,6,)</f>
        <v>13004</v>
      </c>
      <c r="I217" s="4">
        <f t="shared" si="6"/>
        <v>0.49883558453656263</v>
      </c>
      <c r="J217" s="4">
        <f t="shared" si="7"/>
        <v>0.57651491848661951</v>
      </c>
    </row>
    <row r="218" spans="1:10" x14ac:dyDescent="0.15">
      <c r="A218" t="s">
        <v>0</v>
      </c>
      <c r="B218" t="s">
        <v>29</v>
      </c>
      <c r="C218">
        <v>21</v>
      </c>
      <c r="D218" t="s">
        <v>23</v>
      </c>
      <c r="E218" t="s">
        <v>13</v>
      </c>
      <c r="F218">
        <v>6003</v>
      </c>
      <c r="G218">
        <f>VLOOKUP(A218&amp;B218&amp;E218,人口DATA!A:F,5,)</f>
        <v>16222</v>
      </c>
      <c r="H218">
        <f>VLOOKUP(A218&amp;B218&amp;E218,人口DATA!A:F,6,)</f>
        <v>13603</v>
      </c>
      <c r="I218" s="4">
        <f t="shared" si="6"/>
        <v>0.37005301442485511</v>
      </c>
      <c r="J218" s="4">
        <f t="shared" si="7"/>
        <v>0.44129971329853707</v>
      </c>
    </row>
    <row r="219" spans="1:10" x14ac:dyDescent="0.15">
      <c r="A219" t="s">
        <v>0</v>
      </c>
      <c r="B219" t="s">
        <v>29</v>
      </c>
      <c r="C219">
        <v>21</v>
      </c>
      <c r="D219" t="s">
        <v>23</v>
      </c>
      <c r="E219" t="s">
        <v>14</v>
      </c>
      <c r="F219">
        <v>3707</v>
      </c>
      <c r="G219">
        <f>VLOOKUP(A219&amp;B219&amp;E219,人口DATA!A:F,5,)</f>
        <v>19461</v>
      </c>
      <c r="H219">
        <f>VLOOKUP(A219&amp;B219&amp;E219,人口DATA!A:F,6,)</f>
        <v>15168</v>
      </c>
      <c r="I219" s="4">
        <f t="shared" si="6"/>
        <v>0.19048353116489389</v>
      </c>
      <c r="J219" s="4">
        <f t="shared" si="7"/>
        <v>0.24439609704641349</v>
      </c>
    </row>
    <row r="220" spans="1:10" x14ac:dyDescent="0.15">
      <c r="A220" t="s">
        <v>0</v>
      </c>
      <c r="B220" t="s">
        <v>29</v>
      </c>
      <c r="C220">
        <v>21</v>
      </c>
      <c r="D220" t="s">
        <v>23</v>
      </c>
      <c r="E220" t="s">
        <v>15</v>
      </c>
      <c r="F220">
        <v>1399</v>
      </c>
      <c r="G220">
        <f>VLOOKUP(A220&amp;B220&amp;E220,人口DATA!A:F,5,)</f>
        <v>16346</v>
      </c>
      <c r="H220">
        <f>VLOOKUP(A220&amp;B220&amp;E220,人口DATA!A:F,6,)</f>
        <v>12045</v>
      </c>
      <c r="I220" s="4">
        <f t="shared" si="6"/>
        <v>8.5586687874709411E-2</v>
      </c>
      <c r="J220" s="4">
        <f t="shared" si="7"/>
        <v>0.1161477791614778</v>
      </c>
    </row>
    <row r="221" spans="1:10" x14ac:dyDescent="0.15">
      <c r="A221" t="s">
        <v>0</v>
      </c>
      <c r="B221" t="s">
        <v>29</v>
      </c>
      <c r="C221">
        <v>21</v>
      </c>
      <c r="D221" t="s">
        <v>23</v>
      </c>
      <c r="E221" t="s">
        <v>16</v>
      </c>
      <c r="F221">
        <v>405</v>
      </c>
      <c r="G221">
        <f>VLOOKUP(A221&amp;B221&amp;E221,人口DATA!A:F,5,)</f>
        <v>13282</v>
      </c>
      <c r="H221">
        <f>VLOOKUP(A221&amp;B221&amp;E221,人口DATA!A:F,6,)</f>
        <v>8974</v>
      </c>
      <c r="I221" s="4">
        <f t="shared" si="6"/>
        <v>3.0492395723535612E-2</v>
      </c>
      <c r="J221" s="4">
        <f t="shared" si="7"/>
        <v>4.5130376643637171E-2</v>
      </c>
    </row>
    <row r="222" spans="1:10" x14ac:dyDescent="0.15">
      <c r="A222" t="s">
        <v>0</v>
      </c>
      <c r="B222" t="s">
        <v>29</v>
      </c>
      <c r="C222">
        <v>21</v>
      </c>
      <c r="D222" t="s">
        <v>23</v>
      </c>
      <c r="E222" t="s">
        <v>17</v>
      </c>
      <c r="F222">
        <v>97</v>
      </c>
      <c r="G222">
        <f>VLOOKUP(A222&amp;B222&amp;E222,人口DATA!A:F,5,)</f>
        <v>11279</v>
      </c>
      <c r="H222">
        <f>VLOOKUP(A222&amp;B222&amp;E222,人口DATA!A:F,6,)</f>
        <v>6480</v>
      </c>
      <c r="I222" s="4">
        <f t="shared" si="6"/>
        <v>8.6000531962053366E-3</v>
      </c>
      <c r="J222" s="4">
        <f t="shared" si="7"/>
        <v>1.4969135802469136E-2</v>
      </c>
    </row>
    <row r="223" spans="1:10" x14ac:dyDescent="0.15">
      <c r="A223" t="s">
        <v>0</v>
      </c>
      <c r="B223" t="s">
        <v>29</v>
      </c>
      <c r="C223">
        <v>21</v>
      </c>
      <c r="D223" t="s">
        <v>23</v>
      </c>
      <c r="E223" t="s">
        <v>18</v>
      </c>
      <c r="F223">
        <v>60</v>
      </c>
      <c r="G223">
        <f>VLOOKUP(A223&amp;B223&amp;E223,人口DATA!A:F,5,)</f>
        <v>9234</v>
      </c>
      <c r="H223">
        <f>VLOOKUP(A223&amp;B223&amp;E223,人口DATA!A:F,6,)</f>
        <v>4204</v>
      </c>
      <c r="I223" s="4">
        <f t="shared" si="6"/>
        <v>6.4977257959714096E-3</v>
      </c>
      <c r="J223" s="4">
        <f t="shared" si="7"/>
        <v>1.4272121788772598E-2</v>
      </c>
    </row>
    <row r="224" spans="1:10" x14ac:dyDescent="0.15">
      <c r="A224" t="s">
        <v>0</v>
      </c>
      <c r="B224" t="s">
        <v>29</v>
      </c>
      <c r="C224">
        <v>21</v>
      </c>
      <c r="D224" t="s">
        <v>23</v>
      </c>
      <c r="E224" t="s">
        <v>19</v>
      </c>
      <c r="F224">
        <v>31</v>
      </c>
      <c r="G224">
        <f>VLOOKUP(A224&amp;B224&amp;E224,人口DATA!A:F,5,)</f>
        <v>10364</v>
      </c>
      <c r="H224">
        <f>VLOOKUP(A224&amp;B224&amp;E224,人口DATA!A:F,6,)</f>
        <v>3054</v>
      </c>
      <c r="I224" s="4">
        <f t="shared" si="6"/>
        <v>2.9911231184870705E-3</v>
      </c>
      <c r="J224" s="4">
        <f t="shared" si="7"/>
        <v>1.0150622134905042E-2</v>
      </c>
    </row>
    <row r="225" spans="1:10" x14ac:dyDescent="0.15">
      <c r="A225" t="s">
        <v>0</v>
      </c>
      <c r="B225" t="s">
        <v>29</v>
      </c>
      <c r="C225">
        <v>22</v>
      </c>
      <c r="D225" t="s">
        <v>24</v>
      </c>
      <c r="E225" t="s">
        <v>3</v>
      </c>
      <c r="F225">
        <v>9197</v>
      </c>
      <c r="G225">
        <f>VLOOKUP(A225&amp;B225&amp;E225,人口DATA!A:F,5,)</f>
        <v>10753</v>
      </c>
      <c r="H225">
        <f>VLOOKUP(A225&amp;B225&amp;E225,人口DATA!A:F,6,)</f>
        <v>10452</v>
      </c>
      <c r="I225" s="4">
        <f t="shared" si="6"/>
        <v>0.85529619641030408</v>
      </c>
      <c r="J225" s="4">
        <f t="shared" si="7"/>
        <v>0.87992728664370456</v>
      </c>
    </row>
    <row r="226" spans="1:10" x14ac:dyDescent="0.15">
      <c r="A226" t="s">
        <v>0</v>
      </c>
      <c r="B226" t="s">
        <v>29</v>
      </c>
      <c r="C226">
        <v>22</v>
      </c>
      <c r="D226" t="s">
        <v>24</v>
      </c>
      <c r="E226" t="s">
        <v>4</v>
      </c>
      <c r="F226">
        <v>10723</v>
      </c>
      <c r="G226">
        <f>VLOOKUP(A226&amp;B226&amp;E226,人口DATA!A:F,5,)</f>
        <v>11683</v>
      </c>
      <c r="H226">
        <f>VLOOKUP(A226&amp;B226&amp;E226,人口DATA!A:F,6,)</f>
        <v>11296</v>
      </c>
      <c r="I226" s="4">
        <f t="shared" si="6"/>
        <v>0.91782932465976208</v>
      </c>
      <c r="J226" s="4">
        <f t="shared" si="7"/>
        <v>0.94927407932011332</v>
      </c>
    </row>
    <row r="227" spans="1:10" x14ac:dyDescent="0.15">
      <c r="A227" t="s">
        <v>0</v>
      </c>
      <c r="B227" t="s">
        <v>29</v>
      </c>
      <c r="C227">
        <v>22</v>
      </c>
      <c r="D227" t="s">
        <v>24</v>
      </c>
      <c r="E227" t="s">
        <v>5</v>
      </c>
      <c r="F227">
        <v>9649</v>
      </c>
      <c r="G227">
        <f>VLOOKUP(A227&amp;B227&amp;E227,人口DATA!A:F,5,)</f>
        <v>11423</v>
      </c>
      <c r="H227">
        <f>VLOOKUP(A227&amp;B227&amp;E227,人口DATA!A:F,6,)</f>
        <v>10757</v>
      </c>
      <c r="I227" s="4">
        <f t="shared" si="6"/>
        <v>0.84469929090431584</v>
      </c>
      <c r="J227" s="4">
        <f t="shared" si="7"/>
        <v>0.89699730408106348</v>
      </c>
    </row>
    <row r="228" spans="1:10" x14ac:dyDescent="0.15">
      <c r="A228" t="s">
        <v>0</v>
      </c>
      <c r="B228" t="s">
        <v>29</v>
      </c>
      <c r="C228">
        <v>22</v>
      </c>
      <c r="D228" t="s">
        <v>24</v>
      </c>
      <c r="E228" t="s">
        <v>6</v>
      </c>
      <c r="F228">
        <v>1752</v>
      </c>
      <c r="G228">
        <f>VLOOKUP(A228&amp;B228&amp;E228,人口DATA!A:F,5,)</f>
        <v>10863</v>
      </c>
      <c r="H228">
        <f>VLOOKUP(A228&amp;B228&amp;E228,人口DATA!A:F,6,)</f>
        <v>9183</v>
      </c>
      <c r="I228" s="4">
        <f t="shared" si="6"/>
        <v>0.16128141397404033</v>
      </c>
      <c r="J228" s="4">
        <f t="shared" si="7"/>
        <v>0.19078732440378962</v>
      </c>
    </row>
    <row r="229" spans="1:10" x14ac:dyDescent="0.15">
      <c r="A229" t="s">
        <v>0</v>
      </c>
      <c r="B229" t="s">
        <v>29</v>
      </c>
      <c r="C229">
        <v>22</v>
      </c>
      <c r="D229" t="s">
        <v>24</v>
      </c>
      <c r="E229" t="s">
        <v>7</v>
      </c>
      <c r="F229">
        <v>46</v>
      </c>
      <c r="G229">
        <f>VLOOKUP(A229&amp;B229&amp;E229,人口DATA!A:F,5,)</f>
        <v>14201</v>
      </c>
      <c r="H229">
        <f>VLOOKUP(A229&amp;B229&amp;E229,人口DATA!A:F,6,)</f>
        <v>11861</v>
      </c>
      <c r="I229" s="4">
        <f t="shared" si="6"/>
        <v>3.239208506443208E-3</v>
      </c>
      <c r="J229" s="4">
        <f t="shared" si="7"/>
        <v>3.8782564707866116E-3</v>
      </c>
    </row>
    <row r="230" spans="1:10" x14ac:dyDescent="0.15">
      <c r="A230" t="s">
        <v>0</v>
      </c>
      <c r="B230" t="s">
        <v>29</v>
      </c>
      <c r="C230">
        <v>22</v>
      </c>
      <c r="D230" t="s">
        <v>24</v>
      </c>
      <c r="E230" t="s">
        <v>8</v>
      </c>
      <c r="F230">
        <v>23</v>
      </c>
      <c r="G230">
        <f>VLOOKUP(A230&amp;B230&amp;E230,人口DATA!A:F,5,)</f>
        <v>15197</v>
      </c>
      <c r="H230">
        <f>VLOOKUP(A230&amp;B230&amp;E230,人口DATA!A:F,6,)</f>
        <v>12696</v>
      </c>
      <c r="I230" s="4">
        <f t="shared" si="6"/>
        <v>1.5134566032769625E-3</v>
      </c>
      <c r="J230" s="4">
        <f t="shared" si="7"/>
        <v>1.8115942028985507E-3</v>
      </c>
    </row>
    <row r="231" spans="1:10" x14ac:dyDescent="0.15">
      <c r="A231" t="s">
        <v>0</v>
      </c>
      <c r="B231" t="s">
        <v>29</v>
      </c>
      <c r="C231">
        <v>22</v>
      </c>
      <c r="D231" t="s">
        <v>24</v>
      </c>
      <c r="E231" t="s">
        <v>9</v>
      </c>
      <c r="F231">
        <v>38</v>
      </c>
      <c r="G231">
        <f>VLOOKUP(A231&amp;B231&amp;E231,人口DATA!A:F,5,)</f>
        <v>17970</v>
      </c>
      <c r="H231">
        <f>VLOOKUP(A231&amp;B231&amp;E231,人口DATA!A:F,6,)</f>
        <v>15613</v>
      </c>
      <c r="I231" s="4">
        <f t="shared" si="6"/>
        <v>2.1146355036171399E-3</v>
      </c>
      <c r="J231" s="4">
        <f t="shared" si="7"/>
        <v>2.433869211554474E-3</v>
      </c>
    </row>
    <row r="232" spans="1:10" x14ac:dyDescent="0.15">
      <c r="A232" t="s">
        <v>0</v>
      </c>
      <c r="B232" t="s">
        <v>29</v>
      </c>
      <c r="C232">
        <v>22</v>
      </c>
      <c r="D232" t="s">
        <v>24</v>
      </c>
      <c r="E232" t="s">
        <v>10</v>
      </c>
      <c r="F232">
        <v>35</v>
      </c>
      <c r="G232">
        <f>VLOOKUP(A232&amp;B232&amp;E232,人口DATA!A:F,5,)</f>
        <v>17790</v>
      </c>
      <c r="H232">
        <f>VLOOKUP(A232&amp;B232&amp;E232,人口DATA!A:F,6,)</f>
        <v>15433</v>
      </c>
      <c r="I232" s="4">
        <f t="shared" si="6"/>
        <v>1.9673974142776843E-3</v>
      </c>
      <c r="J232" s="4">
        <f t="shared" si="7"/>
        <v>2.2678675565346983E-3</v>
      </c>
    </row>
    <row r="233" spans="1:10" x14ac:dyDescent="0.15">
      <c r="A233" t="s">
        <v>0</v>
      </c>
      <c r="B233" t="s">
        <v>29</v>
      </c>
      <c r="C233">
        <v>22</v>
      </c>
      <c r="D233" t="s">
        <v>24</v>
      </c>
      <c r="E233" t="s">
        <v>11</v>
      </c>
      <c r="F233">
        <v>27</v>
      </c>
      <c r="G233">
        <f>VLOOKUP(A233&amp;B233&amp;E233,人口DATA!A:F,5,)</f>
        <v>15153</v>
      </c>
      <c r="H233">
        <f>VLOOKUP(A233&amp;B233&amp;E233,人口DATA!A:F,6,)</f>
        <v>13236</v>
      </c>
      <c r="I233" s="4">
        <f t="shared" si="6"/>
        <v>1.7818253811126509E-3</v>
      </c>
      <c r="J233" s="4">
        <f t="shared" si="7"/>
        <v>2.0398912058023572E-3</v>
      </c>
    </row>
    <row r="234" spans="1:10" x14ac:dyDescent="0.15">
      <c r="A234" t="s">
        <v>0</v>
      </c>
      <c r="B234" t="s">
        <v>29</v>
      </c>
      <c r="C234">
        <v>23</v>
      </c>
      <c r="D234" t="s">
        <v>25</v>
      </c>
      <c r="E234" t="s">
        <v>3</v>
      </c>
      <c r="F234">
        <v>12579</v>
      </c>
      <c r="G234">
        <f>VLOOKUP(A234&amp;B234&amp;E234,人口DATA!A:F,5,)</f>
        <v>10753</v>
      </c>
      <c r="H234">
        <f>VLOOKUP(A234&amp;B234&amp;E234,人口DATA!A:F,6,)</f>
        <v>10452</v>
      </c>
      <c r="I234" s="4">
        <f t="shared" si="6"/>
        <v>1.1698130754208127</v>
      </c>
      <c r="J234" s="4">
        <f t="shared" si="7"/>
        <v>1.2035017221584385</v>
      </c>
    </row>
    <row r="235" spans="1:10" x14ac:dyDescent="0.15">
      <c r="A235" t="s">
        <v>0</v>
      </c>
      <c r="B235" t="s">
        <v>29</v>
      </c>
      <c r="C235">
        <v>23</v>
      </c>
      <c r="D235" t="s">
        <v>25</v>
      </c>
      <c r="E235" t="s">
        <v>4</v>
      </c>
      <c r="F235">
        <v>13331</v>
      </c>
      <c r="G235">
        <f>VLOOKUP(A235&amp;B235&amp;E235,人口DATA!A:F,5,)</f>
        <v>11683</v>
      </c>
      <c r="H235">
        <f>VLOOKUP(A235&amp;B235&amp;E235,人口DATA!A:F,6,)</f>
        <v>11296</v>
      </c>
      <c r="I235" s="4">
        <f t="shared" si="6"/>
        <v>1.1410596593340752</v>
      </c>
      <c r="J235" s="4">
        <f t="shared" si="7"/>
        <v>1.1801522662889519</v>
      </c>
    </row>
    <row r="236" spans="1:10" x14ac:dyDescent="0.15">
      <c r="A236" t="s">
        <v>0</v>
      </c>
      <c r="B236" t="s">
        <v>29</v>
      </c>
      <c r="C236">
        <v>23</v>
      </c>
      <c r="D236" t="s">
        <v>25</v>
      </c>
      <c r="E236" t="s">
        <v>5</v>
      </c>
      <c r="F236">
        <v>11346</v>
      </c>
      <c r="G236">
        <f>VLOOKUP(A236&amp;B236&amp;E236,人口DATA!A:F,5,)</f>
        <v>11423</v>
      </c>
      <c r="H236">
        <f>VLOOKUP(A236&amp;B236&amp;E236,人口DATA!A:F,6,)</f>
        <v>10757</v>
      </c>
      <c r="I236" s="4">
        <f t="shared" si="6"/>
        <v>0.99325921386676008</v>
      </c>
      <c r="J236" s="4">
        <f t="shared" si="7"/>
        <v>1.0547550432276658</v>
      </c>
    </row>
    <row r="237" spans="1:10" x14ac:dyDescent="0.15">
      <c r="A237" t="s">
        <v>0</v>
      </c>
      <c r="B237" t="s">
        <v>29</v>
      </c>
      <c r="C237">
        <v>23</v>
      </c>
      <c r="D237" t="s">
        <v>25</v>
      </c>
      <c r="E237" t="s">
        <v>6</v>
      </c>
      <c r="F237">
        <v>9786</v>
      </c>
      <c r="G237">
        <f>VLOOKUP(A237&amp;B237&amp;E237,人口DATA!A:F,5,)</f>
        <v>10863</v>
      </c>
      <c r="H237">
        <f>VLOOKUP(A237&amp;B237&amp;E237,人口DATA!A:F,6,)</f>
        <v>9183</v>
      </c>
      <c r="I237" s="4">
        <f t="shared" si="6"/>
        <v>0.90085611709472524</v>
      </c>
      <c r="J237" s="4">
        <f t="shared" si="7"/>
        <v>1.0656648154197974</v>
      </c>
    </row>
    <row r="238" spans="1:10" x14ac:dyDescent="0.15">
      <c r="A238" t="s">
        <v>0</v>
      </c>
      <c r="B238" t="s">
        <v>29</v>
      </c>
      <c r="C238">
        <v>23</v>
      </c>
      <c r="D238" t="s">
        <v>25</v>
      </c>
      <c r="E238" t="s">
        <v>7</v>
      </c>
      <c r="F238">
        <v>13682</v>
      </c>
      <c r="G238">
        <f>VLOOKUP(A238&amp;B238&amp;E238,人口DATA!A:F,5,)</f>
        <v>14201</v>
      </c>
      <c r="H238">
        <f>VLOOKUP(A238&amp;B238&amp;E238,人口DATA!A:F,6,)</f>
        <v>11861</v>
      </c>
      <c r="I238" s="4">
        <f t="shared" si="6"/>
        <v>0.96345327793817337</v>
      </c>
      <c r="J238" s="4">
        <f t="shared" si="7"/>
        <v>1.153528370289183</v>
      </c>
    </row>
    <row r="239" spans="1:10" x14ac:dyDescent="0.15">
      <c r="A239" t="s">
        <v>0</v>
      </c>
      <c r="B239" t="s">
        <v>29</v>
      </c>
      <c r="C239">
        <v>23</v>
      </c>
      <c r="D239" t="s">
        <v>25</v>
      </c>
      <c r="E239" t="s">
        <v>8</v>
      </c>
      <c r="F239">
        <v>16004</v>
      </c>
      <c r="G239">
        <f>VLOOKUP(A239&amp;B239&amp;E239,人口DATA!A:F,5,)</f>
        <v>15197</v>
      </c>
      <c r="H239">
        <f>VLOOKUP(A239&amp;B239&amp;E239,人口DATA!A:F,6,)</f>
        <v>12696</v>
      </c>
      <c r="I239" s="4">
        <f t="shared" si="6"/>
        <v>1.0531025860367178</v>
      </c>
      <c r="J239" s="4">
        <f t="shared" si="7"/>
        <v>1.2605545053560177</v>
      </c>
    </row>
    <row r="240" spans="1:10" x14ac:dyDescent="0.15">
      <c r="A240" t="s">
        <v>0</v>
      </c>
      <c r="B240" t="s">
        <v>29</v>
      </c>
      <c r="C240">
        <v>23</v>
      </c>
      <c r="D240" t="s">
        <v>25</v>
      </c>
      <c r="E240" t="s">
        <v>9</v>
      </c>
      <c r="F240">
        <v>20217</v>
      </c>
      <c r="G240">
        <f>VLOOKUP(A240&amp;B240&amp;E240,人口DATA!A:F,5,)</f>
        <v>17970</v>
      </c>
      <c r="H240">
        <f>VLOOKUP(A240&amp;B240&amp;E240,人口DATA!A:F,6,)</f>
        <v>15613</v>
      </c>
      <c r="I240" s="4">
        <f t="shared" si="6"/>
        <v>1.1250417362270451</v>
      </c>
      <c r="J240" s="4">
        <f t="shared" si="7"/>
        <v>1.2948824697367578</v>
      </c>
    </row>
    <row r="241" spans="1:10" x14ac:dyDescent="0.15">
      <c r="A241" t="s">
        <v>0</v>
      </c>
      <c r="B241" t="s">
        <v>29</v>
      </c>
      <c r="C241">
        <v>23</v>
      </c>
      <c r="D241" t="s">
        <v>25</v>
      </c>
      <c r="E241" t="s">
        <v>10</v>
      </c>
      <c r="F241">
        <v>20339</v>
      </c>
      <c r="G241">
        <f>VLOOKUP(A241&amp;B241&amp;E241,人口DATA!A:F,5,)</f>
        <v>17790</v>
      </c>
      <c r="H241">
        <f>VLOOKUP(A241&amp;B241&amp;E241,人口DATA!A:F,6,)</f>
        <v>15433</v>
      </c>
      <c r="I241" s="4">
        <f t="shared" si="6"/>
        <v>1.143282743114109</v>
      </c>
      <c r="J241" s="4">
        <f t="shared" si="7"/>
        <v>1.3178902352102637</v>
      </c>
    </row>
    <row r="242" spans="1:10" x14ac:dyDescent="0.15">
      <c r="A242" t="s">
        <v>0</v>
      </c>
      <c r="B242" t="s">
        <v>29</v>
      </c>
      <c r="C242">
        <v>23</v>
      </c>
      <c r="D242" t="s">
        <v>25</v>
      </c>
      <c r="E242" t="s">
        <v>11</v>
      </c>
      <c r="F242">
        <v>16733</v>
      </c>
      <c r="G242">
        <f>VLOOKUP(A242&amp;B242&amp;E242,人口DATA!A:F,5,)</f>
        <v>15153</v>
      </c>
      <c r="H242">
        <f>VLOOKUP(A242&amp;B242&amp;E242,人口DATA!A:F,6,)</f>
        <v>13236</v>
      </c>
      <c r="I242" s="4">
        <f t="shared" si="6"/>
        <v>1.1042697815614069</v>
      </c>
      <c r="J242" s="4">
        <f t="shared" si="7"/>
        <v>1.2642036869144757</v>
      </c>
    </row>
    <row r="243" spans="1:10" x14ac:dyDescent="0.15">
      <c r="A243" t="s">
        <v>0</v>
      </c>
      <c r="B243" t="s">
        <v>29</v>
      </c>
      <c r="C243">
        <v>23</v>
      </c>
      <c r="D243" t="s">
        <v>25</v>
      </c>
      <c r="E243" t="s">
        <v>12</v>
      </c>
      <c r="F243">
        <v>15413</v>
      </c>
      <c r="G243">
        <f>VLOOKUP(A243&amp;B243&amp;E243,人口DATA!A:F,5,)</f>
        <v>15029</v>
      </c>
      <c r="H243">
        <f>VLOOKUP(A243&amp;B243&amp;E243,人口DATA!A:F,6,)</f>
        <v>13004</v>
      </c>
      <c r="I243" s="4">
        <f t="shared" si="6"/>
        <v>1.0255506021691396</v>
      </c>
      <c r="J243" s="4">
        <f t="shared" si="7"/>
        <v>1.1852506920947401</v>
      </c>
    </row>
    <row r="244" spans="1:10" x14ac:dyDescent="0.15">
      <c r="A244" t="s">
        <v>0</v>
      </c>
      <c r="B244" t="s">
        <v>29</v>
      </c>
      <c r="C244">
        <v>23</v>
      </c>
      <c r="D244" t="s">
        <v>25</v>
      </c>
      <c r="E244" t="s">
        <v>13</v>
      </c>
      <c r="F244">
        <v>16215</v>
      </c>
      <c r="G244">
        <f>VLOOKUP(A244&amp;B244&amp;E244,人口DATA!A:F,5,)</f>
        <v>16222</v>
      </c>
      <c r="H244">
        <f>VLOOKUP(A244&amp;B244&amp;E244,人口DATA!A:F,6,)</f>
        <v>13603</v>
      </c>
      <c r="I244" s="4">
        <f t="shared" si="6"/>
        <v>0.99956848723955127</v>
      </c>
      <c r="J244" s="4">
        <f t="shared" si="7"/>
        <v>1.1920164669558186</v>
      </c>
    </row>
    <row r="245" spans="1:10" x14ac:dyDescent="0.15">
      <c r="A245" t="s">
        <v>0</v>
      </c>
      <c r="B245" t="s">
        <v>29</v>
      </c>
      <c r="C245">
        <v>23</v>
      </c>
      <c r="D245" t="s">
        <v>25</v>
      </c>
      <c r="E245" t="s">
        <v>14</v>
      </c>
      <c r="F245">
        <v>18522</v>
      </c>
      <c r="G245">
        <f>VLOOKUP(A245&amp;B245&amp;E245,人口DATA!A:F,5,)</f>
        <v>19461</v>
      </c>
      <c r="H245">
        <f>VLOOKUP(A245&amp;B245&amp;E245,人口DATA!A:F,6,)</f>
        <v>15168</v>
      </c>
      <c r="I245" s="4">
        <f t="shared" si="6"/>
        <v>0.95174965315245874</v>
      </c>
      <c r="J245" s="4">
        <f t="shared" si="7"/>
        <v>1.2211234177215189</v>
      </c>
    </row>
    <row r="246" spans="1:10" x14ac:dyDescent="0.15">
      <c r="A246" t="s">
        <v>0</v>
      </c>
      <c r="B246" t="s">
        <v>29</v>
      </c>
      <c r="C246">
        <v>23</v>
      </c>
      <c r="D246" t="s">
        <v>25</v>
      </c>
      <c r="E246" t="s">
        <v>15</v>
      </c>
      <c r="F246">
        <v>14685</v>
      </c>
      <c r="G246">
        <f>VLOOKUP(A246&amp;B246&amp;E246,人口DATA!A:F,5,)</f>
        <v>16346</v>
      </c>
      <c r="H246">
        <f>VLOOKUP(A246&amp;B246&amp;E246,人口DATA!A:F,6,)</f>
        <v>12045</v>
      </c>
      <c r="I246" s="4">
        <f t="shared" si="6"/>
        <v>0.89838492597577391</v>
      </c>
      <c r="J246" s="4">
        <f t="shared" si="7"/>
        <v>1.2191780821917808</v>
      </c>
    </row>
    <row r="247" spans="1:10" x14ac:dyDescent="0.15">
      <c r="A247" t="s">
        <v>0</v>
      </c>
      <c r="B247" t="s">
        <v>29</v>
      </c>
      <c r="C247">
        <v>23</v>
      </c>
      <c r="D247" t="s">
        <v>25</v>
      </c>
      <c r="E247" t="s">
        <v>16</v>
      </c>
      <c r="F247">
        <v>10453</v>
      </c>
      <c r="G247">
        <f>VLOOKUP(A247&amp;B247&amp;E247,人口DATA!A:F,5,)</f>
        <v>13282</v>
      </c>
      <c r="H247">
        <f>VLOOKUP(A247&amp;B247&amp;E247,人口DATA!A:F,6,)</f>
        <v>8974</v>
      </c>
      <c r="I247" s="4">
        <f t="shared" si="6"/>
        <v>0.78700496913115492</v>
      </c>
      <c r="J247" s="4">
        <f t="shared" si="7"/>
        <v>1.1648094495208379</v>
      </c>
    </row>
    <row r="248" spans="1:10" x14ac:dyDescent="0.15">
      <c r="A248" t="s">
        <v>0</v>
      </c>
      <c r="B248" t="s">
        <v>29</v>
      </c>
      <c r="C248">
        <v>23</v>
      </c>
      <c r="D248" t="s">
        <v>25</v>
      </c>
      <c r="E248" t="s">
        <v>17</v>
      </c>
      <c r="F248">
        <v>7534</v>
      </c>
      <c r="G248">
        <f>VLOOKUP(A248&amp;B248&amp;E248,人口DATA!A:F,5,)</f>
        <v>11279</v>
      </c>
      <c r="H248">
        <f>VLOOKUP(A248&amp;B248&amp;E248,人口DATA!A:F,6,)</f>
        <v>6480</v>
      </c>
      <c r="I248" s="4">
        <f t="shared" si="6"/>
        <v>0.66796701835269079</v>
      </c>
      <c r="J248" s="4">
        <f t="shared" si="7"/>
        <v>1.1626543209876543</v>
      </c>
    </row>
    <row r="249" spans="1:10" x14ac:dyDescent="0.15">
      <c r="A249" t="s">
        <v>0</v>
      </c>
      <c r="B249" t="s">
        <v>29</v>
      </c>
      <c r="C249">
        <v>23</v>
      </c>
      <c r="D249" t="s">
        <v>25</v>
      </c>
      <c r="E249" t="s">
        <v>18</v>
      </c>
      <c r="F249">
        <v>4669</v>
      </c>
      <c r="G249">
        <f>VLOOKUP(A249&amp;B249&amp;E249,人口DATA!A:F,5,)</f>
        <v>9234</v>
      </c>
      <c r="H249">
        <f>VLOOKUP(A249&amp;B249&amp;E249,人口DATA!A:F,6,)</f>
        <v>4204</v>
      </c>
      <c r="I249" s="4">
        <f t="shared" si="6"/>
        <v>0.50563136235650852</v>
      </c>
      <c r="J249" s="4">
        <f t="shared" si="7"/>
        <v>1.1106089438629876</v>
      </c>
    </row>
    <row r="250" spans="1:10" x14ac:dyDescent="0.15">
      <c r="A250" t="s">
        <v>0</v>
      </c>
      <c r="B250" t="s">
        <v>29</v>
      </c>
      <c r="C250">
        <v>23</v>
      </c>
      <c r="D250" t="s">
        <v>25</v>
      </c>
      <c r="E250" t="s">
        <v>19</v>
      </c>
      <c r="F250">
        <v>3287</v>
      </c>
      <c r="G250">
        <f>VLOOKUP(A250&amp;B250&amp;E250,人口DATA!A:F,5,)</f>
        <v>10364</v>
      </c>
      <c r="H250">
        <f>VLOOKUP(A250&amp;B250&amp;E250,人口DATA!A:F,6,)</f>
        <v>3054</v>
      </c>
      <c r="I250" s="4">
        <f t="shared" si="6"/>
        <v>0.31715553840216132</v>
      </c>
      <c r="J250" s="4">
        <f t="shared" si="7"/>
        <v>1.0762933857236412</v>
      </c>
    </row>
    <row r="251" spans="1:10" x14ac:dyDescent="0.15">
      <c r="A251" t="s">
        <v>0</v>
      </c>
      <c r="B251" t="s">
        <v>29</v>
      </c>
      <c r="C251">
        <v>24</v>
      </c>
      <c r="D251" t="s">
        <v>26</v>
      </c>
      <c r="E251" t="s">
        <v>5</v>
      </c>
      <c r="F251">
        <v>7</v>
      </c>
      <c r="G251">
        <f>VLOOKUP(A251&amp;B251&amp;E251,人口DATA!A:F,5,)</f>
        <v>11423</v>
      </c>
      <c r="H251">
        <f>VLOOKUP(A251&amp;B251&amp;E251,人口DATA!A:F,6,)</f>
        <v>10757</v>
      </c>
      <c r="I251" s="4">
        <f t="shared" si="6"/>
        <v>6.1279873938545045E-4</v>
      </c>
      <c r="J251" s="4">
        <f t="shared" si="7"/>
        <v>6.5073905363949053E-4</v>
      </c>
    </row>
    <row r="252" spans="1:10" x14ac:dyDescent="0.15">
      <c r="A252" t="s">
        <v>0</v>
      </c>
      <c r="B252" t="s">
        <v>29</v>
      </c>
      <c r="C252">
        <v>24</v>
      </c>
      <c r="D252" t="s">
        <v>26</v>
      </c>
      <c r="E252" t="s">
        <v>6</v>
      </c>
      <c r="F252">
        <v>537</v>
      </c>
      <c r="G252">
        <f>VLOOKUP(A252&amp;B252&amp;E252,人口DATA!A:F,5,)</f>
        <v>10863</v>
      </c>
      <c r="H252">
        <f>VLOOKUP(A252&amp;B252&amp;E252,人口DATA!A:F,6,)</f>
        <v>9183</v>
      </c>
      <c r="I252" s="4">
        <f t="shared" si="6"/>
        <v>4.9433858050262361E-2</v>
      </c>
      <c r="J252" s="4">
        <f t="shared" si="7"/>
        <v>5.8477621692257432E-2</v>
      </c>
    </row>
    <row r="253" spans="1:10" x14ac:dyDescent="0.15">
      <c r="A253" t="s">
        <v>0</v>
      </c>
      <c r="B253" t="s">
        <v>29</v>
      </c>
      <c r="C253">
        <v>24</v>
      </c>
      <c r="D253" t="s">
        <v>26</v>
      </c>
      <c r="E253" t="s">
        <v>7</v>
      </c>
      <c r="F253">
        <v>1105</v>
      </c>
      <c r="G253">
        <f>VLOOKUP(A253&amp;B253&amp;E253,人口DATA!A:F,5,)</f>
        <v>14201</v>
      </c>
      <c r="H253">
        <f>VLOOKUP(A253&amp;B253&amp;E253,人口DATA!A:F,6,)</f>
        <v>11861</v>
      </c>
      <c r="I253" s="4">
        <f t="shared" si="6"/>
        <v>7.7811421730864028E-2</v>
      </c>
      <c r="J253" s="4">
        <f t="shared" si="7"/>
        <v>9.3162465222156654E-2</v>
      </c>
    </row>
    <row r="254" spans="1:10" x14ac:dyDescent="0.15">
      <c r="A254" t="s">
        <v>0</v>
      </c>
      <c r="B254" t="s">
        <v>29</v>
      </c>
      <c r="C254">
        <v>24</v>
      </c>
      <c r="D254" t="s">
        <v>26</v>
      </c>
      <c r="E254" t="s">
        <v>8</v>
      </c>
      <c r="F254">
        <v>1873</v>
      </c>
      <c r="G254">
        <f>VLOOKUP(A254&amp;B254&amp;E254,人口DATA!A:F,5,)</f>
        <v>15197</v>
      </c>
      <c r="H254">
        <f>VLOOKUP(A254&amp;B254&amp;E254,人口DATA!A:F,6,)</f>
        <v>12696</v>
      </c>
      <c r="I254" s="4">
        <f t="shared" si="6"/>
        <v>0.12324800947555438</v>
      </c>
      <c r="J254" s="4">
        <f t="shared" si="7"/>
        <v>0.14752678008821676</v>
      </c>
    </row>
    <row r="255" spans="1:10" x14ac:dyDescent="0.15">
      <c r="A255" t="s">
        <v>0</v>
      </c>
      <c r="B255" t="s">
        <v>29</v>
      </c>
      <c r="C255">
        <v>24</v>
      </c>
      <c r="D255" t="s">
        <v>26</v>
      </c>
      <c r="E255" t="s">
        <v>9</v>
      </c>
      <c r="F255">
        <v>2217</v>
      </c>
      <c r="G255">
        <f>VLOOKUP(A255&amp;B255&amp;E255,人口DATA!A:F,5,)</f>
        <v>17970</v>
      </c>
      <c r="H255">
        <f>VLOOKUP(A255&amp;B255&amp;E255,人口DATA!A:F,6,)</f>
        <v>15613</v>
      </c>
      <c r="I255" s="4">
        <f t="shared" si="6"/>
        <v>0.12337228714524207</v>
      </c>
      <c r="J255" s="4">
        <f t="shared" si="7"/>
        <v>0.14199705373727023</v>
      </c>
    </row>
    <row r="256" spans="1:10" x14ac:dyDescent="0.15">
      <c r="A256" t="s">
        <v>0</v>
      </c>
      <c r="B256" t="s">
        <v>29</v>
      </c>
      <c r="C256">
        <v>24</v>
      </c>
      <c r="D256" t="s">
        <v>26</v>
      </c>
      <c r="E256" t="s">
        <v>10</v>
      </c>
      <c r="F256">
        <v>1907</v>
      </c>
      <c r="G256">
        <f>VLOOKUP(A256&amp;B256&amp;E256,人口DATA!A:F,5,)</f>
        <v>17790</v>
      </c>
      <c r="H256">
        <f>VLOOKUP(A256&amp;B256&amp;E256,人口DATA!A:F,6,)</f>
        <v>15433</v>
      </c>
      <c r="I256" s="4">
        <f t="shared" si="6"/>
        <v>0.10719505340078696</v>
      </c>
      <c r="J256" s="4">
        <f t="shared" si="7"/>
        <v>0.12356638372319056</v>
      </c>
    </row>
    <row r="257" spans="1:10" x14ac:dyDescent="0.15">
      <c r="A257" t="s">
        <v>0</v>
      </c>
      <c r="B257" t="s">
        <v>29</v>
      </c>
      <c r="C257">
        <v>24</v>
      </c>
      <c r="D257" t="s">
        <v>26</v>
      </c>
      <c r="E257" t="s">
        <v>11</v>
      </c>
      <c r="F257">
        <v>1296</v>
      </c>
      <c r="G257">
        <f>VLOOKUP(A257&amp;B257&amp;E257,人口DATA!A:F,5,)</f>
        <v>15153</v>
      </c>
      <c r="H257">
        <f>VLOOKUP(A257&amp;B257&amp;E257,人口DATA!A:F,6,)</f>
        <v>13236</v>
      </c>
      <c r="I257" s="4">
        <f t="shared" si="6"/>
        <v>8.5527618293407243E-2</v>
      </c>
      <c r="J257" s="4">
        <f t="shared" si="7"/>
        <v>9.7914777878513146E-2</v>
      </c>
    </row>
    <row r="258" spans="1:10" x14ac:dyDescent="0.15">
      <c r="A258" t="s">
        <v>0</v>
      </c>
      <c r="B258" t="s">
        <v>29</v>
      </c>
      <c r="C258">
        <v>24</v>
      </c>
      <c r="D258" t="s">
        <v>26</v>
      </c>
      <c r="E258" t="s">
        <v>12</v>
      </c>
      <c r="F258">
        <v>1279</v>
      </c>
      <c r="G258">
        <f>VLOOKUP(A258&amp;B258&amp;E258,人口DATA!A:F,5,)</f>
        <v>15029</v>
      </c>
      <c r="H258">
        <f>VLOOKUP(A258&amp;B258&amp;E258,人口DATA!A:F,6,)</f>
        <v>13004</v>
      </c>
      <c r="I258" s="4">
        <f t="shared" si="6"/>
        <v>8.5102135870650075E-2</v>
      </c>
      <c r="J258" s="4">
        <f t="shared" si="7"/>
        <v>9.8354352506920942E-2</v>
      </c>
    </row>
    <row r="259" spans="1:10" x14ac:dyDescent="0.15">
      <c r="A259" t="s">
        <v>0</v>
      </c>
      <c r="B259" t="s">
        <v>29</v>
      </c>
      <c r="C259">
        <v>24</v>
      </c>
      <c r="D259" t="s">
        <v>26</v>
      </c>
      <c r="E259" t="s">
        <v>13</v>
      </c>
      <c r="F259">
        <v>1150</v>
      </c>
      <c r="G259">
        <f>VLOOKUP(A259&amp;B259&amp;E259,人口DATA!A:F,5,)</f>
        <v>16222</v>
      </c>
      <c r="H259">
        <f>VLOOKUP(A259&amp;B259&amp;E259,人口DATA!A:F,6,)</f>
        <v>13603</v>
      </c>
      <c r="I259" s="4">
        <f t="shared" ref="I259:I322" si="8">F259/G259</f>
        <v>7.0891382073727041E-2</v>
      </c>
      <c r="J259" s="4">
        <f t="shared" ref="J259:J322" si="9">F259/H259</f>
        <v>8.4540174961405576E-2</v>
      </c>
    </row>
    <row r="260" spans="1:10" x14ac:dyDescent="0.15">
      <c r="A260" t="s">
        <v>0</v>
      </c>
      <c r="B260" t="s">
        <v>29</v>
      </c>
      <c r="C260">
        <v>24</v>
      </c>
      <c r="D260" t="s">
        <v>26</v>
      </c>
      <c r="E260" t="s">
        <v>14</v>
      </c>
      <c r="F260">
        <v>858</v>
      </c>
      <c r="G260">
        <f>VLOOKUP(A260&amp;B260&amp;E260,人口DATA!A:F,5,)</f>
        <v>19461</v>
      </c>
      <c r="H260">
        <f>VLOOKUP(A260&amp;B260&amp;E260,人口DATA!A:F,6,)</f>
        <v>15168</v>
      </c>
      <c r="I260" s="4">
        <f t="shared" si="8"/>
        <v>4.4088176352705413E-2</v>
      </c>
      <c r="J260" s="4">
        <f t="shared" si="9"/>
        <v>5.6566455696202535E-2</v>
      </c>
    </row>
    <row r="261" spans="1:10" x14ac:dyDescent="0.15">
      <c r="A261" t="s">
        <v>0</v>
      </c>
      <c r="B261" t="s">
        <v>29</v>
      </c>
      <c r="C261">
        <v>24</v>
      </c>
      <c r="D261" t="s">
        <v>26</v>
      </c>
      <c r="E261" t="s">
        <v>15</v>
      </c>
      <c r="F261">
        <v>256</v>
      </c>
      <c r="G261">
        <f>VLOOKUP(A261&amp;B261&amp;E261,人口DATA!A:F,5,)</f>
        <v>16346</v>
      </c>
      <c r="H261">
        <f>VLOOKUP(A261&amp;B261&amp;E261,人口DATA!A:F,6,)</f>
        <v>12045</v>
      </c>
      <c r="I261" s="4">
        <f t="shared" si="8"/>
        <v>1.5661323871283495E-2</v>
      </c>
      <c r="J261" s="4">
        <f t="shared" si="9"/>
        <v>2.1253632212536323E-2</v>
      </c>
    </row>
    <row r="262" spans="1:10" x14ac:dyDescent="0.15">
      <c r="A262" t="s">
        <v>0</v>
      </c>
      <c r="B262" t="s">
        <v>29</v>
      </c>
      <c r="C262">
        <v>24</v>
      </c>
      <c r="D262" t="s">
        <v>26</v>
      </c>
      <c r="E262" t="s">
        <v>16</v>
      </c>
      <c r="F262">
        <v>121</v>
      </c>
      <c r="G262">
        <f>VLOOKUP(A262&amp;B262&amp;E262,人口DATA!A:F,5,)</f>
        <v>13282</v>
      </c>
      <c r="H262">
        <f>VLOOKUP(A262&amp;B262&amp;E262,人口DATA!A:F,6,)</f>
        <v>8974</v>
      </c>
      <c r="I262" s="4">
        <f t="shared" si="8"/>
        <v>9.1100737840686639E-3</v>
      </c>
      <c r="J262" s="4">
        <f t="shared" si="9"/>
        <v>1.3483396478716292E-2</v>
      </c>
    </row>
    <row r="263" spans="1:10" x14ac:dyDescent="0.15">
      <c r="A263" t="s">
        <v>0</v>
      </c>
      <c r="B263" t="s">
        <v>29</v>
      </c>
      <c r="C263">
        <v>24</v>
      </c>
      <c r="D263" t="s">
        <v>26</v>
      </c>
      <c r="E263" t="s">
        <v>17</v>
      </c>
      <c r="F263">
        <v>62</v>
      </c>
      <c r="G263">
        <f>VLOOKUP(A263&amp;B263&amp;E263,人口DATA!A:F,5,)</f>
        <v>11279</v>
      </c>
      <c r="H263">
        <f>VLOOKUP(A263&amp;B263&amp;E263,人口DATA!A:F,6,)</f>
        <v>6480</v>
      </c>
      <c r="I263" s="4">
        <f t="shared" si="8"/>
        <v>5.4969412181931025E-3</v>
      </c>
      <c r="J263" s="4">
        <f t="shared" si="9"/>
        <v>9.5679012345679017E-3</v>
      </c>
    </row>
    <row r="264" spans="1:10" x14ac:dyDescent="0.15">
      <c r="A264" t="s">
        <v>0</v>
      </c>
      <c r="B264" t="s">
        <v>29</v>
      </c>
      <c r="C264">
        <v>24</v>
      </c>
      <c r="D264" t="s">
        <v>26</v>
      </c>
      <c r="E264" t="s">
        <v>18</v>
      </c>
      <c r="F264">
        <v>13</v>
      </c>
      <c r="G264">
        <f>VLOOKUP(A264&amp;B264&amp;E264,人口DATA!A:F,5,)</f>
        <v>9234</v>
      </c>
      <c r="H264">
        <f>VLOOKUP(A264&amp;B264&amp;E264,人口DATA!A:F,6,)</f>
        <v>4204</v>
      </c>
      <c r="I264" s="4">
        <f t="shared" si="8"/>
        <v>1.4078405891271388E-3</v>
      </c>
      <c r="J264" s="4">
        <f t="shared" si="9"/>
        <v>3.0922930542340629E-3</v>
      </c>
    </row>
    <row r="265" spans="1:10" x14ac:dyDescent="0.15">
      <c r="A265" t="s">
        <v>0</v>
      </c>
      <c r="B265" t="s">
        <v>29</v>
      </c>
      <c r="C265">
        <v>24</v>
      </c>
      <c r="D265" t="s">
        <v>26</v>
      </c>
      <c r="E265" t="s">
        <v>19</v>
      </c>
      <c r="F265">
        <v>23</v>
      </c>
      <c r="G265">
        <f>VLOOKUP(A265&amp;B265&amp;E265,人口DATA!A:F,5,)</f>
        <v>10364</v>
      </c>
      <c r="H265">
        <f>VLOOKUP(A265&amp;B265&amp;E265,人口DATA!A:F,6,)</f>
        <v>3054</v>
      </c>
      <c r="I265" s="4">
        <f t="shared" si="8"/>
        <v>2.2192203782323426E-3</v>
      </c>
      <c r="J265" s="4">
        <f t="shared" si="9"/>
        <v>7.5311067452521283E-3</v>
      </c>
    </row>
    <row r="266" spans="1:10" x14ac:dyDescent="0.15">
      <c r="A266" t="s">
        <v>0</v>
      </c>
      <c r="B266" t="s">
        <v>29</v>
      </c>
      <c r="C266">
        <v>25</v>
      </c>
      <c r="D266" t="s">
        <v>27</v>
      </c>
      <c r="E266" t="s">
        <v>3</v>
      </c>
      <c r="F266">
        <v>415</v>
      </c>
      <c r="G266">
        <f>VLOOKUP(A266&amp;B266&amp;E266,人口DATA!A:F,5,)</f>
        <v>10753</v>
      </c>
      <c r="H266">
        <f>VLOOKUP(A266&amp;B266&amp;E266,人口DATA!A:F,6,)</f>
        <v>10452</v>
      </c>
      <c r="I266" s="4">
        <f t="shared" si="8"/>
        <v>3.8593880777457457E-2</v>
      </c>
      <c r="J266" s="4">
        <f t="shared" si="9"/>
        <v>3.9705319556065828E-2</v>
      </c>
    </row>
    <row r="267" spans="1:10" x14ac:dyDescent="0.15">
      <c r="A267" t="s">
        <v>0</v>
      </c>
      <c r="B267" t="s">
        <v>29</v>
      </c>
      <c r="C267">
        <v>25</v>
      </c>
      <c r="D267" t="s">
        <v>27</v>
      </c>
      <c r="E267" t="s">
        <v>4</v>
      </c>
      <c r="F267">
        <v>182</v>
      </c>
      <c r="G267">
        <f>VLOOKUP(A267&amp;B267&amp;E267,人口DATA!A:F,5,)</f>
        <v>11683</v>
      </c>
      <c r="H267">
        <f>VLOOKUP(A267&amp;B267&amp;E267,人口DATA!A:F,6,)</f>
        <v>11296</v>
      </c>
      <c r="I267" s="4">
        <f t="shared" si="8"/>
        <v>1.5578190533253445E-2</v>
      </c>
      <c r="J267" s="4">
        <f t="shared" si="9"/>
        <v>1.6111898016997167E-2</v>
      </c>
    </row>
    <row r="268" spans="1:10" x14ac:dyDescent="0.15">
      <c r="A268" t="s">
        <v>0</v>
      </c>
      <c r="B268" t="s">
        <v>29</v>
      </c>
      <c r="C268">
        <v>25</v>
      </c>
      <c r="D268" t="s">
        <v>27</v>
      </c>
      <c r="E268" t="s">
        <v>5</v>
      </c>
      <c r="F268">
        <v>225</v>
      </c>
      <c r="G268">
        <f>VLOOKUP(A268&amp;B268&amp;E268,人口DATA!A:F,5,)</f>
        <v>11423</v>
      </c>
      <c r="H268">
        <f>VLOOKUP(A268&amp;B268&amp;E268,人口DATA!A:F,6,)</f>
        <v>10757</v>
      </c>
      <c r="I268" s="4">
        <f t="shared" si="8"/>
        <v>1.9697102337389479E-2</v>
      </c>
      <c r="J268" s="4">
        <f t="shared" si="9"/>
        <v>2.0916612438412197E-2</v>
      </c>
    </row>
    <row r="269" spans="1:10" x14ac:dyDescent="0.15">
      <c r="A269" t="s">
        <v>0</v>
      </c>
      <c r="B269" t="s">
        <v>29</v>
      </c>
      <c r="C269">
        <v>25</v>
      </c>
      <c r="D269" t="s">
        <v>27</v>
      </c>
      <c r="E269" t="s">
        <v>6</v>
      </c>
      <c r="F269">
        <v>223</v>
      </c>
      <c r="G269">
        <f>VLOOKUP(A269&amp;B269&amp;E269,人口DATA!A:F,5,)</f>
        <v>10863</v>
      </c>
      <c r="H269">
        <f>VLOOKUP(A269&amp;B269&amp;E269,人口DATA!A:F,6,)</f>
        <v>9183</v>
      </c>
      <c r="I269" s="4">
        <f t="shared" si="8"/>
        <v>2.0528399153088465E-2</v>
      </c>
      <c r="J269" s="4">
        <f t="shared" si="9"/>
        <v>2.428400304911249E-2</v>
      </c>
    </row>
    <row r="270" spans="1:10" x14ac:dyDescent="0.15">
      <c r="A270" t="s">
        <v>0</v>
      </c>
      <c r="B270" t="s">
        <v>29</v>
      </c>
      <c r="C270">
        <v>25</v>
      </c>
      <c r="D270" t="s">
        <v>27</v>
      </c>
      <c r="E270" t="s">
        <v>7</v>
      </c>
      <c r="F270">
        <v>11</v>
      </c>
      <c r="G270">
        <f>VLOOKUP(A270&amp;B270&amp;E270,人口DATA!A:F,5,)</f>
        <v>14201</v>
      </c>
      <c r="H270">
        <f>VLOOKUP(A270&amp;B270&amp;E270,人口DATA!A:F,6,)</f>
        <v>11861</v>
      </c>
      <c r="I270" s="4">
        <f t="shared" si="8"/>
        <v>7.7459333849728897E-4</v>
      </c>
      <c r="J270" s="4">
        <f t="shared" si="9"/>
        <v>9.2740915605766801E-4</v>
      </c>
    </row>
    <row r="271" spans="1:10" x14ac:dyDescent="0.15">
      <c r="A271" t="s">
        <v>0</v>
      </c>
      <c r="B271" t="s">
        <v>29</v>
      </c>
      <c r="C271">
        <v>25</v>
      </c>
      <c r="D271" t="s">
        <v>27</v>
      </c>
      <c r="E271" t="s">
        <v>8</v>
      </c>
      <c r="F271">
        <v>9</v>
      </c>
      <c r="G271">
        <f>VLOOKUP(A271&amp;B271&amp;E271,人口DATA!A:F,5,)</f>
        <v>15197</v>
      </c>
      <c r="H271">
        <f>VLOOKUP(A271&amp;B271&amp;E271,人口DATA!A:F,6,)</f>
        <v>12696</v>
      </c>
      <c r="I271" s="4">
        <f t="shared" si="8"/>
        <v>5.9222214910837668E-4</v>
      </c>
      <c r="J271" s="4">
        <f t="shared" si="9"/>
        <v>7.0888468809073729E-4</v>
      </c>
    </row>
    <row r="272" spans="1:10" x14ac:dyDescent="0.15">
      <c r="A272" t="s">
        <v>0</v>
      </c>
      <c r="B272" t="s">
        <v>29</v>
      </c>
      <c r="C272">
        <v>99</v>
      </c>
      <c r="D272" t="s">
        <v>28</v>
      </c>
      <c r="E272" t="s">
        <v>3</v>
      </c>
      <c r="F272">
        <v>20</v>
      </c>
      <c r="G272">
        <f>VLOOKUP(A272&amp;B272&amp;E272,人口DATA!A:F,5,)</f>
        <v>10753</v>
      </c>
      <c r="H272">
        <f>VLOOKUP(A272&amp;B272&amp;E272,人口DATA!A:F,6,)</f>
        <v>10452</v>
      </c>
      <c r="I272" s="4">
        <f t="shared" si="8"/>
        <v>1.8599460615642146E-3</v>
      </c>
      <c r="J272" s="4">
        <f t="shared" si="9"/>
        <v>1.9135093761959434E-3</v>
      </c>
    </row>
    <row r="273" spans="1:10" x14ac:dyDescent="0.15">
      <c r="A273" t="s">
        <v>0</v>
      </c>
      <c r="B273" t="s">
        <v>29</v>
      </c>
      <c r="C273">
        <v>99</v>
      </c>
      <c r="D273" t="s">
        <v>28</v>
      </c>
      <c r="E273" t="s">
        <v>4</v>
      </c>
      <c r="F273">
        <v>14</v>
      </c>
      <c r="G273">
        <f>VLOOKUP(A273&amp;B273&amp;E273,人口DATA!A:F,5,)</f>
        <v>11683</v>
      </c>
      <c r="H273">
        <f>VLOOKUP(A273&amp;B273&amp;E273,人口DATA!A:F,6,)</f>
        <v>11296</v>
      </c>
      <c r="I273" s="4">
        <f t="shared" si="8"/>
        <v>1.1983223487118035E-3</v>
      </c>
      <c r="J273" s="4">
        <f t="shared" si="9"/>
        <v>1.2393767705382436E-3</v>
      </c>
    </row>
    <row r="274" spans="1:10" x14ac:dyDescent="0.15">
      <c r="A274" t="s">
        <v>0</v>
      </c>
      <c r="B274" t="s">
        <v>29</v>
      </c>
      <c r="C274">
        <v>99</v>
      </c>
      <c r="D274" t="s">
        <v>28</v>
      </c>
      <c r="E274" t="s">
        <v>5</v>
      </c>
      <c r="F274">
        <v>37</v>
      </c>
      <c r="G274">
        <f>VLOOKUP(A274&amp;B274&amp;E274,人口DATA!A:F,5,)</f>
        <v>11423</v>
      </c>
      <c r="H274">
        <f>VLOOKUP(A274&amp;B274&amp;E274,人口DATA!A:F,6,)</f>
        <v>10757</v>
      </c>
      <c r="I274" s="4">
        <f t="shared" si="8"/>
        <v>3.2390790510373807E-3</v>
      </c>
      <c r="J274" s="4">
        <f t="shared" si="9"/>
        <v>3.4396207120944502E-3</v>
      </c>
    </row>
    <row r="275" spans="1:10" x14ac:dyDescent="0.15">
      <c r="A275" t="s">
        <v>0</v>
      </c>
      <c r="B275" t="s">
        <v>29</v>
      </c>
      <c r="C275">
        <v>99</v>
      </c>
      <c r="D275" t="s">
        <v>28</v>
      </c>
      <c r="E275" t="s">
        <v>6</v>
      </c>
      <c r="F275">
        <v>183</v>
      </c>
      <c r="G275">
        <f>VLOOKUP(A275&amp;B275&amp;E275,人口DATA!A:F,5,)</f>
        <v>10863</v>
      </c>
      <c r="H275">
        <f>VLOOKUP(A275&amp;B275&amp;E275,人口DATA!A:F,6,)</f>
        <v>9183</v>
      </c>
      <c r="I275" s="4">
        <f t="shared" si="8"/>
        <v>1.6846175089754212E-2</v>
      </c>
      <c r="J275" s="4">
        <f t="shared" si="9"/>
        <v>1.99281280627246E-2</v>
      </c>
    </row>
    <row r="276" spans="1:10" x14ac:dyDescent="0.15">
      <c r="A276" t="s">
        <v>0</v>
      </c>
      <c r="B276" t="s">
        <v>29</v>
      </c>
      <c r="C276">
        <v>99</v>
      </c>
      <c r="D276" t="s">
        <v>28</v>
      </c>
      <c r="E276" t="s">
        <v>7</v>
      </c>
      <c r="F276">
        <v>249</v>
      </c>
      <c r="G276">
        <f>VLOOKUP(A276&amp;B276&amp;E276,人口DATA!A:F,5,)</f>
        <v>14201</v>
      </c>
      <c r="H276">
        <f>VLOOKUP(A276&amp;B276&amp;E276,人口DATA!A:F,6,)</f>
        <v>11861</v>
      </c>
      <c r="I276" s="4">
        <f t="shared" si="8"/>
        <v>1.7533976480529539E-2</v>
      </c>
      <c r="J276" s="4">
        <f t="shared" si="9"/>
        <v>2.0993170896214483E-2</v>
      </c>
    </row>
    <row r="277" spans="1:10" x14ac:dyDescent="0.15">
      <c r="A277" t="s">
        <v>0</v>
      </c>
      <c r="B277" t="s">
        <v>29</v>
      </c>
      <c r="C277">
        <v>99</v>
      </c>
      <c r="D277" t="s">
        <v>28</v>
      </c>
      <c r="E277" t="s">
        <v>8</v>
      </c>
      <c r="F277">
        <v>219</v>
      </c>
      <c r="G277">
        <f>VLOOKUP(A277&amp;B277&amp;E277,人口DATA!A:F,5,)</f>
        <v>15197</v>
      </c>
      <c r="H277">
        <f>VLOOKUP(A277&amp;B277&amp;E277,人口DATA!A:F,6,)</f>
        <v>12696</v>
      </c>
      <c r="I277" s="4">
        <f t="shared" si="8"/>
        <v>1.4410738961637165E-2</v>
      </c>
      <c r="J277" s="4">
        <f t="shared" si="9"/>
        <v>1.7249527410207941E-2</v>
      </c>
    </row>
    <row r="278" spans="1:10" x14ac:dyDescent="0.15">
      <c r="A278" t="s">
        <v>0</v>
      </c>
      <c r="B278" t="s">
        <v>29</v>
      </c>
      <c r="C278">
        <v>99</v>
      </c>
      <c r="D278" t="s">
        <v>28</v>
      </c>
      <c r="E278" t="s">
        <v>9</v>
      </c>
      <c r="F278">
        <v>186</v>
      </c>
      <c r="G278">
        <f>VLOOKUP(A278&amp;B278&amp;E278,人口DATA!A:F,5,)</f>
        <v>17970</v>
      </c>
      <c r="H278">
        <f>VLOOKUP(A278&amp;B278&amp;E278,人口DATA!A:F,6,)</f>
        <v>15613</v>
      </c>
      <c r="I278" s="4">
        <f t="shared" si="8"/>
        <v>1.0350584307178631E-2</v>
      </c>
      <c r="J278" s="4">
        <f t="shared" si="9"/>
        <v>1.1913149298661371E-2</v>
      </c>
    </row>
    <row r="279" spans="1:10" x14ac:dyDescent="0.15">
      <c r="A279" t="s">
        <v>0</v>
      </c>
      <c r="B279" t="s">
        <v>29</v>
      </c>
      <c r="C279">
        <v>99</v>
      </c>
      <c r="D279" t="s">
        <v>28</v>
      </c>
      <c r="E279" t="s">
        <v>10</v>
      </c>
      <c r="F279">
        <v>347</v>
      </c>
      <c r="G279">
        <f>VLOOKUP(A279&amp;B279&amp;E279,人口DATA!A:F,5,)</f>
        <v>17790</v>
      </c>
      <c r="H279">
        <f>VLOOKUP(A279&amp;B279&amp;E279,人口DATA!A:F,6,)</f>
        <v>15433</v>
      </c>
      <c r="I279" s="4">
        <f t="shared" si="8"/>
        <v>1.9505340078695897E-2</v>
      </c>
      <c r="J279" s="4">
        <f t="shared" si="9"/>
        <v>2.2484286917644009E-2</v>
      </c>
    </row>
    <row r="280" spans="1:10" x14ac:dyDescent="0.15">
      <c r="A280" t="s">
        <v>0</v>
      </c>
      <c r="B280" t="s">
        <v>29</v>
      </c>
      <c r="C280">
        <v>99</v>
      </c>
      <c r="D280" t="s">
        <v>28</v>
      </c>
      <c r="E280" t="s">
        <v>11</v>
      </c>
      <c r="F280">
        <v>217</v>
      </c>
      <c r="G280">
        <f>VLOOKUP(A280&amp;B280&amp;E280,人口DATA!A:F,5,)</f>
        <v>15153</v>
      </c>
      <c r="H280">
        <f>VLOOKUP(A280&amp;B280&amp;E280,人口DATA!A:F,6,)</f>
        <v>13236</v>
      </c>
      <c r="I280" s="4">
        <f t="shared" si="8"/>
        <v>1.4320596581535009E-2</v>
      </c>
      <c r="J280" s="4">
        <f t="shared" si="9"/>
        <v>1.6394681172559687E-2</v>
      </c>
    </row>
    <row r="281" spans="1:10" x14ac:dyDescent="0.15">
      <c r="A281" t="s">
        <v>0</v>
      </c>
      <c r="B281" t="s">
        <v>29</v>
      </c>
      <c r="C281">
        <v>99</v>
      </c>
      <c r="D281" t="s">
        <v>28</v>
      </c>
      <c r="E281" t="s">
        <v>12</v>
      </c>
      <c r="F281">
        <v>361</v>
      </c>
      <c r="G281">
        <f>VLOOKUP(A281&amp;B281&amp;E281,人口DATA!A:F,5,)</f>
        <v>15029</v>
      </c>
      <c r="H281">
        <f>VLOOKUP(A281&amp;B281&amp;E281,人口DATA!A:F,6,)</f>
        <v>13004</v>
      </c>
      <c r="I281" s="4">
        <f t="shared" si="8"/>
        <v>2.402022756005057E-2</v>
      </c>
      <c r="J281" s="4">
        <f t="shared" si="9"/>
        <v>2.7760689018763458E-2</v>
      </c>
    </row>
    <row r="282" spans="1:10" x14ac:dyDescent="0.15">
      <c r="A282" t="s">
        <v>0</v>
      </c>
      <c r="B282" t="s">
        <v>29</v>
      </c>
      <c r="C282">
        <v>99</v>
      </c>
      <c r="D282" t="s">
        <v>28</v>
      </c>
      <c r="E282" t="s">
        <v>13</v>
      </c>
      <c r="F282">
        <v>378</v>
      </c>
      <c r="G282">
        <f>VLOOKUP(A282&amp;B282&amp;E282,人口DATA!A:F,5,)</f>
        <v>16222</v>
      </c>
      <c r="H282">
        <f>VLOOKUP(A282&amp;B282&amp;E282,人口DATA!A:F,6,)</f>
        <v>13603</v>
      </c>
      <c r="I282" s="4">
        <f t="shared" si="8"/>
        <v>2.3301689064233758E-2</v>
      </c>
      <c r="J282" s="4">
        <f t="shared" si="9"/>
        <v>2.7787987943835919E-2</v>
      </c>
    </row>
    <row r="283" spans="1:10" x14ac:dyDescent="0.15">
      <c r="A283" t="s">
        <v>0</v>
      </c>
      <c r="B283" t="s">
        <v>29</v>
      </c>
      <c r="C283">
        <v>99</v>
      </c>
      <c r="D283" t="s">
        <v>28</v>
      </c>
      <c r="E283" t="s">
        <v>14</v>
      </c>
      <c r="F283">
        <v>509</v>
      </c>
      <c r="G283">
        <f>VLOOKUP(A283&amp;B283&amp;E283,人口DATA!A:F,5,)</f>
        <v>19461</v>
      </c>
      <c r="H283">
        <f>VLOOKUP(A283&amp;B283&amp;E283,人口DATA!A:F,6,)</f>
        <v>15168</v>
      </c>
      <c r="I283" s="4">
        <f t="shared" si="8"/>
        <v>2.6154873850264632E-2</v>
      </c>
      <c r="J283" s="4">
        <f t="shared" si="9"/>
        <v>3.3557489451476796E-2</v>
      </c>
    </row>
    <row r="284" spans="1:10" x14ac:dyDescent="0.15">
      <c r="A284" t="s">
        <v>0</v>
      </c>
      <c r="B284" t="s">
        <v>29</v>
      </c>
      <c r="C284">
        <v>99</v>
      </c>
      <c r="D284" t="s">
        <v>28</v>
      </c>
      <c r="E284" t="s">
        <v>15</v>
      </c>
      <c r="F284">
        <v>313</v>
      </c>
      <c r="G284">
        <f>VLOOKUP(A284&amp;B284&amp;E284,人口DATA!A:F,5,)</f>
        <v>16346</v>
      </c>
      <c r="H284">
        <f>VLOOKUP(A284&amp;B284&amp;E284,人口DATA!A:F,6,)</f>
        <v>12045</v>
      </c>
      <c r="I284" s="4">
        <f t="shared" si="8"/>
        <v>1.9148415514498959E-2</v>
      </c>
      <c r="J284" s="4">
        <f t="shared" si="9"/>
        <v>2.5985886259858863E-2</v>
      </c>
    </row>
    <row r="285" spans="1:10" x14ac:dyDescent="0.15">
      <c r="A285" t="s">
        <v>0</v>
      </c>
      <c r="B285" t="s">
        <v>29</v>
      </c>
      <c r="C285">
        <v>99</v>
      </c>
      <c r="D285" t="s">
        <v>28</v>
      </c>
      <c r="E285" t="s">
        <v>16</v>
      </c>
      <c r="F285">
        <v>422</v>
      </c>
      <c r="G285">
        <f>VLOOKUP(A285&amp;B285&amp;E285,人口DATA!A:F,5,)</f>
        <v>13282</v>
      </c>
      <c r="H285">
        <f>VLOOKUP(A285&amp;B285&amp;E285,人口DATA!A:F,6,)</f>
        <v>8974</v>
      </c>
      <c r="I285" s="4">
        <f t="shared" si="8"/>
        <v>3.1772323445264268E-2</v>
      </c>
      <c r="J285" s="4">
        <f t="shared" si="9"/>
        <v>4.7024738132382435E-2</v>
      </c>
    </row>
    <row r="286" spans="1:10" x14ac:dyDescent="0.15">
      <c r="A286" t="s">
        <v>0</v>
      </c>
      <c r="B286" t="s">
        <v>29</v>
      </c>
      <c r="C286">
        <v>99</v>
      </c>
      <c r="D286" t="s">
        <v>28</v>
      </c>
      <c r="E286" t="s">
        <v>17</v>
      </c>
      <c r="F286">
        <v>248</v>
      </c>
      <c r="G286">
        <f>VLOOKUP(A286&amp;B286&amp;E286,人口DATA!A:F,5,)</f>
        <v>11279</v>
      </c>
      <c r="H286">
        <f>VLOOKUP(A286&amp;B286&amp;E286,人口DATA!A:F,6,)</f>
        <v>6480</v>
      </c>
      <c r="I286" s="4">
        <f t="shared" si="8"/>
        <v>2.198776487277241E-2</v>
      </c>
      <c r="J286" s="4">
        <f t="shared" si="9"/>
        <v>3.8271604938271607E-2</v>
      </c>
    </row>
    <row r="287" spans="1:10" x14ac:dyDescent="0.15">
      <c r="A287" t="s">
        <v>0</v>
      </c>
      <c r="B287" t="s">
        <v>29</v>
      </c>
      <c r="C287">
        <v>99</v>
      </c>
      <c r="D287" t="s">
        <v>28</v>
      </c>
      <c r="E287" t="s">
        <v>18</v>
      </c>
      <c r="F287">
        <v>63</v>
      </c>
      <c r="G287">
        <f>VLOOKUP(A287&amp;B287&amp;E287,人口DATA!A:F,5,)</f>
        <v>9234</v>
      </c>
      <c r="H287">
        <f>VLOOKUP(A287&amp;B287&amp;E287,人口DATA!A:F,6,)</f>
        <v>4204</v>
      </c>
      <c r="I287" s="4">
        <f t="shared" si="8"/>
        <v>6.8226120857699801E-3</v>
      </c>
      <c r="J287" s="4">
        <f t="shared" si="9"/>
        <v>1.4985727878211227E-2</v>
      </c>
    </row>
    <row r="288" spans="1:10" x14ac:dyDescent="0.15">
      <c r="A288" t="s">
        <v>0</v>
      </c>
      <c r="B288" t="s">
        <v>29</v>
      </c>
      <c r="C288">
        <v>99</v>
      </c>
      <c r="D288" t="s">
        <v>28</v>
      </c>
      <c r="E288" t="s">
        <v>19</v>
      </c>
      <c r="F288">
        <v>37</v>
      </c>
      <c r="G288">
        <f>VLOOKUP(A288&amp;B288&amp;E288,人口DATA!A:F,5,)</f>
        <v>10364</v>
      </c>
      <c r="H288">
        <f>VLOOKUP(A288&amp;B288&amp;E288,人口DATA!A:F,6,)</f>
        <v>3054</v>
      </c>
      <c r="I288" s="4">
        <f t="shared" si="8"/>
        <v>3.5700501736781166E-3</v>
      </c>
      <c r="J288" s="4">
        <f t="shared" si="9"/>
        <v>1.2115258677144728E-2</v>
      </c>
    </row>
    <row r="289" spans="1:10" x14ac:dyDescent="0.15">
      <c r="A289" t="s">
        <v>30</v>
      </c>
      <c r="B289" t="s">
        <v>1</v>
      </c>
      <c r="C289">
        <v>1</v>
      </c>
      <c r="D289" t="s">
        <v>2</v>
      </c>
      <c r="E289" t="s">
        <v>3</v>
      </c>
      <c r="F289">
        <v>181</v>
      </c>
      <c r="G289">
        <f>VLOOKUP(A289&amp;B289&amp;E289,人口DATA!A:F,5,)</f>
        <v>2460</v>
      </c>
      <c r="H289">
        <f>VLOOKUP(A289&amp;B289&amp;E289,人口DATA!A:F,6,)</f>
        <v>2370</v>
      </c>
      <c r="I289" s="4">
        <f t="shared" si="8"/>
        <v>7.3577235772357724E-2</v>
      </c>
      <c r="J289" s="4">
        <f t="shared" si="9"/>
        <v>7.6371308016877637E-2</v>
      </c>
    </row>
    <row r="290" spans="1:10" x14ac:dyDescent="0.15">
      <c r="A290" t="s">
        <v>30</v>
      </c>
      <c r="B290" t="s">
        <v>1</v>
      </c>
      <c r="C290">
        <v>1</v>
      </c>
      <c r="D290" t="s">
        <v>2</v>
      </c>
      <c r="E290" t="s">
        <v>4</v>
      </c>
      <c r="F290">
        <v>53</v>
      </c>
      <c r="G290">
        <f>VLOOKUP(A290&amp;B290&amp;E290,人口DATA!A:F,5,)</f>
        <v>2406</v>
      </c>
      <c r="H290">
        <f>VLOOKUP(A290&amp;B290&amp;E290,人口DATA!A:F,6,)</f>
        <v>2341</v>
      </c>
      <c r="I290" s="4">
        <f t="shared" si="8"/>
        <v>2.2028262676641729E-2</v>
      </c>
      <c r="J290" s="4">
        <f t="shared" si="9"/>
        <v>2.2639897479709525E-2</v>
      </c>
    </row>
    <row r="291" spans="1:10" x14ac:dyDescent="0.15">
      <c r="A291" t="s">
        <v>30</v>
      </c>
      <c r="B291" t="s">
        <v>1</v>
      </c>
      <c r="C291">
        <v>1</v>
      </c>
      <c r="D291" t="s">
        <v>2</v>
      </c>
      <c r="E291" t="s">
        <v>5</v>
      </c>
      <c r="F291">
        <v>75</v>
      </c>
      <c r="G291">
        <f>VLOOKUP(A291&amp;B291&amp;E291,人口DATA!A:F,5,)</f>
        <v>2874</v>
      </c>
      <c r="H291">
        <f>VLOOKUP(A291&amp;B291&amp;E291,人口DATA!A:F,6,)</f>
        <v>2746</v>
      </c>
      <c r="I291" s="4">
        <f t="shared" si="8"/>
        <v>2.6096033402922755E-2</v>
      </c>
      <c r="J291" s="4">
        <f t="shared" si="9"/>
        <v>2.7312454479242534E-2</v>
      </c>
    </row>
    <row r="292" spans="1:10" x14ac:dyDescent="0.15">
      <c r="A292" t="s">
        <v>30</v>
      </c>
      <c r="B292" t="s">
        <v>1</v>
      </c>
      <c r="C292">
        <v>1</v>
      </c>
      <c r="D292" t="s">
        <v>2</v>
      </c>
      <c r="E292" t="s">
        <v>6</v>
      </c>
      <c r="F292">
        <v>357</v>
      </c>
      <c r="G292">
        <f>VLOOKUP(A292&amp;B292&amp;E292,人口DATA!A:F,5,)</f>
        <v>2690</v>
      </c>
      <c r="H292">
        <f>VLOOKUP(A292&amp;B292&amp;E292,人口DATA!A:F,6,)</f>
        <v>2007</v>
      </c>
      <c r="I292" s="4">
        <f t="shared" si="8"/>
        <v>0.13271375464684015</v>
      </c>
      <c r="J292" s="4">
        <f t="shared" si="9"/>
        <v>0.17787742899850523</v>
      </c>
    </row>
    <row r="293" spans="1:10" x14ac:dyDescent="0.15">
      <c r="A293" t="s">
        <v>30</v>
      </c>
      <c r="B293" t="s">
        <v>1</v>
      </c>
      <c r="C293">
        <v>1</v>
      </c>
      <c r="D293" t="s">
        <v>2</v>
      </c>
      <c r="E293" t="s">
        <v>7</v>
      </c>
      <c r="F293">
        <v>836</v>
      </c>
      <c r="G293">
        <f>VLOOKUP(A293&amp;B293&amp;E293,人口DATA!A:F,5,)</f>
        <v>3527</v>
      </c>
      <c r="H293">
        <f>VLOOKUP(A293&amp;B293&amp;E293,人口DATA!A:F,6,)</f>
        <v>2951</v>
      </c>
      <c r="I293" s="4">
        <f t="shared" si="8"/>
        <v>0.23702863623476042</v>
      </c>
      <c r="J293" s="4">
        <f t="shared" si="9"/>
        <v>0.28329379871230093</v>
      </c>
    </row>
    <row r="294" spans="1:10" x14ac:dyDescent="0.15">
      <c r="A294" t="s">
        <v>30</v>
      </c>
      <c r="B294" t="s">
        <v>1</v>
      </c>
      <c r="C294">
        <v>1</v>
      </c>
      <c r="D294" t="s">
        <v>2</v>
      </c>
      <c r="E294" t="s">
        <v>8</v>
      </c>
      <c r="F294">
        <v>549</v>
      </c>
      <c r="G294">
        <f>VLOOKUP(A294&amp;B294&amp;E294,人口DATA!A:F,5,)</f>
        <v>3117</v>
      </c>
      <c r="H294">
        <f>VLOOKUP(A294&amp;B294&amp;E294,人口DATA!A:F,6,)</f>
        <v>2697</v>
      </c>
      <c r="I294" s="4">
        <f t="shared" si="8"/>
        <v>0.17613089509143406</v>
      </c>
      <c r="J294" s="4">
        <f t="shared" si="9"/>
        <v>0.20355951056729699</v>
      </c>
    </row>
    <row r="295" spans="1:10" x14ac:dyDescent="0.15">
      <c r="A295" t="s">
        <v>30</v>
      </c>
      <c r="B295" t="s">
        <v>1</v>
      </c>
      <c r="C295">
        <v>1</v>
      </c>
      <c r="D295" t="s">
        <v>2</v>
      </c>
      <c r="E295" t="s">
        <v>9</v>
      </c>
      <c r="F295">
        <v>717</v>
      </c>
      <c r="G295">
        <f>VLOOKUP(A295&amp;B295&amp;E295,人口DATA!A:F,5,)</f>
        <v>3890</v>
      </c>
      <c r="H295">
        <f>VLOOKUP(A295&amp;B295&amp;E295,人口DATA!A:F,6,)</f>
        <v>3461</v>
      </c>
      <c r="I295" s="4">
        <f t="shared" si="8"/>
        <v>0.18431876606683806</v>
      </c>
      <c r="J295" s="4">
        <f t="shared" si="9"/>
        <v>0.2071655590869691</v>
      </c>
    </row>
    <row r="296" spans="1:10" x14ac:dyDescent="0.15">
      <c r="A296" t="s">
        <v>30</v>
      </c>
      <c r="B296" t="s">
        <v>1</v>
      </c>
      <c r="C296">
        <v>1</v>
      </c>
      <c r="D296" t="s">
        <v>2</v>
      </c>
      <c r="E296" t="s">
        <v>10</v>
      </c>
      <c r="F296">
        <v>765</v>
      </c>
      <c r="G296">
        <f>VLOOKUP(A296&amp;B296&amp;E296,人口DATA!A:F,5,)</f>
        <v>3775</v>
      </c>
      <c r="H296">
        <f>VLOOKUP(A296&amp;B296&amp;E296,人口DATA!A:F,6,)</f>
        <v>3448</v>
      </c>
      <c r="I296" s="4">
        <f t="shared" si="8"/>
        <v>0.20264900662251656</v>
      </c>
      <c r="J296" s="4">
        <f t="shared" si="9"/>
        <v>0.2218677494199536</v>
      </c>
    </row>
    <row r="297" spans="1:10" x14ac:dyDescent="0.15">
      <c r="A297" t="s">
        <v>30</v>
      </c>
      <c r="B297" t="s">
        <v>1</v>
      </c>
      <c r="C297">
        <v>1</v>
      </c>
      <c r="D297" t="s">
        <v>2</v>
      </c>
      <c r="E297" t="s">
        <v>11</v>
      </c>
      <c r="F297">
        <v>750</v>
      </c>
      <c r="G297">
        <f>VLOOKUP(A297&amp;B297&amp;E297,人口DATA!A:F,5,)</f>
        <v>3262</v>
      </c>
      <c r="H297">
        <f>VLOOKUP(A297&amp;B297&amp;E297,人口DATA!A:F,6,)</f>
        <v>2927</v>
      </c>
      <c r="I297" s="4">
        <f t="shared" si="8"/>
        <v>0.2299202942979767</v>
      </c>
      <c r="J297" s="4">
        <f t="shared" si="9"/>
        <v>0.25623505295524429</v>
      </c>
    </row>
    <row r="298" spans="1:10" x14ac:dyDescent="0.15">
      <c r="A298" t="s">
        <v>30</v>
      </c>
      <c r="B298" t="s">
        <v>1</v>
      </c>
      <c r="C298">
        <v>1</v>
      </c>
      <c r="D298" t="s">
        <v>2</v>
      </c>
      <c r="E298" t="s">
        <v>12</v>
      </c>
      <c r="F298">
        <v>726</v>
      </c>
      <c r="G298">
        <f>VLOOKUP(A298&amp;B298&amp;E298,人口DATA!A:F,5,)</f>
        <v>3265</v>
      </c>
      <c r="H298">
        <f>VLOOKUP(A298&amp;B298&amp;E298,人口DATA!A:F,6,)</f>
        <v>2962</v>
      </c>
      <c r="I298" s="4">
        <f t="shared" si="8"/>
        <v>0.2223583460949464</v>
      </c>
      <c r="J298" s="4">
        <f t="shared" si="9"/>
        <v>0.2451046590141796</v>
      </c>
    </row>
    <row r="299" spans="1:10" x14ac:dyDescent="0.15">
      <c r="A299" t="s">
        <v>30</v>
      </c>
      <c r="B299" t="s">
        <v>1</v>
      </c>
      <c r="C299">
        <v>1</v>
      </c>
      <c r="D299" t="s">
        <v>2</v>
      </c>
      <c r="E299" t="s">
        <v>13</v>
      </c>
      <c r="F299">
        <v>699</v>
      </c>
      <c r="G299">
        <f>VLOOKUP(A299&amp;B299&amp;E299,人口DATA!A:F,5,)</f>
        <v>3417</v>
      </c>
      <c r="H299">
        <f>VLOOKUP(A299&amp;B299&amp;E299,人口DATA!A:F,6,)</f>
        <v>3159</v>
      </c>
      <c r="I299" s="4">
        <f t="shared" si="8"/>
        <v>0.20456540825285338</v>
      </c>
      <c r="J299" s="4">
        <f t="shared" si="9"/>
        <v>0.22127255460588793</v>
      </c>
    </row>
    <row r="300" spans="1:10" x14ac:dyDescent="0.15">
      <c r="A300" t="s">
        <v>30</v>
      </c>
      <c r="B300" t="s">
        <v>1</v>
      </c>
      <c r="C300">
        <v>1</v>
      </c>
      <c r="D300" t="s">
        <v>2</v>
      </c>
      <c r="E300" t="s">
        <v>14</v>
      </c>
      <c r="F300">
        <v>1407</v>
      </c>
      <c r="G300">
        <f>VLOOKUP(A300&amp;B300&amp;E300,人口DATA!A:F,5,)</f>
        <v>4520</v>
      </c>
      <c r="H300">
        <f>VLOOKUP(A300&amp;B300&amp;E300,人口DATA!A:F,6,)</f>
        <v>3983</v>
      </c>
      <c r="I300" s="4">
        <f t="shared" si="8"/>
        <v>0.31128318584070797</v>
      </c>
      <c r="J300" s="4">
        <f t="shared" si="9"/>
        <v>0.35325131810193322</v>
      </c>
    </row>
    <row r="301" spans="1:10" x14ac:dyDescent="0.15">
      <c r="A301" t="s">
        <v>30</v>
      </c>
      <c r="B301" t="s">
        <v>1</v>
      </c>
      <c r="C301">
        <v>1</v>
      </c>
      <c r="D301" t="s">
        <v>2</v>
      </c>
      <c r="E301" t="s">
        <v>15</v>
      </c>
      <c r="F301">
        <v>1539</v>
      </c>
      <c r="G301">
        <f>VLOOKUP(A301&amp;B301&amp;E301,人口DATA!A:F,5,)</f>
        <v>4144</v>
      </c>
      <c r="H301">
        <f>VLOOKUP(A301&amp;B301&amp;E301,人口DATA!A:F,6,)</f>
        <v>3306</v>
      </c>
      <c r="I301" s="4">
        <f t="shared" si="8"/>
        <v>0.37138030888030887</v>
      </c>
      <c r="J301" s="4">
        <f t="shared" si="9"/>
        <v>0.46551724137931033</v>
      </c>
    </row>
    <row r="302" spans="1:10" x14ac:dyDescent="0.15">
      <c r="A302" t="s">
        <v>30</v>
      </c>
      <c r="B302" t="s">
        <v>1</v>
      </c>
      <c r="C302">
        <v>1</v>
      </c>
      <c r="D302" t="s">
        <v>2</v>
      </c>
      <c r="E302" t="s">
        <v>16</v>
      </c>
      <c r="F302">
        <v>1242</v>
      </c>
      <c r="G302">
        <f>VLOOKUP(A302&amp;B302&amp;E302,人口DATA!A:F,5,)</f>
        <v>3350</v>
      </c>
      <c r="H302">
        <f>VLOOKUP(A302&amp;B302&amp;E302,人口DATA!A:F,6,)</f>
        <v>2498</v>
      </c>
      <c r="I302" s="4">
        <f t="shared" si="8"/>
        <v>0.37074626865671639</v>
      </c>
      <c r="J302" s="4">
        <f t="shared" si="9"/>
        <v>0.49719775820656525</v>
      </c>
    </row>
    <row r="303" spans="1:10" x14ac:dyDescent="0.15">
      <c r="A303" t="s">
        <v>30</v>
      </c>
      <c r="B303" t="s">
        <v>1</v>
      </c>
      <c r="C303">
        <v>1</v>
      </c>
      <c r="D303" t="s">
        <v>2</v>
      </c>
      <c r="E303" t="s">
        <v>17</v>
      </c>
      <c r="F303">
        <v>1106</v>
      </c>
      <c r="G303">
        <f>VLOOKUP(A303&amp;B303&amp;E303,人口DATA!A:F,5,)</f>
        <v>2937</v>
      </c>
      <c r="H303">
        <f>VLOOKUP(A303&amp;B303&amp;E303,人口DATA!A:F,6,)</f>
        <v>2070</v>
      </c>
      <c r="I303" s="4">
        <f t="shared" si="8"/>
        <v>0.3765747361252979</v>
      </c>
      <c r="J303" s="4">
        <f t="shared" si="9"/>
        <v>0.53429951690821254</v>
      </c>
    </row>
    <row r="304" spans="1:10" x14ac:dyDescent="0.15">
      <c r="A304" t="s">
        <v>30</v>
      </c>
      <c r="B304" t="s">
        <v>1</v>
      </c>
      <c r="C304">
        <v>1</v>
      </c>
      <c r="D304" t="s">
        <v>2</v>
      </c>
      <c r="E304" t="s">
        <v>18</v>
      </c>
      <c r="F304">
        <v>700</v>
      </c>
      <c r="G304">
        <f>VLOOKUP(A304&amp;B304&amp;E304,人口DATA!A:F,5,)</f>
        <v>2208</v>
      </c>
      <c r="H304">
        <f>VLOOKUP(A304&amp;B304&amp;E304,人口DATA!A:F,6,)</f>
        <v>1325</v>
      </c>
      <c r="I304" s="4">
        <f t="shared" si="8"/>
        <v>0.3170289855072464</v>
      </c>
      <c r="J304" s="4">
        <f t="shared" si="9"/>
        <v>0.52830188679245282</v>
      </c>
    </row>
    <row r="305" spans="1:10" x14ac:dyDescent="0.15">
      <c r="A305" t="s">
        <v>30</v>
      </c>
      <c r="B305" t="s">
        <v>1</v>
      </c>
      <c r="C305">
        <v>1</v>
      </c>
      <c r="D305" t="s">
        <v>2</v>
      </c>
      <c r="E305" t="s">
        <v>19</v>
      </c>
      <c r="F305">
        <v>285</v>
      </c>
      <c r="G305">
        <f>VLOOKUP(A305&amp;B305&amp;E305,人口DATA!A:F,5,)</f>
        <v>1513</v>
      </c>
      <c r="H305">
        <f>VLOOKUP(A305&amp;B305&amp;E305,人口DATA!A:F,6,)</f>
        <v>842</v>
      </c>
      <c r="I305" s="4">
        <f t="shared" si="8"/>
        <v>0.18836748182419036</v>
      </c>
      <c r="J305" s="4">
        <f t="shared" si="9"/>
        <v>0.33847980997624705</v>
      </c>
    </row>
    <row r="306" spans="1:10" x14ac:dyDescent="0.15">
      <c r="A306" t="s">
        <v>30</v>
      </c>
      <c r="B306" t="s">
        <v>1</v>
      </c>
      <c r="C306">
        <v>2</v>
      </c>
      <c r="D306" t="s">
        <v>20</v>
      </c>
      <c r="E306" t="s">
        <v>3</v>
      </c>
      <c r="F306">
        <v>83</v>
      </c>
      <c r="G306">
        <f>VLOOKUP(A306&amp;B306&amp;E306,人口DATA!A:F,5,)</f>
        <v>2460</v>
      </c>
      <c r="H306">
        <f>VLOOKUP(A306&amp;B306&amp;E306,人口DATA!A:F,6,)</f>
        <v>2370</v>
      </c>
      <c r="I306" s="4">
        <f t="shared" si="8"/>
        <v>3.3739837398373981E-2</v>
      </c>
      <c r="J306" s="4">
        <f t="shared" si="9"/>
        <v>3.5021097046413499E-2</v>
      </c>
    </row>
    <row r="307" spans="1:10" x14ac:dyDescent="0.15">
      <c r="A307" t="s">
        <v>30</v>
      </c>
      <c r="B307" t="s">
        <v>1</v>
      </c>
      <c r="C307">
        <v>2</v>
      </c>
      <c r="D307" t="s">
        <v>20</v>
      </c>
      <c r="E307" t="s">
        <v>4</v>
      </c>
      <c r="F307">
        <v>23</v>
      </c>
      <c r="G307">
        <f>VLOOKUP(A307&amp;B307&amp;E307,人口DATA!A:F,5,)</f>
        <v>2406</v>
      </c>
      <c r="H307">
        <f>VLOOKUP(A307&amp;B307&amp;E307,人口DATA!A:F,6,)</f>
        <v>2341</v>
      </c>
      <c r="I307" s="4">
        <f t="shared" si="8"/>
        <v>9.5594347464671662E-3</v>
      </c>
      <c r="J307" s="4">
        <f t="shared" si="9"/>
        <v>9.8248611704399823E-3</v>
      </c>
    </row>
    <row r="308" spans="1:10" x14ac:dyDescent="0.15">
      <c r="A308" t="s">
        <v>30</v>
      </c>
      <c r="B308" t="s">
        <v>1</v>
      </c>
      <c r="C308">
        <v>2</v>
      </c>
      <c r="D308" t="s">
        <v>20</v>
      </c>
      <c r="E308" t="s">
        <v>6</v>
      </c>
      <c r="F308">
        <v>28</v>
      </c>
      <c r="G308">
        <f>VLOOKUP(A308&amp;B308&amp;E308,人口DATA!A:F,5,)</f>
        <v>2690</v>
      </c>
      <c r="H308">
        <f>VLOOKUP(A308&amp;B308&amp;E308,人口DATA!A:F,6,)</f>
        <v>2007</v>
      </c>
      <c r="I308" s="4">
        <f t="shared" si="8"/>
        <v>1.0408921933085501E-2</v>
      </c>
      <c r="J308" s="4">
        <f t="shared" si="9"/>
        <v>1.3951170901843548E-2</v>
      </c>
    </row>
    <row r="309" spans="1:10" x14ac:dyDescent="0.15">
      <c r="A309" t="s">
        <v>30</v>
      </c>
      <c r="B309" t="s">
        <v>1</v>
      </c>
      <c r="C309">
        <v>2</v>
      </c>
      <c r="D309" t="s">
        <v>20</v>
      </c>
      <c r="E309" t="s">
        <v>7</v>
      </c>
      <c r="F309">
        <v>127</v>
      </c>
      <c r="G309">
        <f>VLOOKUP(A309&amp;B309&amp;E309,人口DATA!A:F,5,)</f>
        <v>3527</v>
      </c>
      <c r="H309">
        <f>VLOOKUP(A309&amp;B309&amp;E309,人口DATA!A:F,6,)</f>
        <v>2951</v>
      </c>
      <c r="I309" s="4">
        <f t="shared" si="8"/>
        <v>3.6007938758151406E-2</v>
      </c>
      <c r="J309" s="4">
        <f t="shared" si="9"/>
        <v>4.3036258895289732E-2</v>
      </c>
    </row>
    <row r="310" spans="1:10" x14ac:dyDescent="0.15">
      <c r="A310" t="s">
        <v>30</v>
      </c>
      <c r="B310" t="s">
        <v>1</v>
      </c>
      <c r="C310">
        <v>2</v>
      </c>
      <c r="D310" t="s">
        <v>20</v>
      </c>
      <c r="E310" t="s">
        <v>8</v>
      </c>
      <c r="F310">
        <v>118</v>
      </c>
      <c r="G310">
        <f>VLOOKUP(A310&amp;B310&amp;E310,人口DATA!A:F,5,)</f>
        <v>3117</v>
      </c>
      <c r="H310">
        <f>VLOOKUP(A310&amp;B310&amp;E310,人口DATA!A:F,6,)</f>
        <v>2697</v>
      </c>
      <c r="I310" s="4">
        <f t="shared" si="8"/>
        <v>3.7856913699069621E-2</v>
      </c>
      <c r="J310" s="4">
        <f t="shared" si="9"/>
        <v>4.375231738969225E-2</v>
      </c>
    </row>
    <row r="311" spans="1:10" x14ac:dyDescent="0.15">
      <c r="A311" t="s">
        <v>30</v>
      </c>
      <c r="B311" t="s">
        <v>1</v>
      </c>
      <c r="C311">
        <v>2</v>
      </c>
      <c r="D311" t="s">
        <v>20</v>
      </c>
      <c r="E311" t="s">
        <v>9</v>
      </c>
      <c r="F311">
        <v>146</v>
      </c>
      <c r="G311">
        <f>VLOOKUP(A311&amp;B311&amp;E311,人口DATA!A:F,5,)</f>
        <v>3890</v>
      </c>
      <c r="H311">
        <f>VLOOKUP(A311&amp;B311&amp;E311,人口DATA!A:F,6,)</f>
        <v>3461</v>
      </c>
      <c r="I311" s="4">
        <f t="shared" si="8"/>
        <v>3.7532133676092545E-2</v>
      </c>
      <c r="J311" s="4">
        <f t="shared" si="9"/>
        <v>4.2184339786188962E-2</v>
      </c>
    </row>
    <row r="312" spans="1:10" x14ac:dyDescent="0.15">
      <c r="A312" t="s">
        <v>30</v>
      </c>
      <c r="B312" t="s">
        <v>1</v>
      </c>
      <c r="C312">
        <v>2</v>
      </c>
      <c r="D312" t="s">
        <v>20</v>
      </c>
      <c r="E312" t="s">
        <v>10</v>
      </c>
      <c r="F312">
        <v>110</v>
      </c>
      <c r="G312">
        <f>VLOOKUP(A312&amp;B312&amp;E312,人口DATA!A:F,5,)</f>
        <v>3775</v>
      </c>
      <c r="H312">
        <f>VLOOKUP(A312&amp;B312&amp;E312,人口DATA!A:F,6,)</f>
        <v>3448</v>
      </c>
      <c r="I312" s="4">
        <f t="shared" si="8"/>
        <v>2.9139072847682121E-2</v>
      </c>
      <c r="J312" s="4">
        <f t="shared" si="9"/>
        <v>3.1902552204176336E-2</v>
      </c>
    </row>
    <row r="313" spans="1:10" x14ac:dyDescent="0.15">
      <c r="A313" t="s">
        <v>30</v>
      </c>
      <c r="B313" t="s">
        <v>1</v>
      </c>
      <c r="C313">
        <v>2</v>
      </c>
      <c r="D313" t="s">
        <v>20</v>
      </c>
      <c r="E313" t="s">
        <v>11</v>
      </c>
      <c r="F313">
        <v>83</v>
      </c>
      <c r="G313">
        <f>VLOOKUP(A313&amp;B313&amp;E313,人口DATA!A:F,5,)</f>
        <v>3262</v>
      </c>
      <c r="H313">
        <f>VLOOKUP(A313&amp;B313&amp;E313,人口DATA!A:F,6,)</f>
        <v>2927</v>
      </c>
      <c r="I313" s="4">
        <f t="shared" si="8"/>
        <v>2.5444512568976087E-2</v>
      </c>
      <c r="J313" s="4">
        <f t="shared" si="9"/>
        <v>2.8356679193713701E-2</v>
      </c>
    </row>
    <row r="314" spans="1:10" x14ac:dyDescent="0.15">
      <c r="A314" t="s">
        <v>30</v>
      </c>
      <c r="B314" t="s">
        <v>1</v>
      </c>
      <c r="C314">
        <v>2</v>
      </c>
      <c r="D314" t="s">
        <v>20</v>
      </c>
      <c r="E314" t="s">
        <v>12</v>
      </c>
      <c r="F314">
        <v>213</v>
      </c>
      <c r="G314">
        <f>VLOOKUP(A314&amp;B314&amp;E314,人口DATA!A:F,5,)</f>
        <v>3265</v>
      </c>
      <c r="H314">
        <f>VLOOKUP(A314&amp;B314&amp;E314,人口DATA!A:F,6,)</f>
        <v>2962</v>
      </c>
      <c r="I314" s="4">
        <f t="shared" si="8"/>
        <v>6.5237366003062791E-2</v>
      </c>
      <c r="J314" s="4">
        <f t="shared" si="9"/>
        <v>7.1910871033085758E-2</v>
      </c>
    </row>
    <row r="315" spans="1:10" x14ac:dyDescent="0.15">
      <c r="A315" t="s">
        <v>30</v>
      </c>
      <c r="B315" t="s">
        <v>1</v>
      </c>
      <c r="C315">
        <v>2</v>
      </c>
      <c r="D315" t="s">
        <v>20</v>
      </c>
      <c r="E315" t="s">
        <v>13</v>
      </c>
      <c r="F315">
        <v>367</v>
      </c>
      <c r="G315">
        <f>VLOOKUP(A315&amp;B315&amp;E315,人口DATA!A:F,5,)</f>
        <v>3417</v>
      </c>
      <c r="H315">
        <f>VLOOKUP(A315&amp;B315&amp;E315,人口DATA!A:F,6,)</f>
        <v>3159</v>
      </c>
      <c r="I315" s="4">
        <f t="shared" si="8"/>
        <v>0.10740415569212759</v>
      </c>
      <c r="J315" s="4">
        <f t="shared" si="9"/>
        <v>0.11617600506489395</v>
      </c>
    </row>
    <row r="316" spans="1:10" x14ac:dyDescent="0.15">
      <c r="A316" t="s">
        <v>30</v>
      </c>
      <c r="B316" t="s">
        <v>1</v>
      </c>
      <c r="C316">
        <v>2</v>
      </c>
      <c r="D316" t="s">
        <v>20</v>
      </c>
      <c r="E316" t="s">
        <v>14</v>
      </c>
      <c r="F316">
        <v>433</v>
      </c>
      <c r="G316">
        <f>VLOOKUP(A316&amp;B316&amp;E316,人口DATA!A:F,5,)</f>
        <v>4520</v>
      </c>
      <c r="H316">
        <f>VLOOKUP(A316&amp;B316&amp;E316,人口DATA!A:F,6,)</f>
        <v>3983</v>
      </c>
      <c r="I316" s="4">
        <f t="shared" si="8"/>
        <v>9.5796460176991144E-2</v>
      </c>
      <c r="J316" s="4">
        <f t="shared" si="9"/>
        <v>0.10871202611097162</v>
      </c>
    </row>
    <row r="317" spans="1:10" x14ac:dyDescent="0.15">
      <c r="A317" t="s">
        <v>30</v>
      </c>
      <c r="B317" t="s">
        <v>1</v>
      </c>
      <c r="C317">
        <v>2</v>
      </c>
      <c r="D317" t="s">
        <v>20</v>
      </c>
      <c r="E317" t="s">
        <v>15</v>
      </c>
      <c r="F317">
        <v>559</v>
      </c>
      <c r="G317">
        <f>VLOOKUP(A317&amp;B317&amp;E317,人口DATA!A:F,5,)</f>
        <v>4144</v>
      </c>
      <c r="H317">
        <f>VLOOKUP(A317&amp;B317&amp;E317,人口DATA!A:F,6,)</f>
        <v>3306</v>
      </c>
      <c r="I317" s="4">
        <f t="shared" si="8"/>
        <v>0.13489382239382239</v>
      </c>
      <c r="J317" s="4">
        <f t="shared" si="9"/>
        <v>0.16908650937689051</v>
      </c>
    </row>
    <row r="318" spans="1:10" x14ac:dyDescent="0.15">
      <c r="A318" t="s">
        <v>30</v>
      </c>
      <c r="B318" t="s">
        <v>1</v>
      </c>
      <c r="C318">
        <v>2</v>
      </c>
      <c r="D318" t="s">
        <v>20</v>
      </c>
      <c r="E318" t="s">
        <v>16</v>
      </c>
      <c r="F318">
        <v>464</v>
      </c>
      <c r="G318">
        <f>VLOOKUP(A318&amp;B318&amp;E318,人口DATA!A:F,5,)</f>
        <v>3350</v>
      </c>
      <c r="H318">
        <f>VLOOKUP(A318&amp;B318&amp;E318,人口DATA!A:F,6,)</f>
        <v>2498</v>
      </c>
      <c r="I318" s="4">
        <f t="shared" si="8"/>
        <v>0.13850746268656716</v>
      </c>
      <c r="J318" s="4">
        <f t="shared" si="9"/>
        <v>0.18574859887910328</v>
      </c>
    </row>
    <row r="319" spans="1:10" x14ac:dyDescent="0.15">
      <c r="A319" t="s">
        <v>30</v>
      </c>
      <c r="B319" t="s">
        <v>1</v>
      </c>
      <c r="C319">
        <v>2</v>
      </c>
      <c r="D319" t="s">
        <v>20</v>
      </c>
      <c r="E319" t="s">
        <v>17</v>
      </c>
      <c r="F319">
        <v>418</v>
      </c>
      <c r="G319">
        <f>VLOOKUP(A319&amp;B319&amp;E319,人口DATA!A:F,5,)</f>
        <v>2937</v>
      </c>
      <c r="H319">
        <f>VLOOKUP(A319&amp;B319&amp;E319,人口DATA!A:F,6,)</f>
        <v>2070</v>
      </c>
      <c r="I319" s="4">
        <f t="shared" si="8"/>
        <v>0.14232209737827714</v>
      </c>
      <c r="J319" s="4">
        <f t="shared" si="9"/>
        <v>0.20193236714975846</v>
      </c>
    </row>
    <row r="320" spans="1:10" x14ac:dyDescent="0.15">
      <c r="A320" t="s">
        <v>30</v>
      </c>
      <c r="B320" t="s">
        <v>1</v>
      </c>
      <c r="C320">
        <v>2</v>
      </c>
      <c r="D320" t="s">
        <v>20</v>
      </c>
      <c r="E320" t="s">
        <v>18</v>
      </c>
      <c r="F320">
        <v>347</v>
      </c>
      <c r="G320">
        <f>VLOOKUP(A320&amp;B320&amp;E320,人口DATA!A:F,5,)</f>
        <v>2208</v>
      </c>
      <c r="H320">
        <f>VLOOKUP(A320&amp;B320&amp;E320,人口DATA!A:F,6,)</f>
        <v>1325</v>
      </c>
      <c r="I320" s="4">
        <f t="shared" si="8"/>
        <v>0.15715579710144928</v>
      </c>
      <c r="J320" s="4">
        <f t="shared" si="9"/>
        <v>0.2618867924528302</v>
      </c>
    </row>
    <row r="321" spans="1:10" x14ac:dyDescent="0.15">
      <c r="A321" t="s">
        <v>30</v>
      </c>
      <c r="B321" t="s">
        <v>1</v>
      </c>
      <c r="C321">
        <v>2</v>
      </c>
      <c r="D321" t="s">
        <v>20</v>
      </c>
      <c r="E321" t="s">
        <v>19</v>
      </c>
      <c r="F321">
        <v>344</v>
      </c>
      <c r="G321">
        <f>VLOOKUP(A321&amp;B321&amp;E321,人口DATA!A:F,5,)</f>
        <v>1513</v>
      </c>
      <c r="H321">
        <f>VLOOKUP(A321&amp;B321&amp;E321,人口DATA!A:F,6,)</f>
        <v>842</v>
      </c>
      <c r="I321" s="4">
        <f t="shared" si="8"/>
        <v>0.22736285525446134</v>
      </c>
      <c r="J321" s="4">
        <f t="shared" si="9"/>
        <v>0.40855106888361042</v>
      </c>
    </row>
    <row r="322" spans="1:10" x14ac:dyDescent="0.15">
      <c r="A322" t="s">
        <v>30</v>
      </c>
      <c r="B322" t="s">
        <v>1</v>
      </c>
      <c r="C322">
        <v>3</v>
      </c>
      <c r="D322" t="s">
        <v>21</v>
      </c>
      <c r="E322" t="s">
        <v>3</v>
      </c>
      <c r="F322">
        <v>894</v>
      </c>
      <c r="G322">
        <f>VLOOKUP(A322&amp;B322&amp;E322,人口DATA!A:F,5,)</f>
        <v>2460</v>
      </c>
      <c r="H322">
        <f>VLOOKUP(A322&amp;B322&amp;E322,人口DATA!A:F,6,)</f>
        <v>2370</v>
      </c>
      <c r="I322" s="4">
        <f t="shared" si="8"/>
        <v>0.36341463414634145</v>
      </c>
      <c r="J322" s="4">
        <f t="shared" si="9"/>
        <v>0.37721518987341773</v>
      </c>
    </row>
    <row r="323" spans="1:10" x14ac:dyDescent="0.15">
      <c r="A323" t="s">
        <v>30</v>
      </c>
      <c r="B323" t="s">
        <v>1</v>
      </c>
      <c r="C323">
        <v>3</v>
      </c>
      <c r="D323" t="s">
        <v>21</v>
      </c>
      <c r="E323" t="s">
        <v>4</v>
      </c>
      <c r="F323">
        <v>820</v>
      </c>
      <c r="G323">
        <f>VLOOKUP(A323&amp;B323&amp;E323,人口DATA!A:F,5,)</f>
        <v>2406</v>
      </c>
      <c r="H323">
        <f>VLOOKUP(A323&amp;B323&amp;E323,人口DATA!A:F,6,)</f>
        <v>2341</v>
      </c>
      <c r="I323" s="4">
        <f t="shared" ref="I323:I386" si="10">F323/G323</f>
        <v>0.34081463009143809</v>
      </c>
      <c r="J323" s="4">
        <f t="shared" ref="J323:J386" si="11">F323/H323</f>
        <v>0.35027765912003417</v>
      </c>
    </row>
    <row r="324" spans="1:10" x14ac:dyDescent="0.15">
      <c r="A324" t="s">
        <v>30</v>
      </c>
      <c r="B324" t="s">
        <v>1</v>
      </c>
      <c r="C324">
        <v>3</v>
      </c>
      <c r="D324" t="s">
        <v>21</v>
      </c>
      <c r="E324" t="s">
        <v>5</v>
      </c>
      <c r="F324">
        <v>680</v>
      </c>
      <c r="G324">
        <f>VLOOKUP(A324&amp;B324&amp;E324,人口DATA!A:F,5,)</f>
        <v>2874</v>
      </c>
      <c r="H324">
        <f>VLOOKUP(A324&amp;B324&amp;E324,人口DATA!A:F,6,)</f>
        <v>2746</v>
      </c>
      <c r="I324" s="4">
        <f t="shared" si="10"/>
        <v>0.23660403618649964</v>
      </c>
      <c r="J324" s="4">
        <f t="shared" si="11"/>
        <v>0.24763292061179898</v>
      </c>
    </row>
    <row r="325" spans="1:10" x14ac:dyDescent="0.15">
      <c r="A325" t="s">
        <v>30</v>
      </c>
      <c r="B325" t="s">
        <v>1</v>
      </c>
      <c r="C325">
        <v>3</v>
      </c>
      <c r="D325" t="s">
        <v>21</v>
      </c>
      <c r="E325" t="s">
        <v>6</v>
      </c>
      <c r="F325">
        <v>722</v>
      </c>
      <c r="G325">
        <f>VLOOKUP(A325&amp;B325&amp;E325,人口DATA!A:F,5,)</f>
        <v>2690</v>
      </c>
      <c r="H325">
        <f>VLOOKUP(A325&amp;B325&amp;E325,人口DATA!A:F,6,)</f>
        <v>2007</v>
      </c>
      <c r="I325" s="4">
        <f t="shared" si="10"/>
        <v>0.26840148698884758</v>
      </c>
      <c r="J325" s="4">
        <f t="shared" si="11"/>
        <v>0.3597409068261086</v>
      </c>
    </row>
    <row r="326" spans="1:10" x14ac:dyDescent="0.15">
      <c r="A326" t="s">
        <v>30</v>
      </c>
      <c r="B326" t="s">
        <v>1</v>
      </c>
      <c r="C326">
        <v>3</v>
      </c>
      <c r="D326" t="s">
        <v>21</v>
      </c>
      <c r="E326" t="s">
        <v>7</v>
      </c>
      <c r="F326">
        <v>855</v>
      </c>
      <c r="G326">
        <f>VLOOKUP(A326&amp;B326&amp;E326,人口DATA!A:F,5,)</f>
        <v>3527</v>
      </c>
      <c r="H326">
        <f>VLOOKUP(A326&amp;B326&amp;E326,人口DATA!A:F,6,)</f>
        <v>2951</v>
      </c>
      <c r="I326" s="4">
        <f t="shared" si="10"/>
        <v>0.24241565069464133</v>
      </c>
      <c r="J326" s="4">
        <f t="shared" si="11"/>
        <v>0.2897322941375805</v>
      </c>
    </row>
    <row r="327" spans="1:10" x14ac:dyDescent="0.15">
      <c r="A327" t="s">
        <v>30</v>
      </c>
      <c r="B327" t="s">
        <v>1</v>
      </c>
      <c r="C327">
        <v>3</v>
      </c>
      <c r="D327" t="s">
        <v>21</v>
      </c>
      <c r="E327" t="s">
        <v>8</v>
      </c>
      <c r="F327">
        <v>836</v>
      </c>
      <c r="G327">
        <f>VLOOKUP(A327&amp;B327&amp;E327,人口DATA!A:F,5,)</f>
        <v>3117</v>
      </c>
      <c r="H327">
        <f>VLOOKUP(A327&amp;B327&amp;E327,人口DATA!A:F,6,)</f>
        <v>2697</v>
      </c>
      <c r="I327" s="4">
        <f t="shared" si="10"/>
        <v>0.26820660891883219</v>
      </c>
      <c r="J327" s="4">
        <f t="shared" si="11"/>
        <v>0.3099740452354468</v>
      </c>
    </row>
    <row r="328" spans="1:10" x14ac:dyDescent="0.15">
      <c r="A328" t="s">
        <v>30</v>
      </c>
      <c r="B328" t="s">
        <v>1</v>
      </c>
      <c r="C328">
        <v>3</v>
      </c>
      <c r="D328" t="s">
        <v>21</v>
      </c>
      <c r="E328" t="s">
        <v>9</v>
      </c>
      <c r="F328">
        <v>1031</v>
      </c>
      <c r="G328">
        <f>VLOOKUP(A328&amp;B328&amp;E328,人口DATA!A:F,5,)</f>
        <v>3890</v>
      </c>
      <c r="H328">
        <f>VLOOKUP(A328&amp;B328&amp;E328,人口DATA!A:F,6,)</f>
        <v>3461</v>
      </c>
      <c r="I328" s="4">
        <f t="shared" si="10"/>
        <v>0.26503856041131107</v>
      </c>
      <c r="J328" s="4">
        <f t="shared" si="11"/>
        <v>0.29789078301069055</v>
      </c>
    </row>
    <row r="329" spans="1:10" x14ac:dyDescent="0.15">
      <c r="A329" t="s">
        <v>30</v>
      </c>
      <c r="B329" t="s">
        <v>1</v>
      </c>
      <c r="C329">
        <v>3</v>
      </c>
      <c r="D329" t="s">
        <v>21</v>
      </c>
      <c r="E329" t="s">
        <v>10</v>
      </c>
      <c r="F329">
        <v>894</v>
      </c>
      <c r="G329">
        <f>VLOOKUP(A329&amp;B329&amp;E329,人口DATA!A:F,5,)</f>
        <v>3775</v>
      </c>
      <c r="H329">
        <f>VLOOKUP(A329&amp;B329&amp;E329,人口DATA!A:F,6,)</f>
        <v>3448</v>
      </c>
      <c r="I329" s="4">
        <f t="shared" si="10"/>
        <v>0.23682119205298013</v>
      </c>
      <c r="J329" s="4">
        <f t="shared" si="11"/>
        <v>0.25928074245939675</v>
      </c>
    </row>
    <row r="330" spans="1:10" x14ac:dyDescent="0.15">
      <c r="A330" t="s">
        <v>30</v>
      </c>
      <c r="B330" t="s">
        <v>1</v>
      </c>
      <c r="C330">
        <v>3</v>
      </c>
      <c r="D330" t="s">
        <v>21</v>
      </c>
      <c r="E330" t="s">
        <v>11</v>
      </c>
      <c r="F330">
        <v>1034</v>
      </c>
      <c r="G330">
        <f>VLOOKUP(A330&amp;B330&amp;E330,人口DATA!A:F,5,)</f>
        <v>3262</v>
      </c>
      <c r="H330">
        <f>VLOOKUP(A330&amp;B330&amp;E330,人口DATA!A:F,6,)</f>
        <v>2927</v>
      </c>
      <c r="I330" s="4">
        <f t="shared" si="10"/>
        <v>0.31698344573881054</v>
      </c>
      <c r="J330" s="4">
        <f t="shared" si="11"/>
        <v>0.35326272634096345</v>
      </c>
    </row>
    <row r="331" spans="1:10" x14ac:dyDescent="0.15">
      <c r="A331" t="s">
        <v>30</v>
      </c>
      <c r="B331" t="s">
        <v>1</v>
      </c>
      <c r="C331">
        <v>3</v>
      </c>
      <c r="D331" t="s">
        <v>21</v>
      </c>
      <c r="E331" t="s">
        <v>12</v>
      </c>
      <c r="F331">
        <v>950</v>
      </c>
      <c r="G331">
        <f>VLOOKUP(A331&amp;B331&amp;E331,人口DATA!A:F,5,)</f>
        <v>3265</v>
      </c>
      <c r="H331">
        <f>VLOOKUP(A331&amp;B331&amp;E331,人口DATA!A:F,6,)</f>
        <v>2962</v>
      </c>
      <c r="I331" s="4">
        <f t="shared" si="10"/>
        <v>0.29096477794793263</v>
      </c>
      <c r="J331" s="4">
        <f t="shared" si="11"/>
        <v>0.32072923700202566</v>
      </c>
    </row>
    <row r="332" spans="1:10" x14ac:dyDescent="0.15">
      <c r="A332" t="s">
        <v>30</v>
      </c>
      <c r="B332" t="s">
        <v>1</v>
      </c>
      <c r="C332">
        <v>3</v>
      </c>
      <c r="D332" t="s">
        <v>21</v>
      </c>
      <c r="E332" t="s">
        <v>13</v>
      </c>
      <c r="F332">
        <v>1200</v>
      </c>
      <c r="G332">
        <f>VLOOKUP(A332&amp;B332&amp;E332,人口DATA!A:F,5,)</f>
        <v>3417</v>
      </c>
      <c r="H332">
        <f>VLOOKUP(A332&amp;B332&amp;E332,人口DATA!A:F,6,)</f>
        <v>3159</v>
      </c>
      <c r="I332" s="4">
        <f t="shared" si="10"/>
        <v>0.35118525021949076</v>
      </c>
      <c r="J332" s="4">
        <f t="shared" si="11"/>
        <v>0.37986704653371323</v>
      </c>
    </row>
    <row r="333" spans="1:10" x14ac:dyDescent="0.15">
      <c r="A333" t="s">
        <v>30</v>
      </c>
      <c r="B333" t="s">
        <v>1</v>
      </c>
      <c r="C333">
        <v>3</v>
      </c>
      <c r="D333" t="s">
        <v>21</v>
      </c>
      <c r="E333" t="s">
        <v>14</v>
      </c>
      <c r="F333">
        <v>2319</v>
      </c>
      <c r="G333">
        <f>VLOOKUP(A333&amp;B333&amp;E333,人口DATA!A:F,5,)</f>
        <v>4520</v>
      </c>
      <c r="H333">
        <f>VLOOKUP(A333&amp;B333&amp;E333,人口DATA!A:F,6,)</f>
        <v>3983</v>
      </c>
      <c r="I333" s="4">
        <f t="shared" si="10"/>
        <v>0.51305309734513271</v>
      </c>
      <c r="J333" s="4">
        <f t="shared" si="11"/>
        <v>0.58222445392919908</v>
      </c>
    </row>
    <row r="334" spans="1:10" x14ac:dyDescent="0.15">
      <c r="A334" t="s">
        <v>30</v>
      </c>
      <c r="B334" t="s">
        <v>1</v>
      </c>
      <c r="C334">
        <v>3</v>
      </c>
      <c r="D334" t="s">
        <v>21</v>
      </c>
      <c r="E334" t="s">
        <v>15</v>
      </c>
      <c r="F334">
        <v>2573</v>
      </c>
      <c r="G334">
        <f>VLOOKUP(A334&amp;B334&amp;E334,人口DATA!A:F,5,)</f>
        <v>4144</v>
      </c>
      <c r="H334">
        <f>VLOOKUP(A334&amp;B334&amp;E334,人口DATA!A:F,6,)</f>
        <v>3306</v>
      </c>
      <c r="I334" s="4">
        <f t="shared" si="10"/>
        <v>0.62089768339768336</v>
      </c>
      <c r="J334" s="4">
        <f t="shared" si="11"/>
        <v>0.77828191167574112</v>
      </c>
    </row>
    <row r="335" spans="1:10" x14ac:dyDescent="0.15">
      <c r="A335" t="s">
        <v>30</v>
      </c>
      <c r="B335" t="s">
        <v>1</v>
      </c>
      <c r="C335">
        <v>3</v>
      </c>
      <c r="D335" t="s">
        <v>21</v>
      </c>
      <c r="E335" t="s">
        <v>16</v>
      </c>
      <c r="F335">
        <v>2473</v>
      </c>
      <c r="G335">
        <f>VLOOKUP(A335&amp;B335&amp;E335,人口DATA!A:F,5,)</f>
        <v>3350</v>
      </c>
      <c r="H335">
        <f>VLOOKUP(A335&amp;B335&amp;E335,人口DATA!A:F,6,)</f>
        <v>2498</v>
      </c>
      <c r="I335" s="4">
        <f t="shared" si="10"/>
        <v>0.73820895522388064</v>
      </c>
      <c r="J335" s="4">
        <f t="shared" si="11"/>
        <v>0.98999199359487589</v>
      </c>
    </row>
    <row r="336" spans="1:10" x14ac:dyDescent="0.15">
      <c r="A336" t="s">
        <v>30</v>
      </c>
      <c r="B336" t="s">
        <v>1</v>
      </c>
      <c r="C336">
        <v>3</v>
      </c>
      <c r="D336" t="s">
        <v>21</v>
      </c>
      <c r="E336" t="s">
        <v>17</v>
      </c>
      <c r="F336">
        <v>1919</v>
      </c>
      <c r="G336">
        <f>VLOOKUP(A336&amp;B336&amp;E336,人口DATA!A:F,5,)</f>
        <v>2937</v>
      </c>
      <c r="H336">
        <f>VLOOKUP(A336&amp;B336&amp;E336,人口DATA!A:F,6,)</f>
        <v>2070</v>
      </c>
      <c r="I336" s="4">
        <f t="shared" si="10"/>
        <v>0.65338781069118146</v>
      </c>
      <c r="J336" s="4">
        <f t="shared" si="11"/>
        <v>0.92705314009661832</v>
      </c>
    </row>
    <row r="337" spans="1:10" x14ac:dyDescent="0.15">
      <c r="A337" t="s">
        <v>30</v>
      </c>
      <c r="B337" t="s">
        <v>1</v>
      </c>
      <c r="C337">
        <v>3</v>
      </c>
      <c r="D337" t="s">
        <v>21</v>
      </c>
      <c r="E337" t="s">
        <v>18</v>
      </c>
      <c r="F337">
        <v>1140</v>
      </c>
      <c r="G337">
        <f>VLOOKUP(A337&amp;B337&amp;E337,人口DATA!A:F,5,)</f>
        <v>2208</v>
      </c>
      <c r="H337">
        <f>VLOOKUP(A337&amp;B337&amp;E337,人口DATA!A:F,6,)</f>
        <v>1325</v>
      </c>
      <c r="I337" s="4">
        <f t="shared" si="10"/>
        <v>0.51630434782608692</v>
      </c>
      <c r="J337" s="4">
        <f t="shared" si="11"/>
        <v>0.86037735849056607</v>
      </c>
    </row>
    <row r="338" spans="1:10" x14ac:dyDescent="0.15">
      <c r="A338" t="s">
        <v>30</v>
      </c>
      <c r="B338" t="s">
        <v>1</v>
      </c>
      <c r="C338">
        <v>3</v>
      </c>
      <c r="D338" t="s">
        <v>21</v>
      </c>
      <c r="E338" t="s">
        <v>19</v>
      </c>
      <c r="F338">
        <v>659</v>
      </c>
      <c r="G338">
        <f>VLOOKUP(A338&amp;B338&amp;E338,人口DATA!A:F,5,)</f>
        <v>1513</v>
      </c>
      <c r="H338">
        <f>VLOOKUP(A338&amp;B338&amp;E338,人口DATA!A:F,6,)</f>
        <v>842</v>
      </c>
      <c r="I338" s="4">
        <f t="shared" si="10"/>
        <v>0.43555849306014538</v>
      </c>
      <c r="J338" s="4">
        <f t="shared" si="11"/>
        <v>0.78266033254156775</v>
      </c>
    </row>
    <row r="339" spans="1:10" x14ac:dyDescent="0.15">
      <c r="A339" t="s">
        <v>30</v>
      </c>
      <c r="B339" t="s">
        <v>1</v>
      </c>
      <c r="C339">
        <v>4</v>
      </c>
      <c r="D339" t="s">
        <v>22</v>
      </c>
      <c r="E339" t="s">
        <v>6</v>
      </c>
      <c r="F339">
        <v>1121</v>
      </c>
      <c r="G339">
        <f>VLOOKUP(A339&amp;B339&amp;E339,人口DATA!A:F,5,)</f>
        <v>2690</v>
      </c>
      <c r="H339">
        <f>VLOOKUP(A339&amp;B339&amp;E339,人口DATA!A:F,6,)</f>
        <v>2007</v>
      </c>
      <c r="I339" s="4">
        <f t="shared" si="10"/>
        <v>0.41672862453531601</v>
      </c>
      <c r="J339" s="4">
        <f t="shared" si="11"/>
        <v>0.55854509217737913</v>
      </c>
    </row>
    <row r="340" spans="1:10" x14ac:dyDescent="0.15">
      <c r="A340" t="s">
        <v>30</v>
      </c>
      <c r="B340" t="s">
        <v>1</v>
      </c>
      <c r="C340">
        <v>4</v>
      </c>
      <c r="D340" t="s">
        <v>22</v>
      </c>
      <c r="E340" t="s">
        <v>7</v>
      </c>
      <c r="F340">
        <v>1908</v>
      </c>
      <c r="G340">
        <f>VLOOKUP(A340&amp;B340&amp;E340,人口DATA!A:F,5,)</f>
        <v>3527</v>
      </c>
      <c r="H340">
        <f>VLOOKUP(A340&amp;B340&amp;E340,人口DATA!A:F,6,)</f>
        <v>2951</v>
      </c>
      <c r="I340" s="4">
        <f t="shared" si="10"/>
        <v>0.54096966260277857</v>
      </c>
      <c r="J340" s="4">
        <f t="shared" si="11"/>
        <v>0.64656048797017962</v>
      </c>
    </row>
    <row r="341" spans="1:10" x14ac:dyDescent="0.15">
      <c r="A341" t="s">
        <v>30</v>
      </c>
      <c r="B341" t="s">
        <v>1</v>
      </c>
      <c r="C341">
        <v>4</v>
      </c>
      <c r="D341" t="s">
        <v>22</v>
      </c>
      <c r="E341" t="s">
        <v>8</v>
      </c>
      <c r="F341">
        <v>1298</v>
      </c>
      <c r="G341">
        <f>VLOOKUP(A341&amp;B341&amp;E341,人口DATA!A:F,5,)</f>
        <v>3117</v>
      </c>
      <c r="H341">
        <f>VLOOKUP(A341&amp;B341&amp;E341,人口DATA!A:F,6,)</f>
        <v>2697</v>
      </c>
      <c r="I341" s="4">
        <f t="shared" si="10"/>
        <v>0.41642605068976579</v>
      </c>
      <c r="J341" s="4">
        <f t="shared" si="11"/>
        <v>0.48127549128661473</v>
      </c>
    </row>
    <row r="342" spans="1:10" x14ac:dyDescent="0.15">
      <c r="A342" t="s">
        <v>30</v>
      </c>
      <c r="B342" t="s">
        <v>1</v>
      </c>
      <c r="C342">
        <v>4</v>
      </c>
      <c r="D342" t="s">
        <v>22</v>
      </c>
      <c r="E342" t="s">
        <v>9</v>
      </c>
      <c r="F342">
        <v>2451</v>
      </c>
      <c r="G342">
        <f>VLOOKUP(A342&amp;B342&amp;E342,人口DATA!A:F,5,)</f>
        <v>3890</v>
      </c>
      <c r="H342">
        <f>VLOOKUP(A342&amp;B342&amp;E342,人口DATA!A:F,6,)</f>
        <v>3461</v>
      </c>
      <c r="I342" s="4">
        <f t="shared" si="10"/>
        <v>0.63007712082262213</v>
      </c>
      <c r="J342" s="4">
        <f t="shared" si="11"/>
        <v>0.70817682750650102</v>
      </c>
    </row>
    <row r="343" spans="1:10" x14ac:dyDescent="0.15">
      <c r="A343" t="s">
        <v>30</v>
      </c>
      <c r="B343" t="s">
        <v>1</v>
      </c>
      <c r="C343">
        <v>4</v>
      </c>
      <c r="D343" t="s">
        <v>22</v>
      </c>
      <c r="E343" t="s">
        <v>10</v>
      </c>
      <c r="F343">
        <v>2943</v>
      </c>
      <c r="G343">
        <f>VLOOKUP(A343&amp;B343&amp;E343,人口DATA!A:F,5,)</f>
        <v>3775</v>
      </c>
      <c r="H343">
        <f>VLOOKUP(A343&amp;B343&amp;E343,人口DATA!A:F,6,)</f>
        <v>3448</v>
      </c>
      <c r="I343" s="4">
        <f t="shared" si="10"/>
        <v>0.77960264900662246</v>
      </c>
      <c r="J343" s="4">
        <f t="shared" si="11"/>
        <v>0.85353828306264501</v>
      </c>
    </row>
    <row r="344" spans="1:10" x14ac:dyDescent="0.15">
      <c r="A344" t="s">
        <v>30</v>
      </c>
      <c r="B344" t="s">
        <v>1</v>
      </c>
      <c r="C344">
        <v>4</v>
      </c>
      <c r="D344" t="s">
        <v>22</v>
      </c>
      <c r="E344" t="s">
        <v>11</v>
      </c>
      <c r="F344">
        <v>3025</v>
      </c>
      <c r="G344">
        <f>VLOOKUP(A344&amp;B344&amp;E344,人口DATA!A:F,5,)</f>
        <v>3262</v>
      </c>
      <c r="H344">
        <f>VLOOKUP(A344&amp;B344&amp;E344,人口DATA!A:F,6,)</f>
        <v>2927</v>
      </c>
      <c r="I344" s="4">
        <f t="shared" si="10"/>
        <v>0.92734518700183932</v>
      </c>
      <c r="J344" s="4">
        <f t="shared" si="11"/>
        <v>1.0334813802528187</v>
      </c>
    </row>
    <row r="345" spans="1:10" x14ac:dyDescent="0.15">
      <c r="A345" t="s">
        <v>30</v>
      </c>
      <c r="B345" t="s">
        <v>1</v>
      </c>
      <c r="C345">
        <v>4</v>
      </c>
      <c r="D345" t="s">
        <v>22</v>
      </c>
      <c r="E345" t="s">
        <v>12</v>
      </c>
      <c r="F345">
        <v>2711</v>
      </c>
      <c r="G345">
        <f>VLOOKUP(A345&amp;B345&amp;E345,人口DATA!A:F,5,)</f>
        <v>3265</v>
      </c>
      <c r="H345">
        <f>VLOOKUP(A345&amp;B345&amp;E345,人口DATA!A:F,6,)</f>
        <v>2962</v>
      </c>
      <c r="I345" s="4">
        <f t="shared" si="10"/>
        <v>0.83032159264931082</v>
      </c>
      <c r="J345" s="4">
        <f t="shared" si="11"/>
        <v>0.91525995948683325</v>
      </c>
    </row>
    <row r="346" spans="1:10" x14ac:dyDescent="0.15">
      <c r="A346" t="s">
        <v>30</v>
      </c>
      <c r="B346" t="s">
        <v>1</v>
      </c>
      <c r="C346">
        <v>4</v>
      </c>
      <c r="D346" t="s">
        <v>22</v>
      </c>
      <c r="E346" t="s">
        <v>13</v>
      </c>
      <c r="F346">
        <v>2454</v>
      </c>
      <c r="G346">
        <f>VLOOKUP(A346&amp;B346&amp;E346,人口DATA!A:F,5,)</f>
        <v>3417</v>
      </c>
      <c r="H346">
        <f>VLOOKUP(A346&amp;B346&amp;E346,人口DATA!A:F,6,)</f>
        <v>3159</v>
      </c>
      <c r="I346" s="4">
        <f t="shared" si="10"/>
        <v>0.7181738366988587</v>
      </c>
      <c r="J346" s="4">
        <f t="shared" si="11"/>
        <v>0.77682811016144349</v>
      </c>
    </row>
    <row r="347" spans="1:10" x14ac:dyDescent="0.15">
      <c r="A347" t="s">
        <v>30</v>
      </c>
      <c r="B347" t="s">
        <v>1</v>
      </c>
      <c r="C347">
        <v>4</v>
      </c>
      <c r="D347" t="s">
        <v>22</v>
      </c>
      <c r="E347" t="s">
        <v>14</v>
      </c>
      <c r="F347">
        <v>3252</v>
      </c>
      <c r="G347">
        <f>VLOOKUP(A347&amp;B347&amp;E347,人口DATA!A:F,5,)</f>
        <v>4520</v>
      </c>
      <c r="H347">
        <f>VLOOKUP(A347&amp;B347&amp;E347,人口DATA!A:F,6,)</f>
        <v>3983</v>
      </c>
      <c r="I347" s="4">
        <f t="shared" si="10"/>
        <v>0.71946902654867262</v>
      </c>
      <c r="J347" s="4">
        <f t="shared" si="11"/>
        <v>0.81646999748932969</v>
      </c>
    </row>
    <row r="348" spans="1:10" x14ac:dyDescent="0.15">
      <c r="A348" t="s">
        <v>30</v>
      </c>
      <c r="B348" t="s">
        <v>1</v>
      </c>
      <c r="C348">
        <v>4</v>
      </c>
      <c r="D348" t="s">
        <v>22</v>
      </c>
      <c r="E348" t="s">
        <v>15</v>
      </c>
      <c r="F348">
        <v>2340</v>
      </c>
      <c r="G348">
        <f>VLOOKUP(A348&amp;B348&amp;E348,人口DATA!A:F,5,)</f>
        <v>4144</v>
      </c>
      <c r="H348">
        <f>VLOOKUP(A348&amp;B348&amp;E348,人口DATA!A:F,6,)</f>
        <v>3306</v>
      </c>
      <c r="I348" s="4">
        <f t="shared" si="10"/>
        <v>0.56467181467181471</v>
      </c>
      <c r="J348" s="4">
        <f t="shared" si="11"/>
        <v>0.7078039927404719</v>
      </c>
    </row>
    <row r="349" spans="1:10" x14ac:dyDescent="0.15">
      <c r="A349" t="s">
        <v>30</v>
      </c>
      <c r="B349" t="s">
        <v>1</v>
      </c>
      <c r="C349">
        <v>4</v>
      </c>
      <c r="D349" t="s">
        <v>22</v>
      </c>
      <c r="E349" t="s">
        <v>16</v>
      </c>
      <c r="F349">
        <v>447</v>
      </c>
      <c r="G349">
        <f>VLOOKUP(A349&amp;B349&amp;E349,人口DATA!A:F,5,)</f>
        <v>3350</v>
      </c>
      <c r="H349">
        <f>VLOOKUP(A349&amp;B349&amp;E349,人口DATA!A:F,6,)</f>
        <v>2498</v>
      </c>
      <c r="I349" s="4">
        <f t="shared" si="10"/>
        <v>0.13343283582089552</v>
      </c>
      <c r="J349" s="4">
        <f t="shared" si="11"/>
        <v>0.17894315452361889</v>
      </c>
    </row>
    <row r="350" spans="1:10" x14ac:dyDescent="0.15">
      <c r="A350" t="s">
        <v>30</v>
      </c>
      <c r="B350" t="s">
        <v>1</v>
      </c>
      <c r="C350">
        <v>4</v>
      </c>
      <c r="D350" t="s">
        <v>22</v>
      </c>
      <c r="E350" t="s">
        <v>17</v>
      </c>
      <c r="F350">
        <v>663</v>
      </c>
      <c r="G350">
        <f>VLOOKUP(A350&amp;B350&amp;E350,人口DATA!A:F,5,)</f>
        <v>2937</v>
      </c>
      <c r="H350">
        <f>VLOOKUP(A350&amp;B350&amp;E350,人口DATA!A:F,6,)</f>
        <v>2070</v>
      </c>
      <c r="I350" s="4">
        <f t="shared" si="10"/>
        <v>0.22574055158324821</v>
      </c>
      <c r="J350" s="4">
        <f t="shared" si="11"/>
        <v>0.32028985507246377</v>
      </c>
    </row>
    <row r="351" spans="1:10" x14ac:dyDescent="0.15">
      <c r="A351" t="s">
        <v>30</v>
      </c>
      <c r="B351" t="s">
        <v>1</v>
      </c>
      <c r="C351">
        <v>4</v>
      </c>
      <c r="D351" t="s">
        <v>22</v>
      </c>
      <c r="E351" t="s">
        <v>18</v>
      </c>
      <c r="F351">
        <v>219</v>
      </c>
      <c r="G351">
        <f>VLOOKUP(A351&amp;B351&amp;E351,人口DATA!A:F,5,)</f>
        <v>2208</v>
      </c>
      <c r="H351">
        <f>VLOOKUP(A351&amp;B351&amp;E351,人口DATA!A:F,6,)</f>
        <v>1325</v>
      </c>
      <c r="I351" s="4">
        <f t="shared" si="10"/>
        <v>9.9184782608695649E-2</v>
      </c>
      <c r="J351" s="4">
        <f t="shared" si="11"/>
        <v>0.16528301886792454</v>
      </c>
    </row>
    <row r="352" spans="1:10" x14ac:dyDescent="0.15">
      <c r="A352" t="s">
        <v>30</v>
      </c>
      <c r="B352" t="s">
        <v>1</v>
      </c>
      <c r="C352">
        <v>4</v>
      </c>
      <c r="D352" t="s">
        <v>22</v>
      </c>
      <c r="E352" t="s">
        <v>19</v>
      </c>
      <c r="F352">
        <v>115</v>
      </c>
      <c r="G352">
        <f>VLOOKUP(A352&amp;B352&amp;E352,人口DATA!A:F,5,)</f>
        <v>1513</v>
      </c>
      <c r="H352">
        <f>VLOOKUP(A352&amp;B352&amp;E352,人口DATA!A:F,6,)</f>
        <v>842</v>
      </c>
      <c r="I352" s="4">
        <f t="shared" si="10"/>
        <v>7.6007931262392595E-2</v>
      </c>
      <c r="J352" s="4">
        <f t="shared" si="11"/>
        <v>0.13657957244655583</v>
      </c>
    </row>
    <row r="353" spans="1:10" x14ac:dyDescent="0.15">
      <c r="A353" t="s">
        <v>30</v>
      </c>
      <c r="B353" t="s">
        <v>1</v>
      </c>
      <c r="C353">
        <v>21</v>
      </c>
      <c r="D353" t="s">
        <v>23</v>
      </c>
      <c r="E353" t="s">
        <v>5</v>
      </c>
      <c r="F353">
        <v>123</v>
      </c>
      <c r="G353">
        <f>VLOOKUP(A353&amp;B353&amp;E353,人口DATA!A:F,5,)</f>
        <v>2874</v>
      </c>
      <c r="H353">
        <f>VLOOKUP(A353&amp;B353&amp;E353,人口DATA!A:F,6,)</f>
        <v>2746</v>
      </c>
      <c r="I353" s="4">
        <f t="shared" si="10"/>
        <v>4.2797494780793317E-2</v>
      </c>
      <c r="J353" s="4">
        <f t="shared" si="11"/>
        <v>4.4792425345957759E-2</v>
      </c>
    </row>
    <row r="354" spans="1:10" x14ac:dyDescent="0.15">
      <c r="A354" t="s">
        <v>30</v>
      </c>
      <c r="B354" t="s">
        <v>1</v>
      </c>
      <c r="C354">
        <v>21</v>
      </c>
      <c r="D354" t="s">
        <v>23</v>
      </c>
      <c r="E354" t="s">
        <v>6</v>
      </c>
      <c r="F354">
        <v>949</v>
      </c>
      <c r="G354">
        <f>VLOOKUP(A354&amp;B354&amp;E354,人口DATA!A:F,5,)</f>
        <v>2690</v>
      </c>
      <c r="H354">
        <f>VLOOKUP(A354&amp;B354&amp;E354,人口DATA!A:F,6,)</f>
        <v>2007</v>
      </c>
      <c r="I354" s="4">
        <f t="shared" si="10"/>
        <v>0.35278810408921935</v>
      </c>
      <c r="J354" s="4">
        <f t="shared" si="11"/>
        <v>0.47284504235176883</v>
      </c>
    </row>
    <row r="355" spans="1:10" x14ac:dyDescent="0.15">
      <c r="A355" t="s">
        <v>30</v>
      </c>
      <c r="B355" t="s">
        <v>1</v>
      </c>
      <c r="C355">
        <v>21</v>
      </c>
      <c r="D355" t="s">
        <v>23</v>
      </c>
      <c r="E355" t="s">
        <v>7</v>
      </c>
      <c r="F355">
        <v>2118</v>
      </c>
      <c r="G355">
        <f>VLOOKUP(A355&amp;B355&amp;E355,人口DATA!A:F,5,)</f>
        <v>3527</v>
      </c>
      <c r="H355">
        <f>VLOOKUP(A355&amp;B355&amp;E355,人口DATA!A:F,6,)</f>
        <v>2951</v>
      </c>
      <c r="I355" s="4">
        <f t="shared" si="10"/>
        <v>0.60051034873830456</v>
      </c>
      <c r="J355" s="4">
        <f t="shared" si="11"/>
        <v>0.71772280582853265</v>
      </c>
    </row>
    <row r="356" spans="1:10" x14ac:dyDescent="0.15">
      <c r="A356" t="s">
        <v>30</v>
      </c>
      <c r="B356" t="s">
        <v>1</v>
      </c>
      <c r="C356">
        <v>21</v>
      </c>
      <c r="D356" t="s">
        <v>23</v>
      </c>
      <c r="E356" t="s">
        <v>8</v>
      </c>
      <c r="F356">
        <v>2033</v>
      </c>
      <c r="G356">
        <f>VLOOKUP(A356&amp;B356&amp;E356,人口DATA!A:F,5,)</f>
        <v>3117</v>
      </c>
      <c r="H356">
        <f>VLOOKUP(A356&amp;B356&amp;E356,人口DATA!A:F,6,)</f>
        <v>2697</v>
      </c>
      <c r="I356" s="4">
        <f t="shared" si="10"/>
        <v>0.65222970805261471</v>
      </c>
      <c r="J356" s="4">
        <f t="shared" si="11"/>
        <v>0.75380051909529111</v>
      </c>
    </row>
    <row r="357" spans="1:10" x14ac:dyDescent="0.15">
      <c r="A357" t="s">
        <v>30</v>
      </c>
      <c r="B357" t="s">
        <v>1</v>
      </c>
      <c r="C357">
        <v>21</v>
      </c>
      <c r="D357" t="s">
        <v>23</v>
      </c>
      <c r="E357" t="s">
        <v>9</v>
      </c>
      <c r="F357">
        <v>2646</v>
      </c>
      <c r="G357">
        <f>VLOOKUP(A357&amp;B357&amp;E357,人口DATA!A:F,5,)</f>
        <v>3890</v>
      </c>
      <c r="H357">
        <f>VLOOKUP(A357&amp;B357&amp;E357,人口DATA!A:F,6,)</f>
        <v>3461</v>
      </c>
      <c r="I357" s="4">
        <f t="shared" si="10"/>
        <v>0.6802056555269923</v>
      </c>
      <c r="J357" s="4">
        <f t="shared" si="11"/>
        <v>0.76451892516613695</v>
      </c>
    </row>
    <row r="358" spans="1:10" x14ac:dyDescent="0.15">
      <c r="A358" t="s">
        <v>30</v>
      </c>
      <c r="B358" t="s">
        <v>1</v>
      </c>
      <c r="C358">
        <v>21</v>
      </c>
      <c r="D358" t="s">
        <v>23</v>
      </c>
      <c r="E358" t="s">
        <v>10</v>
      </c>
      <c r="F358">
        <v>2471</v>
      </c>
      <c r="G358">
        <f>VLOOKUP(A358&amp;B358&amp;E358,人口DATA!A:F,5,)</f>
        <v>3775</v>
      </c>
      <c r="H358">
        <f>VLOOKUP(A358&amp;B358&amp;E358,人口DATA!A:F,6,)</f>
        <v>3448</v>
      </c>
      <c r="I358" s="4">
        <f t="shared" si="10"/>
        <v>0.65456953642384108</v>
      </c>
      <c r="J358" s="4">
        <f t="shared" si="11"/>
        <v>0.71664733178654294</v>
      </c>
    </row>
    <row r="359" spans="1:10" x14ac:dyDescent="0.15">
      <c r="A359" t="s">
        <v>30</v>
      </c>
      <c r="B359" t="s">
        <v>1</v>
      </c>
      <c r="C359">
        <v>21</v>
      </c>
      <c r="D359" t="s">
        <v>23</v>
      </c>
      <c r="E359" t="s">
        <v>11</v>
      </c>
      <c r="F359">
        <v>2035</v>
      </c>
      <c r="G359">
        <f>VLOOKUP(A359&amp;B359&amp;E359,人口DATA!A:F,5,)</f>
        <v>3262</v>
      </c>
      <c r="H359">
        <f>VLOOKUP(A359&amp;B359&amp;E359,人口DATA!A:F,6,)</f>
        <v>2927</v>
      </c>
      <c r="I359" s="4">
        <f t="shared" si="10"/>
        <v>0.6238503985285101</v>
      </c>
      <c r="J359" s="4">
        <f t="shared" si="11"/>
        <v>0.69525111035189613</v>
      </c>
    </row>
    <row r="360" spans="1:10" x14ac:dyDescent="0.15">
      <c r="A360" t="s">
        <v>30</v>
      </c>
      <c r="B360" t="s">
        <v>1</v>
      </c>
      <c r="C360">
        <v>21</v>
      </c>
      <c r="D360" t="s">
        <v>23</v>
      </c>
      <c r="E360" t="s">
        <v>12</v>
      </c>
      <c r="F360">
        <v>2173</v>
      </c>
      <c r="G360">
        <f>VLOOKUP(A360&amp;B360&amp;E360,人口DATA!A:F,5,)</f>
        <v>3265</v>
      </c>
      <c r="H360">
        <f>VLOOKUP(A360&amp;B360&amp;E360,人口DATA!A:F,6,)</f>
        <v>2962</v>
      </c>
      <c r="I360" s="4">
        <f t="shared" si="10"/>
        <v>0.66554364471669214</v>
      </c>
      <c r="J360" s="4">
        <f t="shared" si="11"/>
        <v>0.73362592842673868</v>
      </c>
    </row>
    <row r="361" spans="1:10" x14ac:dyDescent="0.15">
      <c r="A361" t="s">
        <v>30</v>
      </c>
      <c r="B361" t="s">
        <v>1</v>
      </c>
      <c r="C361">
        <v>21</v>
      </c>
      <c r="D361" t="s">
        <v>23</v>
      </c>
      <c r="E361" t="s">
        <v>13</v>
      </c>
      <c r="F361">
        <v>2020</v>
      </c>
      <c r="G361">
        <f>VLOOKUP(A361&amp;B361&amp;E361,人口DATA!A:F,5,)</f>
        <v>3417</v>
      </c>
      <c r="H361">
        <f>VLOOKUP(A361&amp;B361&amp;E361,人口DATA!A:F,6,)</f>
        <v>3159</v>
      </c>
      <c r="I361" s="4">
        <f t="shared" si="10"/>
        <v>0.59116183786947618</v>
      </c>
      <c r="J361" s="4">
        <f t="shared" si="11"/>
        <v>0.63944286166508391</v>
      </c>
    </row>
    <row r="362" spans="1:10" x14ac:dyDescent="0.15">
      <c r="A362" t="s">
        <v>30</v>
      </c>
      <c r="B362" t="s">
        <v>1</v>
      </c>
      <c r="C362">
        <v>21</v>
      </c>
      <c r="D362" t="s">
        <v>23</v>
      </c>
      <c r="E362" t="s">
        <v>14</v>
      </c>
      <c r="F362">
        <v>1865</v>
      </c>
      <c r="G362">
        <f>VLOOKUP(A362&amp;B362&amp;E362,人口DATA!A:F,5,)</f>
        <v>4520</v>
      </c>
      <c r="H362">
        <f>VLOOKUP(A362&amp;B362&amp;E362,人口DATA!A:F,6,)</f>
        <v>3983</v>
      </c>
      <c r="I362" s="4">
        <f t="shared" si="10"/>
        <v>0.41261061946902655</v>
      </c>
      <c r="J362" s="4">
        <f t="shared" si="11"/>
        <v>0.46824002008536281</v>
      </c>
    </row>
    <row r="363" spans="1:10" x14ac:dyDescent="0.15">
      <c r="A363" t="s">
        <v>30</v>
      </c>
      <c r="B363" t="s">
        <v>1</v>
      </c>
      <c r="C363">
        <v>21</v>
      </c>
      <c r="D363" t="s">
        <v>23</v>
      </c>
      <c r="E363" t="s">
        <v>15</v>
      </c>
      <c r="F363">
        <v>810</v>
      </c>
      <c r="G363">
        <f>VLOOKUP(A363&amp;B363&amp;E363,人口DATA!A:F,5,)</f>
        <v>4144</v>
      </c>
      <c r="H363">
        <f>VLOOKUP(A363&amp;B363&amp;E363,人口DATA!A:F,6,)</f>
        <v>3306</v>
      </c>
      <c r="I363" s="4">
        <f t="shared" si="10"/>
        <v>0.19546332046332046</v>
      </c>
      <c r="J363" s="4">
        <f t="shared" si="11"/>
        <v>0.24500907441016334</v>
      </c>
    </row>
    <row r="364" spans="1:10" x14ac:dyDescent="0.15">
      <c r="A364" t="s">
        <v>30</v>
      </c>
      <c r="B364" t="s">
        <v>1</v>
      </c>
      <c r="C364">
        <v>21</v>
      </c>
      <c r="D364" t="s">
        <v>23</v>
      </c>
      <c r="E364" t="s">
        <v>16</v>
      </c>
      <c r="F364">
        <v>281</v>
      </c>
      <c r="G364">
        <f>VLOOKUP(A364&amp;B364&amp;E364,人口DATA!A:F,5,)</f>
        <v>3350</v>
      </c>
      <c r="H364">
        <f>VLOOKUP(A364&amp;B364&amp;E364,人口DATA!A:F,6,)</f>
        <v>2498</v>
      </c>
      <c r="I364" s="4">
        <f t="shared" si="10"/>
        <v>8.3880597014925368E-2</v>
      </c>
      <c r="J364" s="4">
        <f t="shared" si="11"/>
        <v>0.11248999199359487</v>
      </c>
    </row>
    <row r="365" spans="1:10" x14ac:dyDescent="0.15">
      <c r="A365" t="s">
        <v>30</v>
      </c>
      <c r="B365" t="s">
        <v>1</v>
      </c>
      <c r="C365">
        <v>21</v>
      </c>
      <c r="D365" t="s">
        <v>23</v>
      </c>
      <c r="E365" t="s">
        <v>17</v>
      </c>
      <c r="F365">
        <v>132</v>
      </c>
      <c r="G365">
        <f>VLOOKUP(A365&amp;B365&amp;E365,人口DATA!A:F,5,)</f>
        <v>2937</v>
      </c>
      <c r="H365">
        <f>VLOOKUP(A365&amp;B365&amp;E365,人口DATA!A:F,6,)</f>
        <v>2070</v>
      </c>
      <c r="I365" s="4">
        <f t="shared" si="10"/>
        <v>4.49438202247191E-2</v>
      </c>
      <c r="J365" s="4">
        <f t="shared" si="11"/>
        <v>6.3768115942028983E-2</v>
      </c>
    </row>
    <row r="366" spans="1:10" x14ac:dyDescent="0.15">
      <c r="A366" t="s">
        <v>30</v>
      </c>
      <c r="B366" t="s">
        <v>1</v>
      </c>
      <c r="C366">
        <v>21</v>
      </c>
      <c r="D366" t="s">
        <v>23</v>
      </c>
      <c r="E366" t="s">
        <v>18</v>
      </c>
      <c r="F366">
        <v>46</v>
      </c>
      <c r="G366">
        <f>VLOOKUP(A366&amp;B366&amp;E366,人口DATA!A:F,5,)</f>
        <v>2208</v>
      </c>
      <c r="H366">
        <f>VLOOKUP(A366&amp;B366&amp;E366,人口DATA!A:F,6,)</f>
        <v>1325</v>
      </c>
      <c r="I366" s="4">
        <f t="shared" si="10"/>
        <v>2.0833333333333332E-2</v>
      </c>
      <c r="J366" s="4">
        <f t="shared" si="11"/>
        <v>3.471698113207547E-2</v>
      </c>
    </row>
    <row r="367" spans="1:10" x14ac:dyDescent="0.15">
      <c r="A367" t="s">
        <v>30</v>
      </c>
      <c r="B367" t="s">
        <v>1</v>
      </c>
      <c r="C367">
        <v>21</v>
      </c>
      <c r="D367" t="s">
        <v>23</v>
      </c>
      <c r="E367" t="s">
        <v>19</v>
      </c>
      <c r="F367">
        <v>25</v>
      </c>
      <c r="G367">
        <f>VLOOKUP(A367&amp;B367&amp;E367,人口DATA!A:F,5,)</f>
        <v>1513</v>
      </c>
      <c r="H367">
        <f>VLOOKUP(A367&amp;B367&amp;E367,人口DATA!A:F,6,)</f>
        <v>842</v>
      </c>
      <c r="I367" s="4">
        <f t="shared" si="10"/>
        <v>1.6523463317911435E-2</v>
      </c>
      <c r="J367" s="4">
        <f t="shared" si="11"/>
        <v>2.9691211401425176E-2</v>
      </c>
    </row>
    <row r="368" spans="1:10" x14ac:dyDescent="0.15">
      <c r="A368" t="s">
        <v>30</v>
      </c>
      <c r="B368" t="s">
        <v>1</v>
      </c>
      <c r="C368">
        <v>22</v>
      </c>
      <c r="D368" t="s">
        <v>24</v>
      </c>
      <c r="E368" t="s">
        <v>3</v>
      </c>
      <c r="F368">
        <v>2234</v>
      </c>
      <c r="G368">
        <f>VLOOKUP(A368&amp;B368&amp;E368,人口DATA!A:F,5,)</f>
        <v>2460</v>
      </c>
      <c r="H368">
        <f>VLOOKUP(A368&amp;B368&amp;E368,人口DATA!A:F,6,)</f>
        <v>2370</v>
      </c>
      <c r="I368" s="4">
        <f t="shared" si="10"/>
        <v>0.90813008130081296</v>
      </c>
      <c r="J368" s="4">
        <f t="shared" si="11"/>
        <v>0.94261603375527425</v>
      </c>
    </row>
    <row r="369" spans="1:10" x14ac:dyDescent="0.15">
      <c r="A369" t="s">
        <v>30</v>
      </c>
      <c r="B369" t="s">
        <v>1</v>
      </c>
      <c r="C369">
        <v>22</v>
      </c>
      <c r="D369" t="s">
        <v>24</v>
      </c>
      <c r="E369" t="s">
        <v>4</v>
      </c>
      <c r="F369">
        <v>2182</v>
      </c>
      <c r="G369">
        <f>VLOOKUP(A369&amp;B369&amp;E369,人口DATA!A:F,5,)</f>
        <v>2406</v>
      </c>
      <c r="H369">
        <f>VLOOKUP(A369&amp;B369&amp;E369,人口DATA!A:F,6,)</f>
        <v>2341</v>
      </c>
      <c r="I369" s="4">
        <f t="shared" si="10"/>
        <v>0.90689941812136321</v>
      </c>
      <c r="J369" s="4">
        <f t="shared" si="11"/>
        <v>0.93208030756087146</v>
      </c>
    </row>
    <row r="370" spans="1:10" x14ac:dyDescent="0.15">
      <c r="A370" t="s">
        <v>30</v>
      </c>
      <c r="B370" t="s">
        <v>1</v>
      </c>
      <c r="C370">
        <v>22</v>
      </c>
      <c r="D370" t="s">
        <v>24</v>
      </c>
      <c r="E370" t="s">
        <v>5</v>
      </c>
      <c r="F370">
        <v>2481</v>
      </c>
      <c r="G370">
        <f>VLOOKUP(A370&amp;B370&amp;E370,人口DATA!A:F,5,)</f>
        <v>2874</v>
      </c>
      <c r="H370">
        <f>VLOOKUP(A370&amp;B370&amp;E370,人口DATA!A:F,6,)</f>
        <v>2746</v>
      </c>
      <c r="I370" s="4">
        <f t="shared" si="10"/>
        <v>0.86325678496868474</v>
      </c>
      <c r="J370" s="4">
        <f t="shared" si="11"/>
        <v>0.90349599417334303</v>
      </c>
    </row>
    <row r="371" spans="1:10" x14ac:dyDescent="0.15">
      <c r="A371" t="s">
        <v>30</v>
      </c>
      <c r="B371" t="s">
        <v>1</v>
      </c>
      <c r="C371">
        <v>22</v>
      </c>
      <c r="D371" t="s">
        <v>24</v>
      </c>
      <c r="E371" t="s">
        <v>6</v>
      </c>
      <c r="F371">
        <v>498</v>
      </c>
      <c r="G371">
        <f>VLOOKUP(A371&amp;B371&amp;E371,人口DATA!A:F,5,)</f>
        <v>2690</v>
      </c>
      <c r="H371">
        <f>VLOOKUP(A371&amp;B371&amp;E371,人口DATA!A:F,6,)</f>
        <v>2007</v>
      </c>
      <c r="I371" s="4">
        <f t="shared" si="10"/>
        <v>0.18513011152416356</v>
      </c>
      <c r="J371" s="4">
        <f t="shared" si="11"/>
        <v>0.24813153961136025</v>
      </c>
    </row>
    <row r="372" spans="1:10" x14ac:dyDescent="0.15">
      <c r="A372" t="s">
        <v>30</v>
      </c>
      <c r="B372" t="s">
        <v>1</v>
      </c>
      <c r="C372">
        <v>22</v>
      </c>
      <c r="D372" t="s">
        <v>24</v>
      </c>
      <c r="E372" t="s">
        <v>7</v>
      </c>
      <c r="F372">
        <v>14</v>
      </c>
      <c r="G372">
        <f>VLOOKUP(A372&amp;B372&amp;E372,人口DATA!A:F,5,)</f>
        <v>3527</v>
      </c>
      <c r="H372">
        <f>VLOOKUP(A372&amp;B372&amp;E372,人口DATA!A:F,6,)</f>
        <v>2951</v>
      </c>
      <c r="I372" s="4">
        <f t="shared" si="10"/>
        <v>3.9693790757017299E-3</v>
      </c>
      <c r="J372" s="4">
        <f t="shared" si="11"/>
        <v>4.7441545238902068E-3</v>
      </c>
    </row>
    <row r="373" spans="1:10" x14ac:dyDescent="0.15">
      <c r="A373" t="s">
        <v>30</v>
      </c>
      <c r="B373" t="s">
        <v>1</v>
      </c>
      <c r="C373">
        <v>22</v>
      </c>
      <c r="D373" t="s">
        <v>24</v>
      </c>
      <c r="E373" t="s">
        <v>8</v>
      </c>
      <c r="F373">
        <v>13</v>
      </c>
      <c r="G373">
        <f>VLOOKUP(A373&amp;B373&amp;E373,人口DATA!A:F,5,)</f>
        <v>3117</v>
      </c>
      <c r="H373">
        <f>VLOOKUP(A373&amp;B373&amp;E373,人口DATA!A:F,6,)</f>
        <v>2697</v>
      </c>
      <c r="I373" s="4">
        <f t="shared" si="10"/>
        <v>4.1706769329483478E-3</v>
      </c>
      <c r="J373" s="4">
        <f t="shared" si="11"/>
        <v>4.82017055988135E-3</v>
      </c>
    </row>
    <row r="374" spans="1:10" x14ac:dyDescent="0.15">
      <c r="A374" t="s">
        <v>30</v>
      </c>
      <c r="B374" t="s">
        <v>1</v>
      </c>
      <c r="C374">
        <v>22</v>
      </c>
      <c r="D374" t="s">
        <v>24</v>
      </c>
      <c r="E374" t="s">
        <v>13</v>
      </c>
      <c r="F374">
        <v>8</v>
      </c>
      <c r="G374">
        <f>VLOOKUP(A374&amp;B374&amp;E374,人口DATA!A:F,5,)</f>
        <v>3417</v>
      </c>
      <c r="H374">
        <f>VLOOKUP(A374&amp;B374&amp;E374,人口DATA!A:F,6,)</f>
        <v>3159</v>
      </c>
      <c r="I374" s="4">
        <f t="shared" si="10"/>
        <v>2.3412350014632719E-3</v>
      </c>
      <c r="J374" s="4">
        <f t="shared" si="11"/>
        <v>2.5324469768914213E-3</v>
      </c>
    </row>
    <row r="375" spans="1:10" x14ac:dyDescent="0.15">
      <c r="A375" t="s">
        <v>30</v>
      </c>
      <c r="B375" t="s">
        <v>1</v>
      </c>
      <c r="C375">
        <v>23</v>
      </c>
      <c r="D375" t="s">
        <v>25</v>
      </c>
      <c r="E375" t="s">
        <v>3</v>
      </c>
      <c r="F375">
        <v>2836</v>
      </c>
      <c r="G375">
        <f>VLOOKUP(A375&amp;B375&amp;E375,人口DATA!A:F,5,)</f>
        <v>2460</v>
      </c>
      <c r="H375">
        <f>VLOOKUP(A375&amp;B375&amp;E375,人口DATA!A:F,6,)</f>
        <v>2370</v>
      </c>
      <c r="I375" s="4">
        <f t="shared" si="10"/>
        <v>1.1528455284552845</v>
      </c>
      <c r="J375" s="4">
        <f t="shared" si="11"/>
        <v>1.1966244725738397</v>
      </c>
    </row>
    <row r="376" spans="1:10" x14ac:dyDescent="0.15">
      <c r="A376" t="s">
        <v>30</v>
      </c>
      <c r="B376" t="s">
        <v>1</v>
      </c>
      <c r="C376">
        <v>23</v>
      </c>
      <c r="D376" t="s">
        <v>25</v>
      </c>
      <c r="E376" t="s">
        <v>4</v>
      </c>
      <c r="F376">
        <v>2723</v>
      </c>
      <c r="G376">
        <f>VLOOKUP(A376&amp;B376&amp;E376,人口DATA!A:F,5,)</f>
        <v>2406</v>
      </c>
      <c r="H376">
        <f>VLOOKUP(A376&amp;B376&amp;E376,人口DATA!A:F,6,)</f>
        <v>2341</v>
      </c>
      <c r="I376" s="4">
        <f t="shared" si="10"/>
        <v>1.1317539484621779</v>
      </c>
      <c r="J376" s="4">
        <f t="shared" si="11"/>
        <v>1.1631781290046987</v>
      </c>
    </row>
    <row r="377" spans="1:10" x14ac:dyDescent="0.15">
      <c r="A377" t="s">
        <v>30</v>
      </c>
      <c r="B377" t="s">
        <v>1</v>
      </c>
      <c r="C377">
        <v>23</v>
      </c>
      <c r="D377" t="s">
        <v>25</v>
      </c>
      <c r="E377" t="s">
        <v>5</v>
      </c>
      <c r="F377">
        <v>2978</v>
      </c>
      <c r="G377">
        <f>VLOOKUP(A377&amp;B377&amp;E377,人口DATA!A:F,5,)</f>
        <v>2874</v>
      </c>
      <c r="H377">
        <f>VLOOKUP(A377&amp;B377&amp;E377,人口DATA!A:F,6,)</f>
        <v>2746</v>
      </c>
      <c r="I377" s="4">
        <f t="shared" si="10"/>
        <v>1.0361864996520529</v>
      </c>
      <c r="J377" s="4">
        <f t="shared" si="11"/>
        <v>1.0844865258557903</v>
      </c>
    </row>
    <row r="378" spans="1:10" x14ac:dyDescent="0.15">
      <c r="A378" t="s">
        <v>30</v>
      </c>
      <c r="B378" t="s">
        <v>1</v>
      </c>
      <c r="C378">
        <v>23</v>
      </c>
      <c r="D378" t="s">
        <v>25</v>
      </c>
      <c r="E378" t="s">
        <v>6</v>
      </c>
      <c r="F378">
        <v>2131</v>
      </c>
      <c r="G378">
        <f>VLOOKUP(A378&amp;B378&amp;E378,人口DATA!A:F,5,)</f>
        <v>2690</v>
      </c>
      <c r="H378">
        <f>VLOOKUP(A378&amp;B378&amp;E378,人口DATA!A:F,6,)</f>
        <v>2007</v>
      </c>
      <c r="I378" s="4">
        <f t="shared" si="10"/>
        <v>0.79219330855018588</v>
      </c>
      <c r="J378" s="4">
        <f t="shared" si="11"/>
        <v>1.0617837568510213</v>
      </c>
    </row>
    <row r="379" spans="1:10" x14ac:dyDescent="0.15">
      <c r="A379" t="s">
        <v>30</v>
      </c>
      <c r="B379" t="s">
        <v>1</v>
      </c>
      <c r="C379">
        <v>23</v>
      </c>
      <c r="D379" t="s">
        <v>25</v>
      </c>
      <c r="E379" t="s">
        <v>7</v>
      </c>
      <c r="F379">
        <v>3281</v>
      </c>
      <c r="G379">
        <f>VLOOKUP(A379&amp;B379&amp;E379,人口DATA!A:F,5,)</f>
        <v>3527</v>
      </c>
      <c r="H379">
        <f>VLOOKUP(A379&amp;B379&amp;E379,人口DATA!A:F,6,)</f>
        <v>2951</v>
      </c>
      <c r="I379" s="4">
        <f t="shared" si="10"/>
        <v>0.9302523390983839</v>
      </c>
      <c r="J379" s="4">
        <f t="shared" si="11"/>
        <v>1.1118264994916978</v>
      </c>
    </row>
    <row r="380" spans="1:10" x14ac:dyDescent="0.15">
      <c r="A380" t="s">
        <v>30</v>
      </c>
      <c r="B380" t="s">
        <v>1</v>
      </c>
      <c r="C380">
        <v>23</v>
      </c>
      <c r="D380" t="s">
        <v>25</v>
      </c>
      <c r="E380" t="s">
        <v>8</v>
      </c>
      <c r="F380">
        <v>2992</v>
      </c>
      <c r="G380">
        <f>VLOOKUP(A380&amp;B380&amp;E380,人口DATA!A:F,5,)</f>
        <v>3117</v>
      </c>
      <c r="H380">
        <f>VLOOKUP(A380&amp;B380&amp;E380,人口DATA!A:F,6,)</f>
        <v>2697</v>
      </c>
      <c r="I380" s="4">
        <f t="shared" si="10"/>
        <v>0.95989733718318893</v>
      </c>
      <c r="J380" s="4">
        <f t="shared" si="11"/>
        <v>1.1093807934742306</v>
      </c>
    </row>
    <row r="381" spans="1:10" x14ac:dyDescent="0.15">
      <c r="A381" t="s">
        <v>30</v>
      </c>
      <c r="B381" t="s">
        <v>1</v>
      </c>
      <c r="C381">
        <v>23</v>
      </c>
      <c r="D381" t="s">
        <v>25</v>
      </c>
      <c r="E381" t="s">
        <v>9</v>
      </c>
      <c r="F381">
        <v>3898</v>
      </c>
      <c r="G381">
        <f>VLOOKUP(A381&amp;B381&amp;E381,人口DATA!A:F,5,)</f>
        <v>3890</v>
      </c>
      <c r="H381">
        <f>VLOOKUP(A381&amp;B381&amp;E381,人口DATA!A:F,6,)</f>
        <v>3461</v>
      </c>
      <c r="I381" s="4">
        <f t="shared" si="10"/>
        <v>1.002056555269923</v>
      </c>
      <c r="J381" s="4">
        <f t="shared" si="11"/>
        <v>1.1262640855244148</v>
      </c>
    </row>
    <row r="382" spans="1:10" x14ac:dyDescent="0.15">
      <c r="A382" t="s">
        <v>30</v>
      </c>
      <c r="B382" t="s">
        <v>1</v>
      </c>
      <c r="C382">
        <v>23</v>
      </c>
      <c r="D382" t="s">
        <v>25</v>
      </c>
      <c r="E382" t="s">
        <v>10</v>
      </c>
      <c r="F382">
        <v>3904</v>
      </c>
      <c r="G382">
        <f>VLOOKUP(A382&amp;B382&amp;E382,人口DATA!A:F,5,)</f>
        <v>3775</v>
      </c>
      <c r="H382">
        <f>VLOOKUP(A382&amp;B382&amp;E382,人口DATA!A:F,6,)</f>
        <v>3448</v>
      </c>
      <c r="I382" s="4">
        <f t="shared" si="10"/>
        <v>1.0341721854304635</v>
      </c>
      <c r="J382" s="4">
        <f t="shared" si="11"/>
        <v>1.1322505800464038</v>
      </c>
    </row>
    <row r="383" spans="1:10" x14ac:dyDescent="0.15">
      <c r="A383" t="s">
        <v>30</v>
      </c>
      <c r="B383" t="s">
        <v>1</v>
      </c>
      <c r="C383">
        <v>23</v>
      </c>
      <c r="D383" t="s">
        <v>25</v>
      </c>
      <c r="E383" t="s">
        <v>11</v>
      </c>
      <c r="F383">
        <v>3289</v>
      </c>
      <c r="G383">
        <f>VLOOKUP(A383&amp;B383&amp;E383,人口DATA!A:F,5,)</f>
        <v>3262</v>
      </c>
      <c r="H383">
        <f>VLOOKUP(A383&amp;B383&amp;E383,人口DATA!A:F,6,)</f>
        <v>2927</v>
      </c>
      <c r="I383" s="4">
        <f t="shared" si="10"/>
        <v>1.0082771305947271</v>
      </c>
      <c r="J383" s="4">
        <f t="shared" si="11"/>
        <v>1.1236761188930646</v>
      </c>
    </row>
    <row r="384" spans="1:10" x14ac:dyDescent="0.15">
      <c r="A384" t="s">
        <v>30</v>
      </c>
      <c r="B384" t="s">
        <v>1</v>
      </c>
      <c r="C384">
        <v>23</v>
      </c>
      <c r="D384" t="s">
        <v>25</v>
      </c>
      <c r="E384" t="s">
        <v>12</v>
      </c>
      <c r="F384">
        <v>3301</v>
      </c>
      <c r="G384">
        <f>VLOOKUP(A384&amp;B384&amp;E384,人口DATA!A:F,5,)</f>
        <v>3265</v>
      </c>
      <c r="H384">
        <f>VLOOKUP(A384&amp;B384&amp;E384,人口DATA!A:F,6,)</f>
        <v>2962</v>
      </c>
      <c r="I384" s="4">
        <f t="shared" si="10"/>
        <v>1.0110260336906585</v>
      </c>
      <c r="J384" s="4">
        <f t="shared" si="11"/>
        <v>1.1144496961512491</v>
      </c>
    </row>
    <row r="385" spans="1:10" x14ac:dyDescent="0.15">
      <c r="A385" t="s">
        <v>30</v>
      </c>
      <c r="B385" t="s">
        <v>1</v>
      </c>
      <c r="C385">
        <v>23</v>
      </c>
      <c r="D385" t="s">
        <v>25</v>
      </c>
      <c r="E385" t="s">
        <v>13</v>
      </c>
      <c r="F385">
        <v>3503</v>
      </c>
      <c r="G385">
        <f>VLOOKUP(A385&amp;B385&amp;E385,人口DATA!A:F,5,)</f>
        <v>3417</v>
      </c>
      <c r="H385">
        <f>VLOOKUP(A385&amp;B385&amp;E385,人口DATA!A:F,6,)</f>
        <v>3159</v>
      </c>
      <c r="I385" s="4">
        <f t="shared" si="10"/>
        <v>1.0251682762657301</v>
      </c>
      <c r="J385" s="4">
        <f t="shared" si="11"/>
        <v>1.1088952200063311</v>
      </c>
    </row>
    <row r="386" spans="1:10" x14ac:dyDescent="0.15">
      <c r="A386" t="s">
        <v>30</v>
      </c>
      <c r="B386" t="s">
        <v>1</v>
      </c>
      <c r="C386">
        <v>23</v>
      </c>
      <c r="D386" t="s">
        <v>25</v>
      </c>
      <c r="E386" t="s">
        <v>14</v>
      </c>
      <c r="F386">
        <v>4761</v>
      </c>
      <c r="G386">
        <f>VLOOKUP(A386&amp;B386&amp;E386,人口DATA!A:F,5,)</f>
        <v>4520</v>
      </c>
      <c r="H386">
        <f>VLOOKUP(A386&amp;B386&amp;E386,人口DATA!A:F,6,)</f>
        <v>3983</v>
      </c>
      <c r="I386" s="4">
        <f t="shared" si="10"/>
        <v>1.0533185840707964</v>
      </c>
      <c r="J386" s="4">
        <f t="shared" si="11"/>
        <v>1.1953301531508913</v>
      </c>
    </row>
    <row r="387" spans="1:10" x14ac:dyDescent="0.15">
      <c r="A387" t="s">
        <v>30</v>
      </c>
      <c r="B387" t="s">
        <v>1</v>
      </c>
      <c r="C387">
        <v>23</v>
      </c>
      <c r="D387" t="s">
        <v>25</v>
      </c>
      <c r="E387" t="s">
        <v>15</v>
      </c>
      <c r="F387">
        <v>4170</v>
      </c>
      <c r="G387">
        <f>VLOOKUP(A387&amp;B387&amp;E387,人口DATA!A:F,5,)</f>
        <v>4144</v>
      </c>
      <c r="H387">
        <f>VLOOKUP(A387&amp;B387&amp;E387,人口DATA!A:F,6,)</f>
        <v>3306</v>
      </c>
      <c r="I387" s="4">
        <f t="shared" ref="I387:I450" si="12">F387/G387</f>
        <v>1.0062741312741312</v>
      </c>
      <c r="J387" s="4">
        <f t="shared" ref="J387:J450" si="13">F387/H387</f>
        <v>1.2613430127041743</v>
      </c>
    </row>
    <row r="388" spans="1:10" x14ac:dyDescent="0.15">
      <c r="A388" t="s">
        <v>30</v>
      </c>
      <c r="B388" t="s">
        <v>1</v>
      </c>
      <c r="C388">
        <v>23</v>
      </c>
      <c r="D388" t="s">
        <v>25</v>
      </c>
      <c r="E388" t="s">
        <v>16</v>
      </c>
      <c r="F388">
        <v>3301</v>
      </c>
      <c r="G388">
        <f>VLOOKUP(A388&amp;B388&amp;E388,人口DATA!A:F,5,)</f>
        <v>3350</v>
      </c>
      <c r="H388">
        <f>VLOOKUP(A388&amp;B388&amp;E388,人口DATA!A:F,6,)</f>
        <v>2498</v>
      </c>
      <c r="I388" s="4">
        <f t="shared" si="12"/>
        <v>0.98537313432835816</v>
      </c>
      <c r="J388" s="4">
        <f t="shared" si="13"/>
        <v>1.321457165732586</v>
      </c>
    </row>
    <row r="389" spans="1:10" x14ac:dyDescent="0.15">
      <c r="A389" t="s">
        <v>30</v>
      </c>
      <c r="B389" t="s">
        <v>1</v>
      </c>
      <c r="C389">
        <v>23</v>
      </c>
      <c r="D389" t="s">
        <v>25</v>
      </c>
      <c r="E389" t="s">
        <v>17</v>
      </c>
      <c r="F389">
        <v>2575</v>
      </c>
      <c r="G389">
        <f>VLOOKUP(A389&amp;B389&amp;E389,人口DATA!A:F,5,)</f>
        <v>2937</v>
      </c>
      <c r="H389">
        <f>VLOOKUP(A389&amp;B389&amp;E389,人口DATA!A:F,6,)</f>
        <v>2070</v>
      </c>
      <c r="I389" s="4">
        <f t="shared" si="12"/>
        <v>0.87674497786857342</v>
      </c>
      <c r="J389" s="4">
        <f t="shared" si="13"/>
        <v>1.2439613526570048</v>
      </c>
    </row>
    <row r="390" spans="1:10" x14ac:dyDescent="0.15">
      <c r="A390" t="s">
        <v>30</v>
      </c>
      <c r="B390" t="s">
        <v>1</v>
      </c>
      <c r="C390">
        <v>23</v>
      </c>
      <c r="D390" t="s">
        <v>25</v>
      </c>
      <c r="E390" t="s">
        <v>18</v>
      </c>
      <c r="F390">
        <v>1590</v>
      </c>
      <c r="G390">
        <f>VLOOKUP(A390&amp;B390&amp;E390,人口DATA!A:F,5,)</f>
        <v>2208</v>
      </c>
      <c r="H390">
        <f>VLOOKUP(A390&amp;B390&amp;E390,人口DATA!A:F,6,)</f>
        <v>1325</v>
      </c>
      <c r="I390" s="4">
        <f t="shared" si="12"/>
        <v>0.72010869565217395</v>
      </c>
      <c r="J390" s="4">
        <f t="shared" si="13"/>
        <v>1.2</v>
      </c>
    </row>
    <row r="391" spans="1:10" x14ac:dyDescent="0.15">
      <c r="A391" t="s">
        <v>30</v>
      </c>
      <c r="B391" t="s">
        <v>1</v>
      </c>
      <c r="C391">
        <v>23</v>
      </c>
      <c r="D391" t="s">
        <v>25</v>
      </c>
      <c r="E391" t="s">
        <v>19</v>
      </c>
      <c r="F391">
        <v>1056</v>
      </c>
      <c r="G391">
        <f>VLOOKUP(A391&amp;B391&amp;E391,人口DATA!A:F,5,)</f>
        <v>1513</v>
      </c>
      <c r="H391">
        <f>VLOOKUP(A391&amp;B391&amp;E391,人口DATA!A:F,6,)</f>
        <v>842</v>
      </c>
      <c r="I391" s="4">
        <f t="shared" si="12"/>
        <v>0.69795109054857896</v>
      </c>
      <c r="J391" s="4">
        <f t="shared" si="13"/>
        <v>1.2541567695961995</v>
      </c>
    </row>
    <row r="392" spans="1:10" x14ac:dyDescent="0.15">
      <c r="A392" t="s">
        <v>30</v>
      </c>
      <c r="B392" t="s">
        <v>1</v>
      </c>
      <c r="C392">
        <v>24</v>
      </c>
      <c r="D392" t="s">
        <v>26</v>
      </c>
      <c r="E392" t="s">
        <v>6</v>
      </c>
      <c r="F392">
        <v>169</v>
      </c>
      <c r="G392">
        <f>VLOOKUP(A392&amp;B392&amp;E392,人口DATA!A:F,5,)</f>
        <v>2690</v>
      </c>
      <c r="H392">
        <f>VLOOKUP(A392&amp;B392&amp;E392,人口DATA!A:F,6,)</f>
        <v>2007</v>
      </c>
      <c r="I392" s="4">
        <f t="shared" si="12"/>
        <v>6.2825278810408919E-2</v>
      </c>
      <c r="J392" s="4">
        <f t="shared" si="13"/>
        <v>8.4205281514698554E-2</v>
      </c>
    </row>
    <row r="393" spans="1:10" x14ac:dyDescent="0.15">
      <c r="A393" t="s">
        <v>30</v>
      </c>
      <c r="B393" t="s">
        <v>1</v>
      </c>
      <c r="C393">
        <v>24</v>
      </c>
      <c r="D393" t="s">
        <v>26</v>
      </c>
      <c r="E393" t="s">
        <v>7</v>
      </c>
      <c r="F393">
        <v>375</v>
      </c>
      <c r="G393">
        <f>VLOOKUP(A393&amp;B393&amp;E393,人口DATA!A:F,5,)</f>
        <v>3527</v>
      </c>
      <c r="H393">
        <f>VLOOKUP(A393&amp;B393&amp;E393,人口DATA!A:F,6,)</f>
        <v>2951</v>
      </c>
      <c r="I393" s="4">
        <f t="shared" si="12"/>
        <v>0.10632265381343918</v>
      </c>
      <c r="J393" s="4">
        <f t="shared" si="13"/>
        <v>0.12707556760420197</v>
      </c>
    </row>
    <row r="394" spans="1:10" x14ac:dyDescent="0.15">
      <c r="A394" t="s">
        <v>30</v>
      </c>
      <c r="B394" t="s">
        <v>1</v>
      </c>
      <c r="C394">
        <v>24</v>
      </c>
      <c r="D394" t="s">
        <v>26</v>
      </c>
      <c r="E394" t="s">
        <v>8</v>
      </c>
      <c r="F394">
        <v>485</v>
      </c>
      <c r="G394">
        <f>VLOOKUP(A394&amp;B394&amp;E394,人口DATA!A:F,5,)</f>
        <v>3117</v>
      </c>
      <c r="H394">
        <f>VLOOKUP(A394&amp;B394&amp;E394,人口DATA!A:F,6,)</f>
        <v>2697</v>
      </c>
      <c r="I394" s="4">
        <f t="shared" si="12"/>
        <v>0.15559833172922682</v>
      </c>
      <c r="J394" s="4">
        <f t="shared" si="13"/>
        <v>0.17982944011865035</v>
      </c>
    </row>
    <row r="395" spans="1:10" x14ac:dyDescent="0.15">
      <c r="A395" t="s">
        <v>30</v>
      </c>
      <c r="B395" t="s">
        <v>1</v>
      </c>
      <c r="C395">
        <v>24</v>
      </c>
      <c r="D395" t="s">
        <v>26</v>
      </c>
      <c r="E395" t="s">
        <v>9</v>
      </c>
      <c r="F395">
        <v>782</v>
      </c>
      <c r="G395">
        <f>VLOOKUP(A395&amp;B395&amp;E395,人口DATA!A:F,5,)</f>
        <v>3890</v>
      </c>
      <c r="H395">
        <f>VLOOKUP(A395&amp;B395&amp;E395,人口DATA!A:F,6,)</f>
        <v>3461</v>
      </c>
      <c r="I395" s="4">
        <f t="shared" si="12"/>
        <v>0.20102827763496145</v>
      </c>
      <c r="J395" s="4">
        <f t="shared" si="13"/>
        <v>0.22594625830684772</v>
      </c>
    </row>
    <row r="396" spans="1:10" x14ac:dyDescent="0.15">
      <c r="A396" t="s">
        <v>30</v>
      </c>
      <c r="B396" t="s">
        <v>1</v>
      </c>
      <c r="C396">
        <v>24</v>
      </c>
      <c r="D396" t="s">
        <v>26</v>
      </c>
      <c r="E396" t="s">
        <v>10</v>
      </c>
      <c r="F396">
        <v>937</v>
      </c>
      <c r="G396">
        <f>VLOOKUP(A396&amp;B396&amp;E396,人口DATA!A:F,5,)</f>
        <v>3775</v>
      </c>
      <c r="H396">
        <f>VLOOKUP(A396&amp;B396&amp;E396,人口DATA!A:F,6,)</f>
        <v>3448</v>
      </c>
      <c r="I396" s="4">
        <f t="shared" si="12"/>
        <v>0.24821192052980132</v>
      </c>
      <c r="J396" s="4">
        <f t="shared" si="13"/>
        <v>0.27175174013921116</v>
      </c>
    </row>
    <row r="397" spans="1:10" x14ac:dyDescent="0.15">
      <c r="A397" t="s">
        <v>30</v>
      </c>
      <c r="B397" t="s">
        <v>1</v>
      </c>
      <c r="C397">
        <v>24</v>
      </c>
      <c r="D397" t="s">
        <v>26</v>
      </c>
      <c r="E397" t="s">
        <v>11</v>
      </c>
      <c r="F397">
        <v>642</v>
      </c>
      <c r="G397">
        <f>VLOOKUP(A397&amp;B397&amp;E397,人口DATA!A:F,5,)</f>
        <v>3262</v>
      </c>
      <c r="H397">
        <f>VLOOKUP(A397&amp;B397&amp;E397,人口DATA!A:F,6,)</f>
        <v>2927</v>
      </c>
      <c r="I397" s="4">
        <f t="shared" si="12"/>
        <v>0.19681177191906807</v>
      </c>
      <c r="J397" s="4">
        <f t="shared" si="13"/>
        <v>0.21933720532968909</v>
      </c>
    </row>
    <row r="398" spans="1:10" x14ac:dyDescent="0.15">
      <c r="A398" t="s">
        <v>30</v>
      </c>
      <c r="B398" t="s">
        <v>1</v>
      </c>
      <c r="C398">
        <v>24</v>
      </c>
      <c r="D398" t="s">
        <v>26</v>
      </c>
      <c r="E398" t="s">
        <v>12</v>
      </c>
      <c r="F398">
        <v>576</v>
      </c>
      <c r="G398">
        <f>VLOOKUP(A398&amp;B398&amp;E398,人口DATA!A:F,5,)</f>
        <v>3265</v>
      </c>
      <c r="H398">
        <f>VLOOKUP(A398&amp;B398&amp;E398,人口DATA!A:F,6,)</f>
        <v>2962</v>
      </c>
      <c r="I398" s="4">
        <f t="shared" si="12"/>
        <v>0.17641653905053598</v>
      </c>
      <c r="J398" s="4">
        <f t="shared" si="13"/>
        <v>0.19446320054017555</v>
      </c>
    </row>
    <row r="399" spans="1:10" x14ac:dyDescent="0.15">
      <c r="A399" t="s">
        <v>30</v>
      </c>
      <c r="B399" t="s">
        <v>1</v>
      </c>
      <c r="C399">
        <v>24</v>
      </c>
      <c r="D399" t="s">
        <v>26</v>
      </c>
      <c r="E399" t="s">
        <v>13</v>
      </c>
      <c r="F399">
        <v>428</v>
      </c>
      <c r="G399">
        <f>VLOOKUP(A399&amp;B399&amp;E399,人口DATA!A:F,5,)</f>
        <v>3417</v>
      </c>
      <c r="H399">
        <f>VLOOKUP(A399&amp;B399&amp;E399,人口DATA!A:F,6,)</f>
        <v>3159</v>
      </c>
      <c r="I399" s="4">
        <f t="shared" si="12"/>
        <v>0.12525607257828505</v>
      </c>
      <c r="J399" s="4">
        <f t="shared" si="13"/>
        <v>0.13548591326369105</v>
      </c>
    </row>
    <row r="400" spans="1:10" x14ac:dyDescent="0.15">
      <c r="A400" t="s">
        <v>30</v>
      </c>
      <c r="B400" t="s">
        <v>1</v>
      </c>
      <c r="C400">
        <v>24</v>
      </c>
      <c r="D400" t="s">
        <v>26</v>
      </c>
      <c r="E400" t="s">
        <v>14</v>
      </c>
      <c r="F400">
        <v>571</v>
      </c>
      <c r="G400">
        <f>VLOOKUP(A400&amp;B400&amp;E400,人口DATA!A:F,5,)</f>
        <v>4520</v>
      </c>
      <c r="H400">
        <f>VLOOKUP(A400&amp;B400&amp;E400,人口DATA!A:F,6,)</f>
        <v>3983</v>
      </c>
      <c r="I400" s="4">
        <f t="shared" si="12"/>
        <v>0.12632743362831858</v>
      </c>
      <c r="J400" s="4">
        <f t="shared" si="13"/>
        <v>0.14335927692693951</v>
      </c>
    </row>
    <row r="401" spans="1:10" x14ac:dyDescent="0.15">
      <c r="A401" t="s">
        <v>30</v>
      </c>
      <c r="B401" t="s">
        <v>1</v>
      </c>
      <c r="C401">
        <v>24</v>
      </c>
      <c r="D401" t="s">
        <v>26</v>
      </c>
      <c r="E401" t="s">
        <v>15</v>
      </c>
      <c r="F401">
        <v>307</v>
      </c>
      <c r="G401">
        <f>VLOOKUP(A401&amp;B401&amp;E401,人口DATA!A:F,5,)</f>
        <v>4144</v>
      </c>
      <c r="H401">
        <f>VLOOKUP(A401&amp;B401&amp;E401,人口DATA!A:F,6,)</f>
        <v>3306</v>
      </c>
      <c r="I401" s="4">
        <f t="shared" si="12"/>
        <v>7.4083011583011588E-2</v>
      </c>
      <c r="J401" s="4">
        <f t="shared" si="13"/>
        <v>9.2861464004839689E-2</v>
      </c>
    </row>
    <row r="402" spans="1:10" x14ac:dyDescent="0.15">
      <c r="A402" t="s">
        <v>30</v>
      </c>
      <c r="B402" t="s">
        <v>1</v>
      </c>
      <c r="C402">
        <v>24</v>
      </c>
      <c r="D402" t="s">
        <v>26</v>
      </c>
      <c r="E402" t="s">
        <v>16</v>
      </c>
      <c r="F402">
        <v>87</v>
      </c>
      <c r="G402">
        <f>VLOOKUP(A402&amp;B402&amp;E402,人口DATA!A:F,5,)</f>
        <v>3350</v>
      </c>
      <c r="H402">
        <f>VLOOKUP(A402&amp;B402&amp;E402,人口DATA!A:F,6,)</f>
        <v>2498</v>
      </c>
      <c r="I402" s="4">
        <f t="shared" si="12"/>
        <v>2.5970149253731343E-2</v>
      </c>
      <c r="J402" s="4">
        <f t="shared" si="13"/>
        <v>3.4827862289831868E-2</v>
      </c>
    </row>
    <row r="403" spans="1:10" x14ac:dyDescent="0.15">
      <c r="A403" t="s">
        <v>30</v>
      </c>
      <c r="B403" t="s">
        <v>1</v>
      </c>
      <c r="C403">
        <v>24</v>
      </c>
      <c r="D403" t="s">
        <v>26</v>
      </c>
      <c r="E403" t="s">
        <v>17</v>
      </c>
      <c r="F403">
        <v>24</v>
      </c>
      <c r="G403">
        <f>VLOOKUP(A403&amp;B403&amp;E403,人口DATA!A:F,5,)</f>
        <v>2937</v>
      </c>
      <c r="H403">
        <f>VLOOKUP(A403&amp;B403&amp;E403,人口DATA!A:F,6,)</f>
        <v>2070</v>
      </c>
      <c r="I403" s="4">
        <f t="shared" si="12"/>
        <v>8.171603677221655E-3</v>
      </c>
      <c r="J403" s="4">
        <f t="shared" si="13"/>
        <v>1.1594202898550725E-2</v>
      </c>
    </row>
    <row r="404" spans="1:10" x14ac:dyDescent="0.15">
      <c r="A404" t="s">
        <v>30</v>
      </c>
      <c r="B404" t="s">
        <v>1</v>
      </c>
      <c r="C404">
        <v>24</v>
      </c>
      <c r="D404" t="s">
        <v>26</v>
      </c>
      <c r="E404" t="s">
        <v>18</v>
      </c>
      <c r="F404">
        <v>15</v>
      </c>
      <c r="G404">
        <f>VLOOKUP(A404&amp;B404&amp;E404,人口DATA!A:F,5,)</f>
        <v>2208</v>
      </c>
      <c r="H404">
        <f>VLOOKUP(A404&amp;B404&amp;E404,人口DATA!A:F,6,)</f>
        <v>1325</v>
      </c>
      <c r="I404" s="4">
        <f t="shared" si="12"/>
        <v>6.793478260869565E-3</v>
      </c>
      <c r="J404" s="4">
        <f t="shared" si="13"/>
        <v>1.1320754716981131E-2</v>
      </c>
    </row>
    <row r="405" spans="1:10" x14ac:dyDescent="0.15">
      <c r="A405" t="s">
        <v>30</v>
      </c>
      <c r="B405" t="s">
        <v>1</v>
      </c>
      <c r="C405">
        <v>24</v>
      </c>
      <c r="D405" t="s">
        <v>26</v>
      </c>
      <c r="E405" t="s">
        <v>19</v>
      </c>
      <c r="F405">
        <v>14</v>
      </c>
      <c r="G405">
        <f>VLOOKUP(A405&amp;B405&amp;E405,人口DATA!A:F,5,)</f>
        <v>1513</v>
      </c>
      <c r="H405">
        <f>VLOOKUP(A405&amp;B405&amp;E405,人口DATA!A:F,6,)</f>
        <v>842</v>
      </c>
      <c r="I405" s="4">
        <f t="shared" si="12"/>
        <v>9.253139458030404E-3</v>
      </c>
      <c r="J405" s="4">
        <f t="shared" si="13"/>
        <v>1.66270783847981E-2</v>
      </c>
    </row>
    <row r="406" spans="1:10" x14ac:dyDescent="0.15">
      <c r="A406" t="s">
        <v>30</v>
      </c>
      <c r="B406" t="s">
        <v>1</v>
      </c>
      <c r="C406">
        <v>25</v>
      </c>
      <c r="D406" t="s">
        <v>27</v>
      </c>
      <c r="E406" t="s">
        <v>3</v>
      </c>
      <c r="F406">
        <v>55</v>
      </c>
      <c r="G406">
        <f>VLOOKUP(A406&amp;B406&amp;E406,人口DATA!A:F,5,)</f>
        <v>2460</v>
      </c>
      <c r="H406">
        <f>VLOOKUP(A406&amp;B406&amp;E406,人口DATA!A:F,6,)</f>
        <v>2370</v>
      </c>
      <c r="I406" s="4">
        <f t="shared" si="12"/>
        <v>2.2357723577235773E-2</v>
      </c>
      <c r="J406" s="4">
        <f t="shared" si="13"/>
        <v>2.3206751054852322E-2</v>
      </c>
    </row>
    <row r="407" spans="1:10" x14ac:dyDescent="0.15">
      <c r="A407" t="s">
        <v>30</v>
      </c>
      <c r="B407" t="s">
        <v>1</v>
      </c>
      <c r="C407">
        <v>25</v>
      </c>
      <c r="D407" t="s">
        <v>27</v>
      </c>
      <c r="E407" t="s">
        <v>4</v>
      </c>
      <c r="F407">
        <v>86</v>
      </c>
      <c r="G407">
        <f>VLOOKUP(A407&amp;B407&amp;E407,人口DATA!A:F,5,)</f>
        <v>2406</v>
      </c>
      <c r="H407">
        <f>VLOOKUP(A407&amp;B407&amp;E407,人口DATA!A:F,6,)</f>
        <v>2341</v>
      </c>
      <c r="I407" s="4">
        <f t="shared" si="12"/>
        <v>3.5743973399833748E-2</v>
      </c>
      <c r="J407" s="4">
        <f t="shared" si="13"/>
        <v>3.6736437419906023E-2</v>
      </c>
    </row>
    <row r="408" spans="1:10" x14ac:dyDescent="0.15">
      <c r="A408" t="s">
        <v>30</v>
      </c>
      <c r="B408" t="s">
        <v>1</v>
      </c>
      <c r="C408">
        <v>25</v>
      </c>
      <c r="D408" t="s">
        <v>27</v>
      </c>
      <c r="E408" t="s">
        <v>5</v>
      </c>
      <c r="F408">
        <v>28</v>
      </c>
      <c r="G408">
        <f>VLOOKUP(A408&amp;B408&amp;E408,人口DATA!A:F,5,)</f>
        <v>2874</v>
      </c>
      <c r="H408">
        <f>VLOOKUP(A408&amp;B408&amp;E408,人口DATA!A:F,6,)</f>
        <v>2746</v>
      </c>
      <c r="I408" s="4">
        <f t="shared" si="12"/>
        <v>9.7425191370911629E-3</v>
      </c>
      <c r="J408" s="4">
        <f t="shared" si="13"/>
        <v>1.0196649672250545E-2</v>
      </c>
    </row>
    <row r="409" spans="1:10" x14ac:dyDescent="0.15">
      <c r="A409" t="s">
        <v>30</v>
      </c>
      <c r="B409" t="s">
        <v>1</v>
      </c>
      <c r="C409">
        <v>25</v>
      </c>
      <c r="D409" t="s">
        <v>27</v>
      </c>
      <c r="E409" t="s">
        <v>6</v>
      </c>
      <c r="F409">
        <v>92</v>
      </c>
      <c r="G409">
        <f>VLOOKUP(A409&amp;B409&amp;E409,人口DATA!A:F,5,)</f>
        <v>2690</v>
      </c>
      <c r="H409">
        <f>VLOOKUP(A409&amp;B409&amp;E409,人口DATA!A:F,6,)</f>
        <v>2007</v>
      </c>
      <c r="I409" s="4">
        <f t="shared" si="12"/>
        <v>3.4200743494423792E-2</v>
      </c>
      <c r="J409" s="4">
        <f t="shared" si="13"/>
        <v>4.58395615346288E-2</v>
      </c>
    </row>
    <row r="410" spans="1:10" x14ac:dyDescent="0.15">
      <c r="A410" t="s">
        <v>30</v>
      </c>
      <c r="B410" t="s">
        <v>1</v>
      </c>
      <c r="C410">
        <v>25</v>
      </c>
      <c r="D410" t="s">
        <v>27</v>
      </c>
      <c r="E410" t="s">
        <v>9</v>
      </c>
      <c r="F410">
        <v>14</v>
      </c>
      <c r="G410">
        <f>VLOOKUP(A410&amp;B410&amp;E410,人口DATA!A:F,5,)</f>
        <v>3890</v>
      </c>
      <c r="H410">
        <f>VLOOKUP(A410&amp;B410&amp;E410,人口DATA!A:F,6,)</f>
        <v>3461</v>
      </c>
      <c r="I410" s="4">
        <f t="shared" si="12"/>
        <v>3.5989717223650387E-3</v>
      </c>
      <c r="J410" s="4">
        <f t="shared" si="13"/>
        <v>4.0450736781277091E-3</v>
      </c>
    </row>
    <row r="411" spans="1:10" x14ac:dyDescent="0.15">
      <c r="A411" t="s">
        <v>30</v>
      </c>
      <c r="B411" t="s">
        <v>1</v>
      </c>
      <c r="C411">
        <v>99</v>
      </c>
      <c r="D411" t="s">
        <v>28</v>
      </c>
      <c r="E411" t="s">
        <v>4</v>
      </c>
      <c r="F411">
        <v>6</v>
      </c>
      <c r="G411">
        <f>VLOOKUP(A411&amp;B411&amp;E411,人口DATA!A:F,5,)</f>
        <v>2406</v>
      </c>
      <c r="H411">
        <f>VLOOKUP(A411&amp;B411&amp;E411,人口DATA!A:F,6,)</f>
        <v>2341</v>
      </c>
      <c r="I411" s="4">
        <f t="shared" si="12"/>
        <v>2.4937655860349127E-3</v>
      </c>
      <c r="J411" s="4">
        <f t="shared" si="13"/>
        <v>2.5630072618539087E-3</v>
      </c>
    </row>
    <row r="412" spans="1:10" x14ac:dyDescent="0.15">
      <c r="A412" t="s">
        <v>30</v>
      </c>
      <c r="B412" t="s">
        <v>1</v>
      </c>
      <c r="C412">
        <v>99</v>
      </c>
      <c r="D412" t="s">
        <v>28</v>
      </c>
      <c r="E412" t="s">
        <v>5</v>
      </c>
      <c r="F412">
        <v>9</v>
      </c>
      <c r="G412">
        <f>VLOOKUP(A412&amp;B412&amp;E412,人口DATA!A:F,5,)</f>
        <v>2874</v>
      </c>
      <c r="H412">
        <f>VLOOKUP(A412&amp;B412&amp;E412,人口DATA!A:F,6,)</f>
        <v>2746</v>
      </c>
      <c r="I412" s="4">
        <f t="shared" si="12"/>
        <v>3.1315240083507308E-3</v>
      </c>
      <c r="J412" s="4">
        <f t="shared" si="13"/>
        <v>3.2774945375091042E-3</v>
      </c>
    </row>
    <row r="413" spans="1:10" x14ac:dyDescent="0.15">
      <c r="A413" t="s">
        <v>30</v>
      </c>
      <c r="B413" t="s">
        <v>1</v>
      </c>
      <c r="C413">
        <v>99</v>
      </c>
      <c r="D413" t="s">
        <v>28</v>
      </c>
      <c r="E413" t="s">
        <v>6</v>
      </c>
      <c r="F413">
        <v>104</v>
      </c>
      <c r="G413">
        <f>VLOOKUP(A413&amp;B413&amp;E413,人口DATA!A:F,5,)</f>
        <v>2690</v>
      </c>
      <c r="H413">
        <f>VLOOKUP(A413&amp;B413&amp;E413,人口DATA!A:F,6,)</f>
        <v>2007</v>
      </c>
      <c r="I413" s="4">
        <f t="shared" si="12"/>
        <v>3.8661710037174724E-2</v>
      </c>
      <c r="J413" s="4">
        <f t="shared" si="13"/>
        <v>5.1818634778276036E-2</v>
      </c>
    </row>
    <row r="414" spans="1:10" x14ac:dyDescent="0.15">
      <c r="A414" t="s">
        <v>30</v>
      </c>
      <c r="B414" t="s">
        <v>1</v>
      </c>
      <c r="C414">
        <v>99</v>
      </c>
      <c r="D414" t="s">
        <v>28</v>
      </c>
      <c r="E414" t="s">
        <v>7</v>
      </c>
      <c r="F414">
        <v>73</v>
      </c>
      <c r="G414">
        <f>VLOOKUP(A414&amp;B414&amp;E414,人口DATA!A:F,5,)</f>
        <v>3527</v>
      </c>
      <c r="H414">
        <f>VLOOKUP(A414&amp;B414&amp;E414,人口DATA!A:F,6,)</f>
        <v>2951</v>
      </c>
      <c r="I414" s="4">
        <f t="shared" si="12"/>
        <v>2.069747660901616E-2</v>
      </c>
      <c r="J414" s="4">
        <f t="shared" si="13"/>
        <v>2.4737377160284648E-2</v>
      </c>
    </row>
    <row r="415" spans="1:10" x14ac:dyDescent="0.15">
      <c r="A415" t="s">
        <v>30</v>
      </c>
      <c r="B415" t="s">
        <v>1</v>
      </c>
      <c r="C415">
        <v>99</v>
      </c>
      <c r="D415" t="s">
        <v>28</v>
      </c>
      <c r="E415" t="s">
        <v>8</v>
      </c>
      <c r="F415">
        <v>68</v>
      </c>
      <c r="G415">
        <f>VLOOKUP(A415&amp;B415&amp;E415,人口DATA!A:F,5,)</f>
        <v>3117</v>
      </c>
      <c r="H415">
        <f>VLOOKUP(A415&amp;B415&amp;E415,人口DATA!A:F,6,)</f>
        <v>2697</v>
      </c>
      <c r="I415" s="4">
        <f t="shared" si="12"/>
        <v>2.1815848572345205E-2</v>
      </c>
      <c r="J415" s="4">
        <f t="shared" si="13"/>
        <v>2.521319985168706E-2</v>
      </c>
    </row>
    <row r="416" spans="1:10" x14ac:dyDescent="0.15">
      <c r="A416" t="s">
        <v>30</v>
      </c>
      <c r="B416" t="s">
        <v>1</v>
      </c>
      <c r="C416">
        <v>99</v>
      </c>
      <c r="D416" t="s">
        <v>28</v>
      </c>
      <c r="E416" t="s">
        <v>9</v>
      </c>
      <c r="F416">
        <v>80</v>
      </c>
      <c r="G416">
        <f>VLOOKUP(A416&amp;B416&amp;E416,人口DATA!A:F,5,)</f>
        <v>3890</v>
      </c>
      <c r="H416">
        <f>VLOOKUP(A416&amp;B416&amp;E416,人口DATA!A:F,6,)</f>
        <v>3461</v>
      </c>
      <c r="I416" s="4">
        <f t="shared" si="12"/>
        <v>2.056555269922879E-2</v>
      </c>
      <c r="J416" s="4">
        <f t="shared" si="13"/>
        <v>2.3114706732158336E-2</v>
      </c>
    </row>
    <row r="417" spans="1:10" x14ac:dyDescent="0.15">
      <c r="A417" t="s">
        <v>30</v>
      </c>
      <c r="B417" t="s">
        <v>1</v>
      </c>
      <c r="C417">
        <v>99</v>
      </c>
      <c r="D417" t="s">
        <v>28</v>
      </c>
      <c r="E417" t="s">
        <v>10</v>
      </c>
      <c r="F417">
        <v>60</v>
      </c>
      <c r="G417">
        <f>VLOOKUP(A417&amp;B417&amp;E417,人口DATA!A:F,5,)</f>
        <v>3775</v>
      </c>
      <c r="H417">
        <f>VLOOKUP(A417&amp;B417&amp;E417,人口DATA!A:F,6,)</f>
        <v>3448</v>
      </c>
      <c r="I417" s="4">
        <f t="shared" si="12"/>
        <v>1.5894039735099338E-2</v>
      </c>
      <c r="J417" s="4">
        <f t="shared" si="13"/>
        <v>1.7401392111368909E-2</v>
      </c>
    </row>
    <row r="418" spans="1:10" x14ac:dyDescent="0.15">
      <c r="A418" t="s">
        <v>30</v>
      </c>
      <c r="B418" t="s">
        <v>1</v>
      </c>
      <c r="C418">
        <v>99</v>
      </c>
      <c r="D418" t="s">
        <v>28</v>
      </c>
      <c r="E418" t="s">
        <v>11</v>
      </c>
      <c r="F418">
        <v>65</v>
      </c>
      <c r="G418">
        <f>VLOOKUP(A418&amp;B418&amp;E418,人口DATA!A:F,5,)</f>
        <v>3262</v>
      </c>
      <c r="H418">
        <f>VLOOKUP(A418&amp;B418&amp;E418,人口DATA!A:F,6,)</f>
        <v>2927</v>
      </c>
      <c r="I418" s="4">
        <f t="shared" si="12"/>
        <v>1.9926425505824647E-2</v>
      </c>
      <c r="J418" s="4">
        <f t="shared" si="13"/>
        <v>2.2207037922787838E-2</v>
      </c>
    </row>
    <row r="419" spans="1:10" x14ac:dyDescent="0.15">
      <c r="A419" t="s">
        <v>30</v>
      </c>
      <c r="B419" t="s">
        <v>1</v>
      </c>
      <c r="C419">
        <v>99</v>
      </c>
      <c r="D419" t="s">
        <v>28</v>
      </c>
      <c r="E419" t="s">
        <v>12</v>
      </c>
      <c r="F419">
        <v>79</v>
      </c>
      <c r="G419">
        <f>VLOOKUP(A419&amp;B419&amp;E419,人口DATA!A:F,5,)</f>
        <v>3265</v>
      </c>
      <c r="H419">
        <f>VLOOKUP(A419&amp;B419&amp;E419,人口DATA!A:F,6,)</f>
        <v>2962</v>
      </c>
      <c r="I419" s="4">
        <f t="shared" si="12"/>
        <v>2.4196018376722819E-2</v>
      </c>
      <c r="J419" s="4">
        <f t="shared" si="13"/>
        <v>2.6671168129642132E-2</v>
      </c>
    </row>
    <row r="420" spans="1:10" x14ac:dyDescent="0.15">
      <c r="A420" t="s">
        <v>30</v>
      </c>
      <c r="B420" t="s">
        <v>1</v>
      </c>
      <c r="C420">
        <v>99</v>
      </c>
      <c r="D420" t="s">
        <v>28</v>
      </c>
      <c r="E420" t="s">
        <v>13</v>
      </c>
      <c r="F420">
        <v>114</v>
      </c>
      <c r="G420">
        <f>VLOOKUP(A420&amp;B420&amp;E420,人口DATA!A:F,5,)</f>
        <v>3417</v>
      </c>
      <c r="H420">
        <f>VLOOKUP(A420&amp;B420&amp;E420,人口DATA!A:F,6,)</f>
        <v>3159</v>
      </c>
      <c r="I420" s="4">
        <f t="shared" si="12"/>
        <v>3.3362598770851626E-2</v>
      </c>
      <c r="J420" s="4">
        <f t="shared" si="13"/>
        <v>3.6087369420702751E-2</v>
      </c>
    </row>
    <row r="421" spans="1:10" x14ac:dyDescent="0.15">
      <c r="A421" t="s">
        <v>30</v>
      </c>
      <c r="B421" t="s">
        <v>1</v>
      </c>
      <c r="C421">
        <v>99</v>
      </c>
      <c r="D421" t="s">
        <v>28</v>
      </c>
      <c r="E421" t="s">
        <v>14</v>
      </c>
      <c r="F421">
        <v>135</v>
      </c>
      <c r="G421">
        <f>VLOOKUP(A421&amp;B421&amp;E421,人口DATA!A:F,5,)</f>
        <v>4520</v>
      </c>
      <c r="H421">
        <f>VLOOKUP(A421&amp;B421&amp;E421,人口DATA!A:F,6,)</f>
        <v>3983</v>
      </c>
      <c r="I421" s="4">
        <f t="shared" si="12"/>
        <v>2.9867256637168143E-2</v>
      </c>
      <c r="J421" s="4">
        <f t="shared" si="13"/>
        <v>3.3894049711272911E-2</v>
      </c>
    </row>
    <row r="422" spans="1:10" x14ac:dyDescent="0.15">
      <c r="A422" t="s">
        <v>30</v>
      </c>
      <c r="B422" t="s">
        <v>1</v>
      </c>
      <c r="C422">
        <v>99</v>
      </c>
      <c r="D422" t="s">
        <v>28</v>
      </c>
      <c r="E422" t="s">
        <v>15</v>
      </c>
      <c r="F422">
        <v>212</v>
      </c>
      <c r="G422">
        <f>VLOOKUP(A422&amp;B422&amp;E422,人口DATA!A:F,5,)</f>
        <v>4144</v>
      </c>
      <c r="H422">
        <f>VLOOKUP(A422&amp;B422&amp;E422,人口DATA!A:F,6,)</f>
        <v>3306</v>
      </c>
      <c r="I422" s="4">
        <f t="shared" si="12"/>
        <v>5.115830115830116E-2</v>
      </c>
      <c r="J422" s="4">
        <f t="shared" si="13"/>
        <v>6.4125831820931636E-2</v>
      </c>
    </row>
    <row r="423" spans="1:10" x14ac:dyDescent="0.15">
      <c r="A423" t="s">
        <v>30</v>
      </c>
      <c r="B423" t="s">
        <v>1</v>
      </c>
      <c r="C423">
        <v>99</v>
      </c>
      <c r="D423" t="s">
        <v>28</v>
      </c>
      <c r="E423" t="s">
        <v>16</v>
      </c>
      <c r="F423">
        <v>137</v>
      </c>
      <c r="G423">
        <f>VLOOKUP(A423&amp;B423&amp;E423,人口DATA!A:F,5,)</f>
        <v>3350</v>
      </c>
      <c r="H423">
        <f>VLOOKUP(A423&amp;B423&amp;E423,人口DATA!A:F,6,)</f>
        <v>2498</v>
      </c>
      <c r="I423" s="4">
        <f t="shared" si="12"/>
        <v>4.0895522388059699E-2</v>
      </c>
      <c r="J423" s="4">
        <f t="shared" si="13"/>
        <v>5.4843875100080063E-2</v>
      </c>
    </row>
    <row r="424" spans="1:10" x14ac:dyDescent="0.15">
      <c r="A424" t="s">
        <v>30</v>
      </c>
      <c r="B424" t="s">
        <v>1</v>
      </c>
      <c r="C424">
        <v>99</v>
      </c>
      <c r="D424" t="s">
        <v>28</v>
      </c>
      <c r="E424" t="s">
        <v>17</v>
      </c>
      <c r="F424">
        <v>92</v>
      </c>
      <c r="G424">
        <f>VLOOKUP(A424&amp;B424&amp;E424,人口DATA!A:F,5,)</f>
        <v>2937</v>
      </c>
      <c r="H424">
        <f>VLOOKUP(A424&amp;B424&amp;E424,人口DATA!A:F,6,)</f>
        <v>2070</v>
      </c>
      <c r="I424" s="4">
        <f t="shared" si="12"/>
        <v>3.1324480762683009E-2</v>
      </c>
      <c r="J424" s="4">
        <f t="shared" si="13"/>
        <v>4.4444444444444446E-2</v>
      </c>
    </row>
    <row r="425" spans="1:10" x14ac:dyDescent="0.15">
      <c r="A425" t="s">
        <v>30</v>
      </c>
      <c r="B425" t="s">
        <v>1</v>
      </c>
      <c r="C425">
        <v>99</v>
      </c>
      <c r="D425" t="s">
        <v>28</v>
      </c>
      <c r="E425" t="s">
        <v>18</v>
      </c>
      <c r="F425">
        <v>55</v>
      </c>
      <c r="G425">
        <f>VLOOKUP(A425&amp;B425&amp;E425,人口DATA!A:F,5,)</f>
        <v>2208</v>
      </c>
      <c r="H425">
        <f>VLOOKUP(A425&amp;B425&amp;E425,人口DATA!A:F,6,)</f>
        <v>1325</v>
      </c>
      <c r="I425" s="4">
        <f t="shared" si="12"/>
        <v>2.4909420289855072E-2</v>
      </c>
      <c r="J425" s="4">
        <f t="shared" si="13"/>
        <v>4.1509433962264149E-2</v>
      </c>
    </row>
    <row r="426" spans="1:10" x14ac:dyDescent="0.15">
      <c r="A426" t="s">
        <v>30</v>
      </c>
      <c r="B426" t="s">
        <v>1</v>
      </c>
      <c r="C426">
        <v>99</v>
      </c>
      <c r="D426" t="s">
        <v>28</v>
      </c>
      <c r="E426" t="s">
        <v>19</v>
      </c>
      <c r="F426">
        <v>99</v>
      </c>
      <c r="G426">
        <f>VLOOKUP(A426&amp;B426&amp;E426,人口DATA!A:F,5,)</f>
        <v>1513</v>
      </c>
      <c r="H426">
        <f>VLOOKUP(A426&amp;B426&amp;E426,人口DATA!A:F,6,)</f>
        <v>842</v>
      </c>
      <c r="I426" s="4">
        <f t="shared" si="12"/>
        <v>6.5432914738929274E-2</v>
      </c>
      <c r="J426" s="4">
        <f t="shared" si="13"/>
        <v>0.11757719714964371</v>
      </c>
    </row>
    <row r="427" spans="1:10" x14ac:dyDescent="0.15">
      <c r="A427" t="s">
        <v>30</v>
      </c>
      <c r="B427" t="s">
        <v>29</v>
      </c>
      <c r="C427">
        <v>1</v>
      </c>
      <c r="D427" t="s">
        <v>2</v>
      </c>
      <c r="E427" t="s">
        <v>3</v>
      </c>
      <c r="F427">
        <v>240</v>
      </c>
      <c r="G427">
        <f>VLOOKUP(A427&amp;B427&amp;E427,人口DATA!A:F,5,)</f>
        <v>2261</v>
      </c>
      <c r="H427">
        <f>VLOOKUP(A427&amp;B427&amp;E427,人口DATA!A:F,6,)</f>
        <v>2235</v>
      </c>
      <c r="I427" s="4">
        <f t="shared" si="12"/>
        <v>0.10614772224679346</v>
      </c>
      <c r="J427" s="4">
        <f t="shared" si="13"/>
        <v>0.10738255033557047</v>
      </c>
    </row>
    <row r="428" spans="1:10" x14ac:dyDescent="0.15">
      <c r="A428" t="s">
        <v>30</v>
      </c>
      <c r="B428" t="s">
        <v>29</v>
      </c>
      <c r="C428">
        <v>1</v>
      </c>
      <c r="D428" t="s">
        <v>2</v>
      </c>
      <c r="E428" t="s">
        <v>4</v>
      </c>
      <c r="F428">
        <v>59</v>
      </c>
      <c r="G428">
        <f>VLOOKUP(A428&amp;B428&amp;E428,人口DATA!A:F,5,)</f>
        <v>2257</v>
      </c>
      <c r="H428">
        <f>VLOOKUP(A428&amp;B428&amp;E428,人口DATA!A:F,6,)</f>
        <v>2195</v>
      </c>
      <c r="I428" s="4">
        <f t="shared" si="12"/>
        <v>2.6140894993354008E-2</v>
      </c>
      <c r="J428" s="4">
        <f t="shared" si="13"/>
        <v>2.6879271070615034E-2</v>
      </c>
    </row>
    <row r="429" spans="1:10" x14ac:dyDescent="0.15">
      <c r="A429" t="s">
        <v>30</v>
      </c>
      <c r="B429" t="s">
        <v>29</v>
      </c>
      <c r="C429">
        <v>1</v>
      </c>
      <c r="D429" t="s">
        <v>2</v>
      </c>
      <c r="E429" t="s">
        <v>5</v>
      </c>
      <c r="F429">
        <v>228</v>
      </c>
      <c r="G429">
        <f>VLOOKUP(A429&amp;B429&amp;E429,人口DATA!A:F,5,)</f>
        <v>3042</v>
      </c>
      <c r="H429">
        <f>VLOOKUP(A429&amp;B429&amp;E429,人口DATA!A:F,6,)</f>
        <v>2835</v>
      </c>
      <c r="I429" s="4">
        <f t="shared" si="12"/>
        <v>7.4950690335305714E-2</v>
      </c>
      <c r="J429" s="4">
        <f t="shared" si="13"/>
        <v>8.0423280423280424E-2</v>
      </c>
    </row>
    <row r="430" spans="1:10" x14ac:dyDescent="0.15">
      <c r="A430" t="s">
        <v>30</v>
      </c>
      <c r="B430" t="s">
        <v>29</v>
      </c>
      <c r="C430">
        <v>1</v>
      </c>
      <c r="D430" t="s">
        <v>2</v>
      </c>
      <c r="E430" t="s">
        <v>6</v>
      </c>
      <c r="F430">
        <v>901</v>
      </c>
      <c r="G430">
        <f>VLOOKUP(A430&amp;B430&amp;E430,人口DATA!A:F,5,)</f>
        <v>3391</v>
      </c>
      <c r="H430">
        <f>VLOOKUP(A430&amp;B430&amp;E430,人口DATA!A:F,6,)</f>
        <v>2930</v>
      </c>
      <c r="I430" s="4">
        <f t="shared" si="12"/>
        <v>0.26570333235033911</v>
      </c>
      <c r="J430" s="4">
        <f t="shared" si="13"/>
        <v>0.30750853242320819</v>
      </c>
    </row>
    <row r="431" spans="1:10" x14ac:dyDescent="0.15">
      <c r="A431" t="s">
        <v>30</v>
      </c>
      <c r="B431" t="s">
        <v>29</v>
      </c>
      <c r="C431">
        <v>1</v>
      </c>
      <c r="D431" t="s">
        <v>2</v>
      </c>
      <c r="E431" t="s">
        <v>7</v>
      </c>
      <c r="F431">
        <v>1203</v>
      </c>
      <c r="G431">
        <f>VLOOKUP(A431&amp;B431&amp;E431,人口DATA!A:F,5,)</f>
        <v>3390</v>
      </c>
      <c r="H431">
        <f>VLOOKUP(A431&amp;B431&amp;E431,人口DATA!A:F,6,)</f>
        <v>2737</v>
      </c>
      <c r="I431" s="4">
        <f t="shared" si="12"/>
        <v>0.35486725663716812</v>
      </c>
      <c r="J431" s="4">
        <f t="shared" si="13"/>
        <v>0.43953233467299963</v>
      </c>
    </row>
    <row r="432" spans="1:10" x14ac:dyDescent="0.15">
      <c r="A432" t="s">
        <v>30</v>
      </c>
      <c r="B432" t="s">
        <v>29</v>
      </c>
      <c r="C432">
        <v>1</v>
      </c>
      <c r="D432" t="s">
        <v>2</v>
      </c>
      <c r="E432" t="s">
        <v>8</v>
      </c>
      <c r="F432">
        <v>1164</v>
      </c>
      <c r="G432">
        <f>VLOOKUP(A432&amp;B432&amp;E432,人口DATA!A:F,5,)</f>
        <v>3347</v>
      </c>
      <c r="H432">
        <f>VLOOKUP(A432&amp;B432&amp;E432,人口DATA!A:F,6,)</f>
        <v>2814</v>
      </c>
      <c r="I432" s="4">
        <f t="shared" si="12"/>
        <v>0.34777412608305946</v>
      </c>
      <c r="J432" s="4">
        <f t="shared" si="13"/>
        <v>0.4136460554371002</v>
      </c>
    </row>
    <row r="433" spans="1:10" x14ac:dyDescent="0.15">
      <c r="A433" t="s">
        <v>30</v>
      </c>
      <c r="B433" t="s">
        <v>29</v>
      </c>
      <c r="C433">
        <v>1</v>
      </c>
      <c r="D433" t="s">
        <v>2</v>
      </c>
      <c r="E433" t="s">
        <v>9</v>
      </c>
      <c r="F433">
        <v>1423</v>
      </c>
      <c r="G433">
        <f>VLOOKUP(A433&amp;B433&amp;E433,人口DATA!A:F,5,)</f>
        <v>3906</v>
      </c>
      <c r="H433">
        <f>VLOOKUP(A433&amp;B433&amp;E433,人口DATA!A:F,6,)</f>
        <v>3318</v>
      </c>
      <c r="I433" s="4">
        <f t="shared" si="12"/>
        <v>0.36431131592421917</v>
      </c>
      <c r="J433" s="4">
        <f t="shared" si="13"/>
        <v>0.42887281494876434</v>
      </c>
    </row>
    <row r="434" spans="1:10" x14ac:dyDescent="0.15">
      <c r="A434" t="s">
        <v>30</v>
      </c>
      <c r="B434" t="s">
        <v>29</v>
      </c>
      <c r="C434">
        <v>1</v>
      </c>
      <c r="D434" t="s">
        <v>2</v>
      </c>
      <c r="E434" t="s">
        <v>10</v>
      </c>
      <c r="F434">
        <v>1793</v>
      </c>
      <c r="G434">
        <f>VLOOKUP(A434&amp;B434&amp;E434,人口DATA!A:F,5,)</f>
        <v>4006</v>
      </c>
      <c r="H434">
        <f>VLOOKUP(A434&amp;B434&amp;E434,人口DATA!A:F,6,)</f>
        <v>3448</v>
      </c>
      <c r="I434" s="4">
        <f t="shared" si="12"/>
        <v>0.44757863205192211</v>
      </c>
      <c r="J434" s="4">
        <f t="shared" si="13"/>
        <v>0.52001160092807419</v>
      </c>
    </row>
    <row r="435" spans="1:10" x14ac:dyDescent="0.15">
      <c r="A435" t="s">
        <v>30</v>
      </c>
      <c r="B435" t="s">
        <v>29</v>
      </c>
      <c r="C435">
        <v>1</v>
      </c>
      <c r="D435" t="s">
        <v>2</v>
      </c>
      <c r="E435" t="s">
        <v>11</v>
      </c>
      <c r="F435">
        <v>1617</v>
      </c>
      <c r="G435">
        <f>VLOOKUP(A435&amp;B435&amp;E435,人口DATA!A:F,5,)</f>
        <v>3744</v>
      </c>
      <c r="H435">
        <f>VLOOKUP(A435&amp;B435&amp;E435,人口DATA!A:F,6,)</f>
        <v>3273</v>
      </c>
      <c r="I435" s="4">
        <f t="shared" si="12"/>
        <v>0.43189102564102566</v>
      </c>
      <c r="J435" s="4">
        <f t="shared" si="13"/>
        <v>0.49404216315307059</v>
      </c>
    </row>
    <row r="436" spans="1:10" x14ac:dyDescent="0.15">
      <c r="A436" t="s">
        <v>30</v>
      </c>
      <c r="B436" t="s">
        <v>29</v>
      </c>
      <c r="C436">
        <v>1</v>
      </c>
      <c r="D436" t="s">
        <v>2</v>
      </c>
      <c r="E436" t="s">
        <v>12</v>
      </c>
      <c r="F436">
        <v>1704</v>
      </c>
      <c r="G436">
        <f>VLOOKUP(A436&amp;B436&amp;E436,人口DATA!A:F,5,)</f>
        <v>3654</v>
      </c>
      <c r="H436">
        <f>VLOOKUP(A436&amp;B436&amp;E436,人口DATA!A:F,6,)</f>
        <v>2915</v>
      </c>
      <c r="I436" s="4">
        <f t="shared" si="12"/>
        <v>0.4663382594417077</v>
      </c>
      <c r="J436" s="4">
        <f t="shared" si="13"/>
        <v>0.58456260720411668</v>
      </c>
    </row>
    <row r="437" spans="1:10" x14ac:dyDescent="0.15">
      <c r="A437" t="s">
        <v>30</v>
      </c>
      <c r="B437" t="s">
        <v>29</v>
      </c>
      <c r="C437">
        <v>1</v>
      </c>
      <c r="D437" t="s">
        <v>2</v>
      </c>
      <c r="E437" t="s">
        <v>13</v>
      </c>
      <c r="F437">
        <v>1637</v>
      </c>
      <c r="G437">
        <f>VLOOKUP(A437&amp;B437&amp;E437,人口DATA!A:F,5,)</f>
        <v>3854</v>
      </c>
      <c r="H437">
        <f>VLOOKUP(A437&amp;B437&amp;E437,人口DATA!A:F,6,)</f>
        <v>3295</v>
      </c>
      <c r="I437" s="4">
        <f t="shared" si="12"/>
        <v>0.42475350285417746</v>
      </c>
      <c r="J437" s="4">
        <f t="shared" si="13"/>
        <v>0.49681335356600909</v>
      </c>
    </row>
    <row r="438" spans="1:10" x14ac:dyDescent="0.15">
      <c r="A438" t="s">
        <v>30</v>
      </c>
      <c r="B438" t="s">
        <v>29</v>
      </c>
      <c r="C438">
        <v>1</v>
      </c>
      <c r="D438" t="s">
        <v>2</v>
      </c>
      <c r="E438" t="s">
        <v>14</v>
      </c>
      <c r="F438">
        <v>2941</v>
      </c>
      <c r="G438">
        <f>VLOOKUP(A438&amp;B438&amp;E438,人口DATA!A:F,5,)</f>
        <v>5389</v>
      </c>
      <c r="H438">
        <f>VLOOKUP(A438&amp;B438&amp;E438,人口DATA!A:F,6,)</f>
        <v>4272</v>
      </c>
      <c r="I438" s="4">
        <f t="shared" si="12"/>
        <v>0.5457413249211357</v>
      </c>
      <c r="J438" s="4">
        <f t="shared" si="13"/>
        <v>0.68843632958801493</v>
      </c>
    </row>
    <row r="439" spans="1:10" x14ac:dyDescent="0.15">
      <c r="A439" t="s">
        <v>30</v>
      </c>
      <c r="B439" t="s">
        <v>29</v>
      </c>
      <c r="C439">
        <v>1</v>
      </c>
      <c r="D439" t="s">
        <v>2</v>
      </c>
      <c r="E439" t="s">
        <v>15</v>
      </c>
      <c r="F439">
        <v>2797</v>
      </c>
      <c r="G439">
        <f>VLOOKUP(A439&amp;B439&amp;E439,人口DATA!A:F,5,)</f>
        <v>5288</v>
      </c>
      <c r="H439">
        <f>VLOOKUP(A439&amp;B439&amp;E439,人口DATA!A:F,6,)</f>
        <v>4030</v>
      </c>
      <c r="I439" s="4">
        <f t="shared" si="12"/>
        <v>0.52893343419062022</v>
      </c>
      <c r="J439" s="4">
        <f t="shared" si="13"/>
        <v>0.69404466501240691</v>
      </c>
    </row>
    <row r="440" spans="1:10" x14ac:dyDescent="0.15">
      <c r="A440" t="s">
        <v>30</v>
      </c>
      <c r="B440" t="s">
        <v>29</v>
      </c>
      <c r="C440">
        <v>1</v>
      </c>
      <c r="D440" t="s">
        <v>2</v>
      </c>
      <c r="E440" t="s">
        <v>16</v>
      </c>
      <c r="F440">
        <v>2356</v>
      </c>
      <c r="G440">
        <f>VLOOKUP(A440&amp;B440&amp;E440,人口DATA!A:F,5,)</f>
        <v>4666</v>
      </c>
      <c r="H440">
        <f>VLOOKUP(A440&amp;B440&amp;E440,人口DATA!A:F,6,)</f>
        <v>3179</v>
      </c>
      <c r="I440" s="4">
        <f t="shared" si="12"/>
        <v>0.50492927561080159</v>
      </c>
      <c r="J440" s="4">
        <f t="shared" si="13"/>
        <v>0.74111355772255427</v>
      </c>
    </row>
    <row r="441" spans="1:10" x14ac:dyDescent="0.15">
      <c r="A441" t="s">
        <v>30</v>
      </c>
      <c r="B441" t="s">
        <v>29</v>
      </c>
      <c r="C441">
        <v>1</v>
      </c>
      <c r="D441" t="s">
        <v>2</v>
      </c>
      <c r="E441" t="s">
        <v>17</v>
      </c>
      <c r="F441">
        <v>1772</v>
      </c>
      <c r="G441">
        <f>VLOOKUP(A441&amp;B441&amp;E441,人口DATA!A:F,5,)</f>
        <v>4356</v>
      </c>
      <c r="H441">
        <f>VLOOKUP(A441&amp;B441&amp;E441,人口DATA!A:F,6,)</f>
        <v>2657</v>
      </c>
      <c r="I441" s="4">
        <f t="shared" si="12"/>
        <v>0.40679522497704318</v>
      </c>
      <c r="J441" s="4">
        <f t="shared" si="13"/>
        <v>0.6669175762137749</v>
      </c>
    </row>
    <row r="442" spans="1:10" x14ac:dyDescent="0.15">
      <c r="A442" t="s">
        <v>30</v>
      </c>
      <c r="B442" t="s">
        <v>29</v>
      </c>
      <c r="C442">
        <v>1</v>
      </c>
      <c r="D442" t="s">
        <v>2</v>
      </c>
      <c r="E442" t="s">
        <v>18</v>
      </c>
      <c r="F442">
        <v>1050</v>
      </c>
      <c r="G442">
        <f>VLOOKUP(A442&amp;B442&amp;E442,人口DATA!A:F,5,)</f>
        <v>3810</v>
      </c>
      <c r="H442">
        <f>VLOOKUP(A442&amp;B442&amp;E442,人口DATA!A:F,6,)</f>
        <v>1738</v>
      </c>
      <c r="I442" s="4">
        <f t="shared" si="12"/>
        <v>0.27559055118110237</v>
      </c>
      <c r="J442" s="4">
        <f t="shared" si="13"/>
        <v>0.60414269275028765</v>
      </c>
    </row>
    <row r="443" spans="1:10" x14ac:dyDescent="0.15">
      <c r="A443" t="s">
        <v>30</v>
      </c>
      <c r="B443" t="s">
        <v>29</v>
      </c>
      <c r="C443">
        <v>1</v>
      </c>
      <c r="D443" t="s">
        <v>2</v>
      </c>
      <c r="E443" t="s">
        <v>19</v>
      </c>
      <c r="F443">
        <v>485</v>
      </c>
      <c r="G443">
        <f>VLOOKUP(A443&amp;B443&amp;E443,人口DATA!A:F,5,)</f>
        <v>3920</v>
      </c>
      <c r="H443">
        <f>VLOOKUP(A443&amp;B443&amp;E443,人口DATA!A:F,6,)</f>
        <v>1215</v>
      </c>
      <c r="I443" s="4">
        <f t="shared" si="12"/>
        <v>0.12372448979591837</v>
      </c>
      <c r="J443" s="4">
        <f t="shared" si="13"/>
        <v>0.3991769547325103</v>
      </c>
    </row>
    <row r="444" spans="1:10" x14ac:dyDescent="0.15">
      <c r="A444" t="s">
        <v>30</v>
      </c>
      <c r="B444" t="s">
        <v>29</v>
      </c>
      <c r="C444">
        <v>2</v>
      </c>
      <c r="D444" t="s">
        <v>20</v>
      </c>
      <c r="E444" t="s">
        <v>3</v>
      </c>
      <c r="F444">
        <v>53</v>
      </c>
      <c r="G444">
        <f>VLOOKUP(A444&amp;B444&amp;E444,人口DATA!A:F,5,)</f>
        <v>2261</v>
      </c>
      <c r="H444">
        <f>VLOOKUP(A444&amp;B444&amp;E444,人口DATA!A:F,6,)</f>
        <v>2235</v>
      </c>
      <c r="I444" s="4">
        <f t="shared" si="12"/>
        <v>2.3440955329500222E-2</v>
      </c>
      <c r="J444" s="4">
        <f t="shared" si="13"/>
        <v>2.371364653243848E-2</v>
      </c>
    </row>
    <row r="445" spans="1:10" x14ac:dyDescent="0.15">
      <c r="A445" t="s">
        <v>30</v>
      </c>
      <c r="B445" t="s">
        <v>29</v>
      </c>
      <c r="C445">
        <v>2</v>
      </c>
      <c r="D445" t="s">
        <v>20</v>
      </c>
      <c r="E445" t="s">
        <v>4</v>
      </c>
      <c r="F445">
        <v>25</v>
      </c>
      <c r="G445">
        <f>VLOOKUP(A445&amp;B445&amp;E445,人口DATA!A:F,5,)</f>
        <v>2257</v>
      </c>
      <c r="H445">
        <f>VLOOKUP(A445&amp;B445&amp;E445,人口DATA!A:F,6,)</f>
        <v>2195</v>
      </c>
      <c r="I445" s="4">
        <f t="shared" si="12"/>
        <v>1.1076650420912717E-2</v>
      </c>
      <c r="J445" s="4">
        <f t="shared" si="13"/>
        <v>1.1389521640091117E-2</v>
      </c>
    </row>
    <row r="446" spans="1:10" x14ac:dyDescent="0.15">
      <c r="A446" t="s">
        <v>30</v>
      </c>
      <c r="B446" t="s">
        <v>29</v>
      </c>
      <c r="C446">
        <v>2</v>
      </c>
      <c r="D446" t="s">
        <v>20</v>
      </c>
      <c r="E446" t="s">
        <v>6</v>
      </c>
      <c r="F446">
        <v>131</v>
      </c>
      <c r="G446">
        <f>VLOOKUP(A446&amp;B446&amp;E446,人口DATA!A:F,5,)</f>
        <v>3391</v>
      </c>
      <c r="H446">
        <f>VLOOKUP(A446&amp;B446&amp;E446,人口DATA!A:F,6,)</f>
        <v>2930</v>
      </c>
      <c r="I446" s="4">
        <f t="shared" si="12"/>
        <v>3.8631672073134768E-2</v>
      </c>
      <c r="J446" s="4">
        <f t="shared" si="13"/>
        <v>4.4709897610921499E-2</v>
      </c>
    </row>
    <row r="447" spans="1:10" x14ac:dyDescent="0.15">
      <c r="A447" t="s">
        <v>30</v>
      </c>
      <c r="B447" t="s">
        <v>29</v>
      </c>
      <c r="C447">
        <v>2</v>
      </c>
      <c r="D447" t="s">
        <v>20</v>
      </c>
      <c r="E447" t="s">
        <v>7</v>
      </c>
      <c r="F447">
        <v>191</v>
      </c>
      <c r="G447">
        <f>VLOOKUP(A447&amp;B447&amp;E447,人口DATA!A:F,5,)</f>
        <v>3390</v>
      </c>
      <c r="H447">
        <f>VLOOKUP(A447&amp;B447&amp;E447,人口DATA!A:F,6,)</f>
        <v>2737</v>
      </c>
      <c r="I447" s="4">
        <f t="shared" si="12"/>
        <v>5.6342182890855456E-2</v>
      </c>
      <c r="J447" s="4">
        <f t="shared" si="13"/>
        <v>6.9784435513335769E-2</v>
      </c>
    </row>
    <row r="448" spans="1:10" x14ac:dyDescent="0.15">
      <c r="A448" t="s">
        <v>30</v>
      </c>
      <c r="B448" t="s">
        <v>29</v>
      </c>
      <c r="C448">
        <v>2</v>
      </c>
      <c r="D448" t="s">
        <v>20</v>
      </c>
      <c r="E448" t="s">
        <v>8</v>
      </c>
      <c r="F448">
        <v>189</v>
      </c>
      <c r="G448">
        <f>VLOOKUP(A448&amp;B448&amp;E448,人口DATA!A:F,5,)</f>
        <v>3347</v>
      </c>
      <c r="H448">
        <f>VLOOKUP(A448&amp;B448&amp;E448,人口DATA!A:F,6,)</f>
        <v>2814</v>
      </c>
      <c r="I448" s="4">
        <f t="shared" si="12"/>
        <v>5.646847923513594E-2</v>
      </c>
      <c r="J448" s="4">
        <f t="shared" si="13"/>
        <v>6.7164179104477612E-2</v>
      </c>
    </row>
    <row r="449" spans="1:10" x14ac:dyDescent="0.15">
      <c r="A449" t="s">
        <v>30</v>
      </c>
      <c r="B449" t="s">
        <v>29</v>
      </c>
      <c r="C449">
        <v>2</v>
      </c>
      <c r="D449" t="s">
        <v>20</v>
      </c>
      <c r="E449" t="s">
        <v>9</v>
      </c>
      <c r="F449">
        <v>200</v>
      </c>
      <c r="G449">
        <f>VLOOKUP(A449&amp;B449&amp;E449,人口DATA!A:F,5,)</f>
        <v>3906</v>
      </c>
      <c r="H449">
        <f>VLOOKUP(A449&amp;B449&amp;E449,人口DATA!A:F,6,)</f>
        <v>3318</v>
      </c>
      <c r="I449" s="4">
        <f t="shared" si="12"/>
        <v>5.1203277009728626E-2</v>
      </c>
      <c r="J449" s="4">
        <f t="shared" si="13"/>
        <v>6.0277275467148887E-2</v>
      </c>
    </row>
    <row r="450" spans="1:10" x14ac:dyDescent="0.15">
      <c r="A450" t="s">
        <v>30</v>
      </c>
      <c r="B450" t="s">
        <v>29</v>
      </c>
      <c r="C450">
        <v>2</v>
      </c>
      <c r="D450" t="s">
        <v>20</v>
      </c>
      <c r="E450" t="s">
        <v>10</v>
      </c>
      <c r="F450">
        <v>224</v>
      </c>
      <c r="G450">
        <f>VLOOKUP(A450&amp;B450&amp;E450,人口DATA!A:F,5,)</f>
        <v>4006</v>
      </c>
      <c r="H450">
        <f>VLOOKUP(A450&amp;B450&amp;E450,人口DATA!A:F,6,)</f>
        <v>3448</v>
      </c>
      <c r="I450" s="4">
        <f t="shared" si="12"/>
        <v>5.5916125811283073E-2</v>
      </c>
      <c r="J450" s="4">
        <f t="shared" si="13"/>
        <v>6.4965197215777259E-2</v>
      </c>
    </row>
    <row r="451" spans="1:10" x14ac:dyDescent="0.15">
      <c r="A451" t="s">
        <v>30</v>
      </c>
      <c r="B451" t="s">
        <v>29</v>
      </c>
      <c r="C451">
        <v>2</v>
      </c>
      <c r="D451" t="s">
        <v>20</v>
      </c>
      <c r="E451" t="s">
        <v>11</v>
      </c>
      <c r="F451">
        <v>310</v>
      </c>
      <c r="G451">
        <f>VLOOKUP(A451&amp;B451&amp;E451,人口DATA!A:F,5,)</f>
        <v>3744</v>
      </c>
      <c r="H451">
        <f>VLOOKUP(A451&amp;B451&amp;E451,人口DATA!A:F,6,)</f>
        <v>3273</v>
      </c>
      <c r="I451" s="4">
        <f t="shared" ref="I451:I514" si="14">F451/G451</f>
        <v>8.2799145299145296E-2</v>
      </c>
      <c r="J451" s="4">
        <f t="shared" ref="J451:J514" si="15">F451/H451</f>
        <v>9.4714329361442098E-2</v>
      </c>
    </row>
    <row r="452" spans="1:10" x14ac:dyDescent="0.15">
      <c r="A452" t="s">
        <v>30</v>
      </c>
      <c r="B452" t="s">
        <v>29</v>
      </c>
      <c r="C452">
        <v>2</v>
      </c>
      <c r="D452" t="s">
        <v>20</v>
      </c>
      <c r="E452" t="s">
        <v>12</v>
      </c>
      <c r="F452">
        <v>262</v>
      </c>
      <c r="G452">
        <f>VLOOKUP(A452&amp;B452&amp;E452,人口DATA!A:F,5,)</f>
        <v>3654</v>
      </c>
      <c r="H452">
        <f>VLOOKUP(A452&amp;B452&amp;E452,人口DATA!A:F,6,)</f>
        <v>2915</v>
      </c>
      <c r="I452" s="4">
        <f t="shared" si="14"/>
        <v>7.170224411603722E-2</v>
      </c>
      <c r="J452" s="4">
        <f t="shared" si="15"/>
        <v>8.9879931389365356E-2</v>
      </c>
    </row>
    <row r="453" spans="1:10" x14ac:dyDescent="0.15">
      <c r="A453" t="s">
        <v>30</v>
      </c>
      <c r="B453" t="s">
        <v>29</v>
      </c>
      <c r="C453">
        <v>2</v>
      </c>
      <c r="D453" t="s">
        <v>20</v>
      </c>
      <c r="E453" t="s">
        <v>13</v>
      </c>
      <c r="F453">
        <v>440</v>
      </c>
      <c r="G453">
        <f>VLOOKUP(A453&amp;B453&amp;E453,人口DATA!A:F,5,)</f>
        <v>3854</v>
      </c>
      <c r="H453">
        <f>VLOOKUP(A453&amp;B453&amp;E453,人口DATA!A:F,6,)</f>
        <v>3295</v>
      </c>
      <c r="I453" s="4">
        <f t="shared" si="14"/>
        <v>0.11416709911779969</v>
      </c>
      <c r="J453" s="4">
        <f t="shared" si="15"/>
        <v>0.13353566009104703</v>
      </c>
    </row>
    <row r="454" spans="1:10" x14ac:dyDescent="0.15">
      <c r="A454" t="s">
        <v>30</v>
      </c>
      <c r="B454" t="s">
        <v>29</v>
      </c>
      <c r="C454">
        <v>2</v>
      </c>
      <c r="D454" t="s">
        <v>20</v>
      </c>
      <c r="E454" t="s">
        <v>14</v>
      </c>
      <c r="F454">
        <v>609</v>
      </c>
      <c r="G454">
        <f>VLOOKUP(A454&amp;B454&amp;E454,人口DATA!A:F,5,)</f>
        <v>5389</v>
      </c>
      <c r="H454">
        <f>VLOOKUP(A454&amp;B454&amp;E454,人口DATA!A:F,6,)</f>
        <v>4272</v>
      </c>
      <c r="I454" s="4">
        <f t="shared" si="14"/>
        <v>0.11300797921692336</v>
      </c>
      <c r="J454" s="4">
        <f t="shared" si="15"/>
        <v>0.1425561797752809</v>
      </c>
    </row>
    <row r="455" spans="1:10" x14ac:dyDescent="0.15">
      <c r="A455" t="s">
        <v>30</v>
      </c>
      <c r="B455" t="s">
        <v>29</v>
      </c>
      <c r="C455">
        <v>2</v>
      </c>
      <c r="D455" t="s">
        <v>20</v>
      </c>
      <c r="E455" t="s">
        <v>15</v>
      </c>
      <c r="F455">
        <v>673</v>
      </c>
      <c r="G455">
        <f>VLOOKUP(A455&amp;B455&amp;E455,人口DATA!A:F,5,)</f>
        <v>5288</v>
      </c>
      <c r="H455">
        <f>VLOOKUP(A455&amp;B455&amp;E455,人口DATA!A:F,6,)</f>
        <v>4030</v>
      </c>
      <c r="I455" s="4">
        <f t="shared" si="14"/>
        <v>0.12726928895612707</v>
      </c>
      <c r="J455" s="4">
        <f t="shared" si="15"/>
        <v>0.16699751861042184</v>
      </c>
    </row>
    <row r="456" spans="1:10" x14ac:dyDescent="0.15">
      <c r="A456" t="s">
        <v>30</v>
      </c>
      <c r="B456" t="s">
        <v>29</v>
      </c>
      <c r="C456">
        <v>2</v>
      </c>
      <c r="D456" t="s">
        <v>20</v>
      </c>
      <c r="E456" t="s">
        <v>16</v>
      </c>
      <c r="F456">
        <v>616</v>
      </c>
      <c r="G456">
        <f>VLOOKUP(A456&amp;B456&amp;E456,人口DATA!A:F,5,)</f>
        <v>4666</v>
      </c>
      <c r="H456">
        <f>VLOOKUP(A456&amp;B456&amp;E456,人口DATA!A:F,6,)</f>
        <v>3179</v>
      </c>
      <c r="I456" s="4">
        <f t="shared" si="14"/>
        <v>0.13201885983711958</v>
      </c>
      <c r="J456" s="4">
        <f t="shared" si="15"/>
        <v>0.19377162629757785</v>
      </c>
    </row>
    <row r="457" spans="1:10" x14ac:dyDescent="0.15">
      <c r="A457" t="s">
        <v>30</v>
      </c>
      <c r="B457" t="s">
        <v>29</v>
      </c>
      <c r="C457">
        <v>2</v>
      </c>
      <c r="D457" t="s">
        <v>20</v>
      </c>
      <c r="E457" t="s">
        <v>17</v>
      </c>
      <c r="F457">
        <v>771</v>
      </c>
      <c r="G457">
        <f>VLOOKUP(A457&amp;B457&amp;E457,人口DATA!A:F,5,)</f>
        <v>4356</v>
      </c>
      <c r="H457">
        <f>VLOOKUP(A457&amp;B457&amp;E457,人口DATA!A:F,6,)</f>
        <v>2657</v>
      </c>
      <c r="I457" s="4">
        <f t="shared" si="14"/>
        <v>0.17699724517906337</v>
      </c>
      <c r="J457" s="4">
        <f t="shared" si="15"/>
        <v>0.29017689123071133</v>
      </c>
    </row>
    <row r="458" spans="1:10" x14ac:dyDescent="0.15">
      <c r="A458" t="s">
        <v>30</v>
      </c>
      <c r="B458" t="s">
        <v>29</v>
      </c>
      <c r="C458">
        <v>2</v>
      </c>
      <c r="D458" t="s">
        <v>20</v>
      </c>
      <c r="E458" t="s">
        <v>18</v>
      </c>
      <c r="F458">
        <v>462</v>
      </c>
      <c r="G458">
        <f>VLOOKUP(A458&amp;B458&amp;E458,人口DATA!A:F,5,)</f>
        <v>3810</v>
      </c>
      <c r="H458">
        <f>VLOOKUP(A458&amp;B458&amp;E458,人口DATA!A:F,6,)</f>
        <v>1738</v>
      </c>
      <c r="I458" s="4">
        <f t="shared" si="14"/>
        <v>0.12125984251968504</v>
      </c>
      <c r="J458" s="4">
        <f t="shared" si="15"/>
        <v>0.26582278481012656</v>
      </c>
    </row>
    <row r="459" spans="1:10" x14ac:dyDescent="0.15">
      <c r="A459" t="s">
        <v>30</v>
      </c>
      <c r="B459" t="s">
        <v>29</v>
      </c>
      <c r="C459">
        <v>2</v>
      </c>
      <c r="D459" t="s">
        <v>20</v>
      </c>
      <c r="E459" t="s">
        <v>19</v>
      </c>
      <c r="F459">
        <v>434</v>
      </c>
      <c r="G459">
        <f>VLOOKUP(A459&amp;B459&amp;E459,人口DATA!A:F,5,)</f>
        <v>3920</v>
      </c>
      <c r="H459">
        <f>VLOOKUP(A459&amp;B459&amp;E459,人口DATA!A:F,6,)</f>
        <v>1215</v>
      </c>
      <c r="I459" s="4">
        <f t="shared" si="14"/>
        <v>0.11071428571428571</v>
      </c>
      <c r="J459" s="4">
        <f t="shared" si="15"/>
        <v>0.35720164609053495</v>
      </c>
    </row>
    <row r="460" spans="1:10" x14ac:dyDescent="0.15">
      <c r="A460" t="s">
        <v>30</v>
      </c>
      <c r="B460" t="s">
        <v>29</v>
      </c>
      <c r="C460">
        <v>3</v>
      </c>
      <c r="D460" t="s">
        <v>21</v>
      </c>
      <c r="E460" t="s">
        <v>3</v>
      </c>
      <c r="F460">
        <v>647</v>
      </c>
      <c r="G460">
        <f>VLOOKUP(A460&amp;B460&amp;E460,人口DATA!A:F,5,)</f>
        <v>2261</v>
      </c>
      <c r="H460">
        <f>VLOOKUP(A460&amp;B460&amp;E460,人口DATA!A:F,6,)</f>
        <v>2235</v>
      </c>
      <c r="I460" s="4">
        <f t="shared" si="14"/>
        <v>0.28615656789031402</v>
      </c>
      <c r="J460" s="4">
        <f t="shared" si="15"/>
        <v>0.28948545861297537</v>
      </c>
    </row>
    <row r="461" spans="1:10" x14ac:dyDescent="0.15">
      <c r="A461" t="s">
        <v>30</v>
      </c>
      <c r="B461" t="s">
        <v>29</v>
      </c>
      <c r="C461">
        <v>3</v>
      </c>
      <c r="D461" t="s">
        <v>21</v>
      </c>
      <c r="E461" t="s">
        <v>4</v>
      </c>
      <c r="F461">
        <v>576</v>
      </c>
      <c r="G461">
        <f>VLOOKUP(A461&amp;B461&amp;E461,人口DATA!A:F,5,)</f>
        <v>2257</v>
      </c>
      <c r="H461">
        <f>VLOOKUP(A461&amp;B461&amp;E461,人口DATA!A:F,6,)</f>
        <v>2195</v>
      </c>
      <c r="I461" s="4">
        <f t="shared" si="14"/>
        <v>0.25520602569782896</v>
      </c>
      <c r="J461" s="4">
        <f t="shared" si="15"/>
        <v>0.26241457858769934</v>
      </c>
    </row>
    <row r="462" spans="1:10" x14ac:dyDescent="0.15">
      <c r="A462" t="s">
        <v>30</v>
      </c>
      <c r="B462" t="s">
        <v>29</v>
      </c>
      <c r="C462">
        <v>3</v>
      </c>
      <c r="D462" t="s">
        <v>21</v>
      </c>
      <c r="E462" t="s">
        <v>5</v>
      </c>
      <c r="F462">
        <v>500</v>
      </c>
      <c r="G462">
        <f>VLOOKUP(A462&amp;B462&amp;E462,人口DATA!A:F,5,)</f>
        <v>3042</v>
      </c>
      <c r="H462">
        <f>VLOOKUP(A462&amp;B462&amp;E462,人口DATA!A:F,6,)</f>
        <v>2835</v>
      </c>
      <c r="I462" s="4">
        <f t="shared" si="14"/>
        <v>0.16436554898093358</v>
      </c>
      <c r="J462" s="4">
        <f t="shared" si="15"/>
        <v>0.17636684303350969</v>
      </c>
    </row>
    <row r="463" spans="1:10" x14ac:dyDescent="0.15">
      <c r="A463" t="s">
        <v>30</v>
      </c>
      <c r="B463" t="s">
        <v>29</v>
      </c>
      <c r="C463">
        <v>3</v>
      </c>
      <c r="D463" t="s">
        <v>21</v>
      </c>
      <c r="E463" t="s">
        <v>6</v>
      </c>
      <c r="F463">
        <v>812</v>
      </c>
      <c r="G463">
        <f>VLOOKUP(A463&amp;B463&amp;E463,人口DATA!A:F,5,)</f>
        <v>3391</v>
      </c>
      <c r="H463">
        <f>VLOOKUP(A463&amp;B463&amp;E463,人口DATA!A:F,6,)</f>
        <v>2930</v>
      </c>
      <c r="I463" s="4">
        <f t="shared" si="14"/>
        <v>0.23945738720141552</v>
      </c>
      <c r="J463" s="4">
        <f t="shared" si="15"/>
        <v>0.27713310580204781</v>
      </c>
    </row>
    <row r="464" spans="1:10" x14ac:dyDescent="0.15">
      <c r="A464" t="s">
        <v>30</v>
      </c>
      <c r="B464" t="s">
        <v>29</v>
      </c>
      <c r="C464">
        <v>3</v>
      </c>
      <c r="D464" t="s">
        <v>21</v>
      </c>
      <c r="E464" t="s">
        <v>7</v>
      </c>
      <c r="F464">
        <v>1688</v>
      </c>
      <c r="G464">
        <f>VLOOKUP(A464&amp;B464&amp;E464,人口DATA!A:F,5,)</f>
        <v>3390</v>
      </c>
      <c r="H464">
        <f>VLOOKUP(A464&amp;B464&amp;E464,人口DATA!A:F,6,)</f>
        <v>2737</v>
      </c>
      <c r="I464" s="4">
        <f t="shared" si="14"/>
        <v>0.49793510324483775</v>
      </c>
      <c r="J464" s="4">
        <f t="shared" si="15"/>
        <v>0.61673364998173186</v>
      </c>
    </row>
    <row r="465" spans="1:10" x14ac:dyDescent="0.15">
      <c r="A465" t="s">
        <v>30</v>
      </c>
      <c r="B465" t="s">
        <v>29</v>
      </c>
      <c r="C465">
        <v>3</v>
      </c>
      <c r="D465" t="s">
        <v>21</v>
      </c>
      <c r="E465" t="s">
        <v>8</v>
      </c>
      <c r="F465">
        <v>1771</v>
      </c>
      <c r="G465">
        <f>VLOOKUP(A465&amp;B465&amp;E465,人口DATA!A:F,5,)</f>
        <v>3347</v>
      </c>
      <c r="H465">
        <f>VLOOKUP(A465&amp;B465&amp;E465,人口DATA!A:F,6,)</f>
        <v>2814</v>
      </c>
      <c r="I465" s="4">
        <f t="shared" si="14"/>
        <v>0.52913056468479236</v>
      </c>
      <c r="J465" s="4">
        <f t="shared" si="15"/>
        <v>0.62935323383084574</v>
      </c>
    </row>
    <row r="466" spans="1:10" x14ac:dyDescent="0.15">
      <c r="A466" t="s">
        <v>30</v>
      </c>
      <c r="B466" t="s">
        <v>29</v>
      </c>
      <c r="C466">
        <v>3</v>
      </c>
      <c r="D466" t="s">
        <v>21</v>
      </c>
      <c r="E466" t="s">
        <v>9</v>
      </c>
      <c r="F466">
        <v>2529</v>
      </c>
      <c r="G466">
        <f>VLOOKUP(A466&amp;B466&amp;E466,人口DATA!A:F,5,)</f>
        <v>3906</v>
      </c>
      <c r="H466">
        <f>VLOOKUP(A466&amp;B466&amp;E466,人口DATA!A:F,6,)</f>
        <v>3318</v>
      </c>
      <c r="I466" s="4">
        <f t="shared" si="14"/>
        <v>0.64746543778801846</v>
      </c>
      <c r="J466" s="4">
        <f t="shared" si="15"/>
        <v>0.76220614828209765</v>
      </c>
    </row>
    <row r="467" spans="1:10" x14ac:dyDescent="0.15">
      <c r="A467" t="s">
        <v>30</v>
      </c>
      <c r="B467" t="s">
        <v>29</v>
      </c>
      <c r="C467">
        <v>3</v>
      </c>
      <c r="D467" t="s">
        <v>21</v>
      </c>
      <c r="E467" t="s">
        <v>10</v>
      </c>
      <c r="F467">
        <v>2313</v>
      </c>
      <c r="G467">
        <f>VLOOKUP(A467&amp;B467&amp;E467,人口DATA!A:F,5,)</f>
        <v>4006</v>
      </c>
      <c r="H467">
        <f>VLOOKUP(A467&amp;B467&amp;E467,人口DATA!A:F,6,)</f>
        <v>3448</v>
      </c>
      <c r="I467" s="4">
        <f t="shared" si="14"/>
        <v>0.57738392411382922</v>
      </c>
      <c r="J467" s="4">
        <f t="shared" si="15"/>
        <v>0.67082366589327147</v>
      </c>
    </row>
    <row r="468" spans="1:10" x14ac:dyDescent="0.15">
      <c r="A468" t="s">
        <v>30</v>
      </c>
      <c r="B468" t="s">
        <v>29</v>
      </c>
      <c r="C468">
        <v>3</v>
      </c>
      <c r="D468" t="s">
        <v>21</v>
      </c>
      <c r="E468" t="s">
        <v>11</v>
      </c>
      <c r="F468">
        <v>2203</v>
      </c>
      <c r="G468">
        <f>VLOOKUP(A468&amp;B468&amp;E468,人口DATA!A:F,5,)</f>
        <v>3744</v>
      </c>
      <c r="H468">
        <f>VLOOKUP(A468&amp;B468&amp;E468,人口DATA!A:F,6,)</f>
        <v>3273</v>
      </c>
      <c r="I468" s="4">
        <f t="shared" si="14"/>
        <v>0.58840811965811968</v>
      </c>
      <c r="J468" s="4">
        <f t="shared" si="15"/>
        <v>0.67308279865566756</v>
      </c>
    </row>
    <row r="469" spans="1:10" x14ac:dyDescent="0.15">
      <c r="A469" t="s">
        <v>30</v>
      </c>
      <c r="B469" t="s">
        <v>29</v>
      </c>
      <c r="C469">
        <v>3</v>
      </c>
      <c r="D469" t="s">
        <v>21</v>
      </c>
      <c r="E469" t="s">
        <v>12</v>
      </c>
      <c r="F469">
        <v>1570</v>
      </c>
      <c r="G469">
        <f>VLOOKUP(A469&amp;B469&amp;E469,人口DATA!A:F,5,)</f>
        <v>3654</v>
      </c>
      <c r="H469">
        <f>VLOOKUP(A469&amp;B469&amp;E469,人口DATA!A:F,6,)</f>
        <v>2915</v>
      </c>
      <c r="I469" s="4">
        <f t="shared" si="14"/>
        <v>0.42966611932129173</v>
      </c>
      <c r="J469" s="4">
        <f t="shared" si="15"/>
        <v>0.53859348198970836</v>
      </c>
    </row>
    <row r="470" spans="1:10" x14ac:dyDescent="0.15">
      <c r="A470" t="s">
        <v>30</v>
      </c>
      <c r="B470" t="s">
        <v>29</v>
      </c>
      <c r="C470">
        <v>3</v>
      </c>
      <c r="D470" t="s">
        <v>21</v>
      </c>
      <c r="E470" t="s">
        <v>13</v>
      </c>
      <c r="F470">
        <v>1818</v>
      </c>
      <c r="G470">
        <f>VLOOKUP(A470&amp;B470&amp;E470,人口DATA!A:F,5,)</f>
        <v>3854</v>
      </c>
      <c r="H470">
        <f>VLOOKUP(A470&amp;B470&amp;E470,人口DATA!A:F,6,)</f>
        <v>3295</v>
      </c>
      <c r="I470" s="4">
        <f t="shared" si="14"/>
        <v>0.47171769590036328</v>
      </c>
      <c r="J470" s="4">
        <f t="shared" si="15"/>
        <v>0.55174506828528069</v>
      </c>
    </row>
    <row r="471" spans="1:10" x14ac:dyDescent="0.15">
      <c r="A471" t="s">
        <v>30</v>
      </c>
      <c r="B471" t="s">
        <v>29</v>
      </c>
      <c r="C471">
        <v>3</v>
      </c>
      <c r="D471" t="s">
        <v>21</v>
      </c>
      <c r="E471" t="s">
        <v>14</v>
      </c>
      <c r="F471">
        <v>2972</v>
      </c>
      <c r="G471">
        <f>VLOOKUP(A471&amp;B471&amp;E471,人口DATA!A:F,5,)</f>
        <v>5389</v>
      </c>
      <c r="H471">
        <f>VLOOKUP(A471&amp;B471&amp;E471,人口DATA!A:F,6,)</f>
        <v>4272</v>
      </c>
      <c r="I471" s="4">
        <f t="shared" si="14"/>
        <v>0.55149378363332713</v>
      </c>
      <c r="J471" s="4">
        <f t="shared" si="15"/>
        <v>0.69569288389513106</v>
      </c>
    </row>
    <row r="472" spans="1:10" x14ac:dyDescent="0.15">
      <c r="A472" t="s">
        <v>30</v>
      </c>
      <c r="B472" t="s">
        <v>29</v>
      </c>
      <c r="C472">
        <v>3</v>
      </c>
      <c r="D472" t="s">
        <v>21</v>
      </c>
      <c r="E472" t="s">
        <v>15</v>
      </c>
      <c r="F472">
        <v>3079</v>
      </c>
      <c r="G472">
        <f>VLOOKUP(A472&amp;B472&amp;E472,人口DATA!A:F,5,)</f>
        <v>5288</v>
      </c>
      <c r="H472">
        <f>VLOOKUP(A472&amp;B472&amp;E472,人口DATA!A:F,6,)</f>
        <v>4030</v>
      </c>
      <c r="I472" s="4">
        <f t="shared" si="14"/>
        <v>0.58226172465960668</v>
      </c>
      <c r="J472" s="4">
        <f t="shared" si="15"/>
        <v>0.76401985111662529</v>
      </c>
    </row>
    <row r="473" spans="1:10" x14ac:dyDescent="0.15">
      <c r="A473" t="s">
        <v>30</v>
      </c>
      <c r="B473" t="s">
        <v>29</v>
      </c>
      <c r="C473">
        <v>3</v>
      </c>
      <c r="D473" t="s">
        <v>21</v>
      </c>
      <c r="E473" t="s">
        <v>16</v>
      </c>
      <c r="F473">
        <v>2304</v>
      </c>
      <c r="G473">
        <f>VLOOKUP(A473&amp;B473&amp;E473,人口DATA!A:F,5,)</f>
        <v>4666</v>
      </c>
      <c r="H473">
        <f>VLOOKUP(A473&amp;B473&amp;E473,人口DATA!A:F,6,)</f>
        <v>3179</v>
      </c>
      <c r="I473" s="4">
        <f t="shared" si="14"/>
        <v>0.49378482640377197</v>
      </c>
      <c r="J473" s="4">
        <f t="shared" si="15"/>
        <v>0.72475621264548595</v>
      </c>
    </row>
    <row r="474" spans="1:10" x14ac:dyDescent="0.15">
      <c r="A474" t="s">
        <v>30</v>
      </c>
      <c r="B474" t="s">
        <v>29</v>
      </c>
      <c r="C474">
        <v>3</v>
      </c>
      <c r="D474" t="s">
        <v>21</v>
      </c>
      <c r="E474" t="s">
        <v>17</v>
      </c>
      <c r="F474">
        <v>1792</v>
      </c>
      <c r="G474">
        <f>VLOOKUP(A474&amp;B474&amp;E474,人口DATA!A:F,5,)</f>
        <v>4356</v>
      </c>
      <c r="H474">
        <f>VLOOKUP(A474&amp;B474&amp;E474,人口DATA!A:F,6,)</f>
        <v>2657</v>
      </c>
      <c r="I474" s="4">
        <f t="shared" si="14"/>
        <v>0.411386593204775</v>
      </c>
      <c r="J474" s="4">
        <f t="shared" si="15"/>
        <v>0.67444486262702297</v>
      </c>
    </row>
    <row r="475" spans="1:10" x14ac:dyDescent="0.15">
      <c r="A475" t="s">
        <v>30</v>
      </c>
      <c r="B475" t="s">
        <v>29</v>
      </c>
      <c r="C475">
        <v>3</v>
      </c>
      <c r="D475" t="s">
        <v>21</v>
      </c>
      <c r="E475" t="s">
        <v>18</v>
      </c>
      <c r="F475">
        <v>1032</v>
      </c>
      <c r="G475">
        <f>VLOOKUP(A475&amp;B475&amp;E475,人口DATA!A:F,5,)</f>
        <v>3810</v>
      </c>
      <c r="H475">
        <f>VLOOKUP(A475&amp;B475&amp;E475,人口DATA!A:F,6,)</f>
        <v>1738</v>
      </c>
      <c r="I475" s="4">
        <f t="shared" si="14"/>
        <v>0.27086614173228346</v>
      </c>
      <c r="J475" s="4">
        <f t="shared" si="15"/>
        <v>0.59378596087456847</v>
      </c>
    </row>
    <row r="476" spans="1:10" x14ac:dyDescent="0.15">
      <c r="A476" t="s">
        <v>30</v>
      </c>
      <c r="B476" t="s">
        <v>29</v>
      </c>
      <c r="C476">
        <v>3</v>
      </c>
      <c r="D476" t="s">
        <v>21</v>
      </c>
      <c r="E476" t="s">
        <v>19</v>
      </c>
      <c r="F476">
        <v>756</v>
      </c>
      <c r="G476">
        <f>VLOOKUP(A476&amp;B476&amp;E476,人口DATA!A:F,5,)</f>
        <v>3920</v>
      </c>
      <c r="H476">
        <f>VLOOKUP(A476&amp;B476&amp;E476,人口DATA!A:F,6,)</f>
        <v>1215</v>
      </c>
      <c r="I476" s="4">
        <f t="shared" si="14"/>
        <v>0.19285714285714287</v>
      </c>
      <c r="J476" s="4">
        <f t="shared" si="15"/>
        <v>0.62222222222222223</v>
      </c>
    </row>
    <row r="477" spans="1:10" x14ac:dyDescent="0.15">
      <c r="A477" t="s">
        <v>30</v>
      </c>
      <c r="B477" t="s">
        <v>29</v>
      </c>
      <c r="C477">
        <v>4</v>
      </c>
      <c r="D477" t="s">
        <v>22</v>
      </c>
      <c r="E477" t="s">
        <v>6</v>
      </c>
      <c r="F477">
        <v>101</v>
      </c>
      <c r="G477">
        <f>VLOOKUP(A477&amp;B477&amp;E477,人口DATA!A:F,5,)</f>
        <v>3391</v>
      </c>
      <c r="H477">
        <f>VLOOKUP(A477&amp;B477&amp;E477,人口DATA!A:F,6,)</f>
        <v>2930</v>
      </c>
      <c r="I477" s="4">
        <f t="shared" si="14"/>
        <v>2.9784724270126805E-2</v>
      </c>
      <c r="J477" s="4">
        <f t="shared" si="15"/>
        <v>3.4470989761092148E-2</v>
      </c>
    </row>
    <row r="478" spans="1:10" x14ac:dyDescent="0.15">
      <c r="A478" t="s">
        <v>30</v>
      </c>
      <c r="B478" t="s">
        <v>29</v>
      </c>
      <c r="C478">
        <v>4</v>
      </c>
      <c r="D478" t="s">
        <v>22</v>
      </c>
      <c r="E478" t="s">
        <v>7</v>
      </c>
      <c r="F478">
        <v>109</v>
      </c>
      <c r="G478">
        <f>VLOOKUP(A478&amp;B478&amp;E478,人口DATA!A:F,5,)</f>
        <v>3390</v>
      </c>
      <c r="H478">
        <f>VLOOKUP(A478&amp;B478&amp;E478,人口DATA!A:F,6,)</f>
        <v>2737</v>
      </c>
      <c r="I478" s="4">
        <f t="shared" si="14"/>
        <v>3.215339233038348E-2</v>
      </c>
      <c r="J478" s="4">
        <f t="shared" si="15"/>
        <v>3.9824625502374866E-2</v>
      </c>
    </row>
    <row r="479" spans="1:10" x14ac:dyDescent="0.15">
      <c r="A479" t="s">
        <v>30</v>
      </c>
      <c r="B479" t="s">
        <v>29</v>
      </c>
      <c r="C479">
        <v>4</v>
      </c>
      <c r="D479" t="s">
        <v>22</v>
      </c>
      <c r="E479" t="s">
        <v>8</v>
      </c>
      <c r="F479">
        <v>288</v>
      </c>
      <c r="G479">
        <f>VLOOKUP(A479&amp;B479&amp;E479,人口DATA!A:F,5,)</f>
        <v>3347</v>
      </c>
      <c r="H479">
        <f>VLOOKUP(A479&amp;B479&amp;E479,人口DATA!A:F,6,)</f>
        <v>2814</v>
      </c>
      <c r="I479" s="4">
        <f t="shared" si="14"/>
        <v>8.6047206453540484E-2</v>
      </c>
      <c r="J479" s="4">
        <f t="shared" si="15"/>
        <v>0.1023454157782516</v>
      </c>
    </row>
    <row r="480" spans="1:10" x14ac:dyDescent="0.15">
      <c r="A480" t="s">
        <v>30</v>
      </c>
      <c r="B480" t="s">
        <v>29</v>
      </c>
      <c r="C480">
        <v>4</v>
      </c>
      <c r="D480" t="s">
        <v>22</v>
      </c>
      <c r="E480" t="s">
        <v>9</v>
      </c>
      <c r="F480">
        <v>320</v>
      </c>
      <c r="G480">
        <f>VLOOKUP(A480&amp;B480&amp;E480,人口DATA!A:F,5,)</f>
        <v>3906</v>
      </c>
      <c r="H480">
        <f>VLOOKUP(A480&amp;B480&amp;E480,人口DATA!A:F,6,)</f>
        <v>3318</v>
      </c>
      <c r="I480" s="4">
        <f t="shared" si="14"/>
        <v>8.1925243215565796E-2</v>
      </c>
      <c r="J480" s="4">
        <f t="shared" si="15"/>
        <v>9.644364074743822E-2</v>
      </c>
    </row>
    <row r="481" spans="1:10" x14ac:dyDescent="0.15">
      <c r="A481" t="s">
        <v>30</v>
      </c>
      <c r="B481" t="s">
        <v>29</v>
      </c>
      <c r="C481">
        <v>4</v>
      </c>
      <c r="D481" t="s">
        <v>22</v>
      </c>
      <c r="E481" t="s">
        <v>10</v>
      </c>
      <c r="F481">
        <v>399</v>
      </c>
      <c r="G481">
        <f>VLOOKUP(A481&amp;B481&amp;E481,人口DATA!A:F,5,)</f>
        <v>4006</v>
      </c>
      <c r="H481">
        <f>VLOOKUP(A481&amp;B481&amp;E481,人口DATA!A:F,6,)</f>
        <v>3448</v>
      </c>
      <c r="I481" s="4">
        <f t="shared" si="14"/>
        <v>9.9600599101347984E-2</v>
      </c>
      <c r="J481" s="4">
        <f t="shared" si="15"/>
        <v>0.11571925754060325</v>
      </c>
    </row>
    <row r="482" spans="1:10" x14ac:dyDescent="0.15">
      <c r="A482" t="s">
        <v>30</v>
      </c>
      <c r="B482" t="s">
        <v>29</v>
      </c>
      <c r="C482">
        <v>4</v>
      </c>
      <c r="D482" t="s">
        <v>22</v>
      </c>
      <c r="E482" t="s">
        <v>11</v>
      </c>
      <c r="F482">
        <v>305</v>
      </c>
      <c r="G482">
        <f>VLOOKUP(A482&amp;B482&amp;E482,人口DATA!A:F,5,)</f>
        <v>3744</v>
      </c>
      <c r="H482">
        <f>VLOOKUP(A482&amp;B482&amp;E482,人口DATA!A:F,6,)</f>
        <v>3273</v>
      </c>
      <c r="I482" s="4">
        <f t="shared" si="14"/>
        <v>8.1463675213675216E-2</v>
      </c>
      <c r="J482" s="4">
        <f t="shared" si="15"/>
        <v>9.3186678887870453E-2</v>
      </c>
    </row>
    <row r="483" spans="1:10" x14ac:dyDescent="0.15">
      <c r="A483" t="s">
        <v>30</v>
      </c>
      <c r="B483" t="s">
        <v>29</v>
      </c>
      <c r="C483">
        <v>4</v>
      </c>
      <c r="D483" t="s">
        <v>22</v>
      </c>
      <c r="E483" t="s">
        <v>12</v>
      </c>
      <c r="F483">
        <v>485</v>
      </c>
      <c r="G483">
        <f>VLOOKUP(A483&amp;B483&amp;E483,人口DATA!A:F,5,)</f>
        <v>3654</v>
      </c>
      <c r="H483">
        <f>VLOOKUP(A483&amp;B483&amp;E483,人口DATA!A:F,6,)</f>
        <v>2915</v>
      </c>
      <c r="I483" s="4">
        <f t="shared" si="14"/>
        <v>0.13273125342090861</v>
      </c>
      <c r="J483" s="4">
        <f t="shared" si="15"/>
        <v>0.16638078902229847</v>
      </c>
    </row>
    <row r="484" spans="1:10" x14ac:dyDescent="0.15">
      <c r="A484" t="s">
        <v>30</v>
      </c>
      <c r="B484" t="s">
        <v>29</v>
      </c>
      <c r="C484">
        <v>4</v>
      </c>
      <c r="D484" t="s">
        <v>22</v>
      </c>
      <c r="E484" t="s">
        <v>13</v>
      </c>
      <c r="F484">
        <v>241</v>
      </c>
      <c r="G484">
        <f>VLOOKUP(A484&amp;B484&amp;E484,人口DATA!A:F,5,)</f>
        <v>3854</v>
      </c>
      <c r="H484">
        <f>VLOOKUP(A484&amp;B484&amp;E484,人口DATA!A:F,6,)</f>
        <v>3295</v>
      </c>
      <c r="I484" s="4">
        <f t="shared" si="14"/>
        <v>6.2532433834976642E-2</v>
      </c>
      <c r="J484" s="4">
        <f t="shared" si="15"/>
        <v>7.3141122913505316E-2</v>
      </c>
    </row>
    <row r="485" spans="1:10" x14ac:dyDescent="0.15">
      <c r="A485" t="s">
        <v>30</v>
      </c>
      <c r="B485" t="s">
        <v>29</v>
      </c>
      <c r="C485">
        <v>4</v>
      </c>
      <c r="D485" t="s">
        <v>22</v>
      </c>
      <c r="E485" t="s">
        <v>14</v>
      </c>
      <c r="F485">
        <v>599</v>
      </c>
      <c r="G485">
        <f>VLOOKUP(A485&amp;B485&amp;E485,人口DATA!A:F,5,)</f>
        <v>5389</v>
      </c>
      <c r="H485">
        <f>VLOOKUP(A485&amp;B485&amp;E485,人口DATA!A:F,6,)</f>
        <v>4272</v>
      </c>
      <c r="I485" s="4">
        <f t="shared" si="14"/>
        <v>0.11115234737428094</v>
      </c>
      <c r="J485" s="4">
        <f t="shared" si="15"/>
        <v>0.14021535580524344</v>
      </c>
    </row>
    <row r="486" spans="1:10" x14ac:dyDescent="0.15">
      <c r="A486" t="s">
        <v>30</v>
      </c>
      <c r="B486" t="s">
        <v>29</v>
      </c>
      <c r="C486">
        <v>4</v>
      </c>
      <c r="D486" t="s">
        <v>22</v>
      </c>
      <c r="E486" t="s">
        <v>15</v>
      </c>
      <c r="F486">
        <v>386</v>
      </c>
      <c r="G486">
        <f>VLOOKUP(A486&amp;B486&amp;E486,人口DATA!A:F,5,)</f>
        <v>5288</v>
      </c>
      <c r="H486">
        <f>VLOOKUP(A486&amp;B486&amp;E486,人口DATA!A:F,6,)</f>
        <v>4030</v>
      </c>
      <c r="I486" s="4">
        <f t="shared" si="14"/>
        <v>7.2995461422087751E-2</v>
      </c>
      <c r="J486" s="4">
        <f t="shared" si="15"/>
        <v>9.5781637717121587E-2</v>
      </c>
    </row>
    <row r="487" spans="1:10" x14ac:dyDescent="0.15">
      <c r="A487" t="s">
        <v>30</v>
      </c>
      <c r="B487" t="s">
        <v>29</v>
      </c>
      <c r="C487">
        <v>4</v>
      </c>
      <c r="D487" t="s">
        <v>22</v>
      </c>
      <c r="E487" t="s">
        <v>16</v>
      </c>
      <c r="F487">
        <v>73</v>
      </c>
      <c r="G487">
        <f>VLOOKUP(A487&amp;B487&amp;E487,人口DATA!A:F,5,)</f>
        <v>4666</v>
      </c>
      <c r="H487">
        <f>VLOOKUP(A487&amp;B487&amp;E487,人口DATA!A:F,6,)</f>
        <v>3179</v>
      </c>
      <c r="I487" s="4">
        <f t="shared" si="14"/>
        <v>1.5645092156022288E-2</v>
      </c>
      <c r="J487" s="4">
        <f t="shared" si="15"/>
        <v>2.2963195973576597E-2</v>
      </c>
    </row>
    <row r="488" spans="1:10" x14ac:dyDescent="0.15">
      <c r="A488" t="s">
        <v>30</v>
      </c>
      <c r="B488" t="s">
        <v>29</v>
      </c>
      <c r="C488">
        <v>4</v>
      </c>
      <c r="D488" t="s">
        <v>22</v>
      </c>
      <c r="E488" t="s">
        <v>17</v>
      </c>
      <c r="F488">
        <v>23</v>
      </c>
      <c r="G488">
        <f>VLOOKUP(A488&amp;B488&amp;E488,人口DATA!A:F,5,)</f>
        <v>4356</v>
      </c>
      <c r="H488">
        <f>VLOOKUP(A488&amp;B488&amp;E488,人口DATA!A:F,6,)</f>
        <v>2657</v>
      </c>
      <c r="I488" s="4">
        <f t="shared" si="14"/>
        <v>5.2800734618916436E-3</v>
      </c>
      <c r="J488" s="4">
        <f t="shared" si="15"/>
        <v>8.6563793752352271E-3</v>
      </c>
    </row>
    <row r="489" spans="1:10" x14ac:dyDescent="0.15">
      <c r="A489" t="s">
        <v>30</v>
      </c>
      <c r="B489" t="s">
        <v>29</v>
      </c>
      <c r="C489">
        <v>4</v>
      </c>
      <c r="D489" t="s">
        <v>22</v>
      </c>
      <c r="E489" t="s">
        <v>18</v>
      </c>
      <c r="F489">
        <v>28</v>
      </c>
      <c r="G489">
        <f>VLOOKUP(A489&amp;B489&amp;E489,人口DATA!A:F,5,)</f>
        <v>3810</v>
      </c>
      <c r="H489">
        <f>VLOOKUP(A489&amp;B489&amp;E489,人口DATA!A:F,6,)</f>
        <v>1738</v>
      </c>
      <c r="I489" s="4">
        <f t="shared" si="14"/>
        <v>7.3490813648293962E-3</v>
      </c>
      <c r="J489" s="4">
        <f t="shared" si="15"/>
        <v>1.611047180667434E-2</v>
      </c>
    </row>
    <row r="490" spans="1:10" x14ac:dyDescent="0.15">
      <c r="A490" t="s">
        <v>30</v>
      </c>
      <c r="B490" t="s">
        <v>29</v>
      </c>
      <c r="C490">
        <v>4</v>
      </c>
      <c r="D490" t="s">
        <v>22</v>
      </c>
      <c r="E490" t="s">
        <v>19</v>
      </c>
      <c r="F490">
        <v>21</v>
      </c>
      <c r="G490">
        <f>VLOOKUP(A490&amp;B490&amp;E490,人口DATA!A:F,5,)</f>
        <v>3920</v>
      </c>
      <c r="H490">
        <f>VLOOKUP(A490&amp;B490&amp;E490,人口DATA!A:F,6,)</f>
        <v>1215</v>
      </c>
      <c r="I490" s="4">
        <f t="shared" si="14"/>
        <v>5.3571428571428572E-3</v>
      </c>
      <c r="J490" s="4">
        <f t="shared" si="15"/>
        <v>1.7283950617283949E-2</v>
      </c>
    </row>
    <row r="491" spans="1:10" x14ac:dyDescent="0.15">
      <c r="A491" t="s">
        <v>30</v>
      </c>
      <c r="B491" t="s">
        <v>29</v>
      </c>
      <c r="C491">
        <v>21</v>
      </c>
      <c r="D491" t="s">
        <v>23</v>
      </c>
      <c r="E491" t="s">
        <v>5</v>
      </c>
      <c r="F491">
        <v>137</v>
      </c>
      <c r="G491">
        <f>VLOOKUP(A491&amp;B491&amp;E491,人口DATA!A:F,5,)</f>
        <v>3042</v>
      </c>
      <c r="H491">
        <f>VLOOKUP(A491&amp;B491&amp;E491,人口DATA!A:F,6,)</f>
        <v>2835</v>
      </c>
      <c r="I491" s="4">
        <f t="shared" si="14"/>
        <v>4.5036160420775809E-2</v>
      </c>
      <c r="J491" s="4">
        <f t="shared" si="15"/>
        <v>4.8324514991181657E-2</v>
      </c>
    </row>
    <row r="492" spans="1:10" x14ac:dyDescent="0.15">
      <c r="A492" t="s">
        <v>30</v>
      </c>
      <c r="B492" t="s">
        <v>29</v>
      </c>
      <c r="C492">
        <v>21</v>
      </c>
      <c r="D492" t="s">
        <v>23</v>
      </c>
      <c r="E492" t="s">
        <v>6</v>
      </c>
      <c r="F492">
        <v>1600</v>
      </c>
      <c r="G492">
        <f>VLOOKUP(A492&amp;B492&amp;E492,人口DATA!A:F,5,)</f>
        <v>3391</v>
      </c>
      <c r="H492">
        <f>VLOOKUP(A492&amp;B492&amp;E492,人口DATA!A:F,6,)</f>
        <v>2930</v>
      </c>
      <c r="I492" s="4">
        <f t="shared" si="14"/>
        <v>0.47183721616042468</v>
      </c>
      <c r="J492" s="4">
        <f t="shared" si="15"/>
        <v>0.5460750853242321</v>
      </c>
    </row>
    <row r="493" spans="1:10" x14ac:dyDescent="0.15">
      <c r="A493" t="s">
        <v>30</v>
      </c>
      <c r="B493" t="s">
        <v>29</v>
      </c>
      <c r="C493">
        <v>21</v>
      </c>
      <c r="D493" t="s">
        <v>23</v>
      </c>
      <c r="E493" t="s">
        <v>7</v>
      </c>
      <c r="F493">
        <v>1551</v>
      </c>
      <c r="G493">
        <f>VLOOKUP(A493&amp;B493&amp;E493,人口DATA!A:F,5,)</f>
        <v>3390</v>
      </c>
      <c r="H493">
        <f>VLOOKUP(A493&amp;B493&amp;E493,人口DATA!A:F,6,)</f>
        <v>2737</v>
      </c>
      <c r="I493" s="4">
        <f t="shared" si="14"/>
        <v>0.45752212389380531</v>
      </c>
      <c r="J493" s="4">
        <f t="shared" si="15"/>
        <v>0.56667884545122393</v>
      </c>
    </row>
    <row r="494" spans="1:10" x14ac:dyDescent="0.15">
      <c r="A494" t="s">
        <v>30</v>
      </c>
      <c r="B494" t="s">
        <v>29</v>
      </c>
      <c r="C494">
        <v>21</v>
      </c>
      <c r="D494" t="s">
        <v>23</v>
      </c>
      <c r="E494" t="s">
        <v>8</v>
      </c>
      <c r="F494">
        <v>1535</v>
      </c>
      <c r="G494">
        <f>VLOOKUP(A494&amp;B494&amp;E494,人口DATA!A:F,5,)</f>
        <v>3347</v>
      </c>
      <c r="H494">
        <f>VLOOKUP(A494&amp;B494&amp;E494,人口DATA!A:F,6,)</f>
        <v>2814</v>
      </c>
      <c r="I494" s="4">
        <f t="shared" si="14"/>
        <v>0.45861965939647448</v>
      </c>
      <c r="J494" s="4">
        <f t="shared" si="15"/>
        <v>0.54548685145700071</v>
      </c>
    </row>
    <row r="495" spans="1:10" x14ac:dyDescent="0.15">
      <c r="A495" t="s">
        <v>30</v>
      </c>
      <c r="B495" t="s">
        <v>29</v>
      </c>
      <c r="C495">
        <v>21</v>
      </c>
      <c r="D495" t="s">
        <v>23</v>
      </c>
      <c r="E495" t="s">
        <v>9</v>
      </c>
      <c r="F495">
        <v>1632</v>
      </c>
      <c r="G495">
        <f>VLOOKUP(A495&amp;B495&amp;E495,人口DATA!A:F,5,)</f>
        <v>3906</v>
      </c>
      <c r="H495">
        <f>VLOOKUP(A495&amp;B495&amp;E495,人口DATA!A:F,6,)</f>
        <v>3318</v>
      </c>
      <c r="I495" s="4">
        <f t="shared" si="14"/>
        <v>0.41781874039938555</v>
      </c>
      <c r="J495" s="4">
        <f t="shared" si="15"/>
        <v>0.49186256781193488</v>
      </c>
    </row>
    <row r="496" spans="1:10" x14ac:dyDescent="0.15">
      <c r="A496" t="s">
        <v>30</v>
      </c>
      <c r="B496" t="s">
        <v>29</v>
      </c>
      <c r="C496">
        <v>21</v>
      </c>
      <c r="D496" t="s">
        <v>23</v>
      </c>
      <c r="E496" t="s">
        <v>10</v>
      </c>
      <c r="F496">
        <v>1791</v>
      </c>
      <c r="G496">
        <f>VLOOKUP(A496&amp;B496&amp;E496,人口DATA!A:F,5,)</f>
        <v>4006</v>
      </c>
      <c r="H496">
        <f>VLOOKUP(A496&amp;B496&amp;E496,人口DATA!A:F,6,)</f>
        <v>3448</v>
      </c>
      <c r="I496" s="4">
        <f t="shared" si="14"/>
        <v>0.44707938092860711</v>
      </c>
      <c r="J496" s="4">
        <f t="shared" si="15"/>
        <v>0.51943155452436196</v>
      </c>
    </row>
    <row r="497" spans="1:10" x14ac:dyDescent="0.15">
      <c r="A497" t="s">
        <v>30</v>
      </c>
      <c r="B497" t="s">
        <v>29</v>
      </c>
      <c r="C497">
        <v>21</v>
      </c>
      <c r="D497" t="s">
        <v>23</v>
      </c>
      <c r="E497" t="s">
        <v>11</v>
      </c>
      <c r="F497">
        <v>1756</v>
      </c>
      <c r="G497">
        <f>VLOOKUP(A497&amp;B497&amp;E497,人口DATA!A:F,5,)</f>
        <v>3744</v>
      </c>
      <c r="H497">
        <f>VLOOKUP(A497&amp;B497&amp;E497,人口DATA!A:F,6,)</f>
        <v>3273</v>
      </c>
      <c r="I497" s="4">
        <f t="shared" si="14"/>
        <v>0.46901709401709402</v>
      </c>
      <c r="J497" s="4">
        <f t="shared" si="15"/>
        <v>0.53651084631836232</v>
      </c>
    </row>
    <row r="498" spans="1:10" x14ac:dyDescent="0.15">
      <c r="A498" t="s">
        <v>30</v>
      </c>
      <c r="B498" t="s">
        <v>29</v>
      </c>
      <c r="C498">
        <v>21</v>
      </c>
      <c r="D498" t="s">
        <v>23</v>
      </c>
      <c r="E498" t="s">
        <v>12</v>
      </c>
      <c r="F498">
        <v>1525</v>
      </c>
      <c r="G498">
        <f>VLOOKUP(A498&amp;B498&amp;E498,人口DATA!A:F,5,)</f>
        <v>3654</v>
      </c>
      <c r="H498">
        <f>VLOOKUP(A498&amp;B498&amp;E498,人口DATA!A:F,6,)</f>
        <v>2915</v>
      </c>
      <c r="I498" s="4">
        <f t="shared" si="14"/>
        <v>0.41735084838533115</v>
      </c>
      <c r="J498" s="4">
        <f t="shared" si="15"/>
        <v>0.52315608919382506</v>
      </c>
    </row>
    <row r="499" spans="1:10" x14ac:dyDescent="0.15">
      <c r="A499" t="s">
        <v>30</v>
      </c>
      <c r="B499" t="s">
        <v>29</v>
      </c>
      <c r="C499">
        <v>21</v>
      </c>
      <c r="D499" t="s">
        <v>23</v>
      </c>
      <c r="E499" t="s">
        <v>13</v>
      </c>
      <c r="F499">
        <v>1541</v>
      </c>
      <c r="G499">
        <f>VLOOKUP(A499&amp;B499&amp;E499,人口DATA!A:F,5,)</f>
        <v>3854</v>
      </c>
      <c r="H499">
        <f>VLOOKUP(A499&amp;B499&amp;E499,人口DATA!A:F,6,)</f>
        <v>3295</v>
      </c>
      <c r="I499" s="4">
        <f t="shared" si="14"/>
        <v>0.39984431759211209</v>
      </c>
      <c r="J499" s="4">
        <f t="shared" si="15"/>
        <v>0.46767830045523523</v>
      </c>
    </row>
    <row r="500" spans="1:10" x14ac:dyDescent="0.15">
      <c r="A500" t="s">
        <v>30</v>
      </c>
      <c r="B500" t="s">
        <v>29</v>
      </c>
      <c r="C500">
        <v>21</v>
      </c>
      <c r="D500" t="s">
        <v>23</v>
      </c>
      <c r="E500" t="s">
        <v>14</v>
      </c>
      <c r="F500">
        <v>1119</v>
      </c>
      <c r="G500">
        <f>VLOOKUP(A500&amp;B500&amp;E500,人口DATA!A:F,5,)</f>
        <v>5389</v>
      </c>
      <c r="H500">
        <f>VLOOKUP(A500&amp;B500&amp;E500,人口DATA!A:F,6,)</f>
        <v>4272</v>
      </c>
      <c r="I500" s="4">
        <f t="shared" si="14"/>
        <v>0.20764520319168678</v>
      </c>
      <c r="J500" s="4">
        <f t="shared" si="15"/>
        <v>0.261938202247191</v>
      </c>
    </row>
    <row r="501" spans="1:10" x14ac:dyDescent="0.15">
      <c r="A501" t="s">
        <v>30</v>
      </c>
      <c r="B501" t="s">
        <v>29</v>
      </c>
      <c r="C501">
        <v>21</v>
      </c>
      <c r="D501" t="s">
        <v>23</v>
      </c>
      <c r="E501" t="s">
        <v>15</v>
      </c>
      <c r="F501">
        <v>624</v>
      </c>
      <c r="G501">
        <f>VLOOKUP(A501&amp;B501&amp;E501,人口DATA!A:F,5,)</f>
        <v>5288</v>
      </c>
      <c r="H501">
        <f>VLOOKUP(A501&amp;B501&amp;E501,人口DATA!A:F,6,)</f>
        <v>4030</v>
      </c>
      <c r="I501" s="4">
        <f t="shared" si="14"/>
        <v>0.11800302571860817</v>
      </c>
      <c r="J501" s="4">
        <f t="shared" si="15"/>
        <v>0.15483870967741936</v>
      </c>
    </row>
    <row r="502" spans="1:10" x14ac:dyDescent="0.15">
      <c r="A502" t="s">
        <v>30</v>
      </c>
      <c r="B502" t="s">
        <v>29</v>
      </c>
      <c r="C502">
        <v>21</v>
      </c>
      <c r="D502" t="s">
        <v>23</v>
      </c>
      <c r="E502" t="s">
        <v>16</v>
      </c>
      <c r="F502">
        <v>231</v>
      </c>
      <c r="G502">
        <f>VLOOKUP(A502&amp;B502&amp;E502,人口DATA!A:F,5,)</f>
        <v>4666</v>
      </c>
      <c r="H502">
        <f>VLOOKUP(A502&amp;B502&amp;E502,人口DATA!A:F,6,)</f>
        <v>3179</v>
      </c>
      <c r="I502" s="4">
        <f t="shared" si="14"/>
        <v>4.9507072438919844E-2</v>
      </c>
      <c r="J502" s="4">
        <f t="shared" si="15"/>
        <v>7.2664359861591699E-2</v>
      </c>
    </row>
    <row r="503" spans="1:10" x14ac:dyDescent="0.15">
      <c r="A503" t="s">
        <v>30</v>
      </c>
      <c r="B503" t="s">
        <v>29</v>
      </c>
      <c r="C503">
        <v>21</v>
      </c>
      <c r="D503" t="s">
        <v>23</v>
      </c>
      <c r="E503" t="s">
        <v>17</v>
      </c>
      <c r="F503">
        <v>80</v>
      </c>
      <c r="G503">
        <f>VLOOKUP(A503&amp;B503&amp;E503,人口DATA!A:F,5,)</f>
        <v>4356</v>
      </c>
      <c r="H503">
        <f>VLOOKUP(A503&amp;B503&amp;E503,人口DATA!A:F,6,)</f>
        <v>2657</v>
      </c>
      <c r="I503" s="4">
        <f t="shared" si="14"/>
        <v>1.8365472910927456E-2</v>
      </c>
      <c r="J503" s="4">
        <f t="shared" si="15"/>
        <v>3.0109145652992095E-2</v>
      </c>
    </row>
    <row r="504" spans="1:10" x14ac:dyDescent="0.15">
      <c r="A504" t="s">
        <v>30</v>
      </c>
      <c r="B504" t="s">
        <v>29</v>
      </c>
      <c r="C504">
        <v>21</v>
      </c>
      <c r="D504" t="s">
        <v>23</v>
      </c>
      <c r="E504" t="s">
        <v>18</v>
      </c>
      <c r="F504">
        <v>37</v>
      </c>
      <c r="G504">
        <f>VLOOKUP(A504&amp;B504&amp;E504,人口DATA!A:F,5,)</f>
        <v>3810</v>
      </c>
      <c r="H504">
        <f>VLOOKUP(A504&amp;B504&amp;E504,人口DATA!A:F,6,)</f>
        <v>1738</v>
      </c>
      <c r="I504" s="4">
        <f t="shared" si="14"/>
        <v>9.711286089238845E-3</v>
      </c>
      <c r="J504" s="4">
        <f t="shared" si="15"/>
        <v>2.1288837744533946E-2</v>
      </c>
    </row>
    <row r="505" spans="1:10" x14ac:dyDescent="0.15">
      <c r="A505" t="s">
        <v>30</v>
      </c>
      <c r="B505" t="s">
        <v>29</v>
      </c>
      <c r="C505">
        <v>21</v>
      </c>
      <c r="D505" t="s">
        <v>23</v>
      </c>
      <c r="E505" t="s">
        <v>19</v>
      </c>
      <c r="F505">
        <v>7</v>
      </c>
      <c r="G505">
        <f>VLOOKUP(A505&amp;B505&amp;E505,人口DATA!A:F,5,)</f>
        <v>3920</v>
      </c>
      <c r="H505">
        <f>VLOOKUP(A505&amp;B505&amp;E505,人口DATA!A:F,6,)</f>
        <v>1215</v>
      </c>
      <c r="I505" s="4">
        <f t="shared" si="14"/>
        <v>1.7857142857142857E-3</v>
      </c>
      <c r="J505" s="4">
        <f t="shared" si="15"/>
        <v>5.7613168724279839E-3</v>
      </c>
    </row>
    <row r="506" spans="1:10" x14ac:dyDescent="0.15">
      <c r="A506" t="s">
        <v>30</v>
      </c>
      <c r="B506" t="s">
        <v>29</v>
      </c>
      <c r="C506">
        <v>22</v>
      </c>
      <c r="D506" t="s">
        <v>24</v>
      </c>
      <c r="E506" t="s">
        <v>3</v>
      </c>
      <c r="F506">
        <v>2055</v>
      </c>
      <c r="G506">
        <f>VLOOKUP(A506&amp;B506&amp;E506,人口DATA!A:F,5,)</f>
        <v>2261</v>
      </c>
      <c r="H506">
        <f>VLOOKUP(A506&amp;B506&amp;E506,人口DATA!A:F,6,)</f>
        <v>2235</v>
      </c>
      <c r="I506" s="4">
        <f t="shared" si="14"/>
        <v>0.90888987173816893</v>
      </c>
      <c r="J506" s="4">
        <f t="shared" si="15"/>
        <v>0.91946308724832215</v>
      </c>
    </row>
    <row r="507" spans="1:10" x14ac:dyDescent="0.15">
      <c r="A507" t="s">
        <v>30</v>
      </c>
      <c r="B507" t="s">
        <v>29</v>
      </c>
      <c r="C507">
        <v>22</v>
      </c>
      <c r="D507" t="s">
        <v>24</v>
      </c>
      <c r="E507" t="s">
        <v>4</v>
      </c>
      <c r="F507">
        <v>2078</v>
      </c>
      <c r="G507">
        <f>VLOOKUP(A507&amp;B507&amp;E507,人口DATA!A:F,5,)</f>
        <v>2257</v>
      </c>
      <c r="H507">
        <f>VLOOKUP(A507&amp;B507&amp;E507,人口DATA!A:F,6,)</f>
        <v>2195</v>
      </c>
      <c r="I507" s="4">
        <f t="shared" si="14"/>
        <v>0.92069118298626496</v>
      </c>
      <c r="J507" s="4">
        <f t="shared" si="15"/>
        <v>0.94669703872437361</v>
      </c>
    </row>
    <row r="508" spans="1:10" x14ac:dyDescent="0.15">
      <c r="A508" t="s">
        <v>30</v>
      </c>
      <c r="B508" t="s">
        <v>29</v>
      </c>
      <c r="C508">
        <v>22</v>
      </c>
      <c r="D508" t="s">
        <v>24</v>
      </c>
      <c r="E508" t="s">
        <v>5</v>
      </c>
      <c r="F508">
        <v>2530</v>
      </c>
      <c r="G508">
        <f>VLOOKUP(A508&amp;B508&amp;E508,人口DATA!A:F,5,)</f>
        <v>3042</v>
      </c>
      <c r="H508">
        <f>VLOOKUP(A508&amp;B508&amp;E508,人口DATA!A:F,6,)</f>
        <v>2835</v>
      </c>
      <c r="I508" s="4">
        <f t="shared" si="14"/>
        <v>0.83168967784352399</v>
      </c>
      <c r="J508" s="4">
        <f t="shared" si="15"/>
        <v>0.89241622574955903</v>
      </c>
    </row>
    <row r="509" spans="1:10" x14ac:dyDescent="0.15">
      <c r="A509" t="s">
        <v>30</v>
      </c>
      <c r="B509" t="s">
        <v>29</v>
      </c>
      <c r="C509">
        <v>22</v>
      </c>
      <c r="D509" t="s">
        <v>24</v>
      </c>
      <c r="E509" t="s">
        <v>6</v>
      </c>
      <c r="F509">
        <v>682</v>
      </c>
      <c r="G509">
        <f>VLOOKUP(A509&amp;B509&amp;E509,人口DATA!A:F,5,)</f>
        <v>3391</v>
      </c>
      <c r="H509">
        <f>VLOOKUP(A509&amp;B509&amp;E509,人口DATA!A:F,6,)</f>
        <v>2930</v>
      </c>
      <c r="I509" s="4">
        <f t="shared" si="14"/>
        <v>0.201120613388381</v>
      </c>
      <c r="J509" s="4">
        <f t="shared" si="15"/>
        <v>0.23276450511945393</v>
      </c>
    </row>
    <row r="510" spans="1:10" x14ac:dyDescent="0.15">
      <c r="A510" t="s">
        <v>30</v>
      </c>
      <c r="B510" t="s">
        <v>29</v>
      </c>
      <c r="C510">
        <v>22</v>
      </c>
      <c r="D510" t="s">
        <v>24</v>
      </c>
      <c r="E510" t="s">
        <v>7</v>
      </c>
      <c r="F510">
        <v>46</v>
      </c>
      <c r="G510">
        <f>VLOOKUP(A510&amp;B510&amp;E510,人口DATA!A:F,5,)</f>
        <v>3390</v>
      </c>
      <c r="H510">
        <f>VLOOKUP(A510&amp;B510&amp;E510,人口DATA!A:F,6,)</f>
        <v>2737</v>
      </c>
      <c r="I510" s="4">
        <f t="shared" si="14"/>
        <v>1.3569321533923304E-2</v>
      </c>
      <c r="J510" s="4">
        <f t="shared" si="15"/>
        <v>1.680672268907563E-2</v>
      </c>
    </row>
    <row r="511" spans="1:10" x14ac:dyDescent="0.15">
      <c r="A511" t="s">
        <v>30</v>
      </c>
      <c r="B511" t="s">
        <v>29</v>
      </c>
      <c r="C511">
        <v>22</v>
      </c>
      <c r="D511" t="s">
        <v>24</v>
      </c>
      <c r="E511" t="s">
        <v>8</v>
      </c>
      <c r="F511">
        <v>38</v>
      </c>
      <c r="G511">
        <f>VLOOKUP(A511&amp;B511&amp;E511,人口DATA!A:F,5,)</f>
        <v>3347</v>
      </c>
      <c r="H511">
        <f>VLOOKUP(A511&amp;B511&amp;E511,人口DATA!A:F,6,)</f>
        <v>2814</v>
      </c>
      <c r="I511" s="4">
        <f t="shared" si="14"/>
        <v>1.1353450851508814E-2</v>
      </c>
      <c r="J511" s="4">
        <f t="shared" si="15"/>
        <v>1.3503909026297086E-2</v>
      </c>
    </row>
    <row r="512" spans="1:10" x14ac:dyDescent="0.15">
      <c r="A512" t="s">
        <v>30</v>
      </c>
      <c r="B512" t="s">
        <v>29</v>
      </c>
      <c r="C512">
        <v>22</v>
      </c>
      <c r="D512" t="s">
        <v>24</v>
      </c>
      <c r="E512" t="s">
        <v>9</v>
      </c>
      <c r="F512">
        <v>19</v>
      </c>
      <c r="G512">
        <f>VLOOKUP(A512&amp;B512&amp;E512,人口DATA!A:F,5,)</f>
        <v>3906</v>
      </c>
      <c r="H512">
        <f>VLOOKUP(A512&amp;B512&amp;E512,人口DATA!A:F,6,)</f>
        <v>3318</v>
      </c>
      <c r="I512" s="4">
        <f t="shared" si="14"/>
        <v>4.8643113159242196E-3</v>
      </c>
      <c r="J512" s="4">
        <f t="shared" si="15"/>
        <v>5.7263411693791438E-3</v>
      </c>
    </row>
    <row r="513" spans="1:10" x14ac:dyDescent="0.15">
      <c r="A513" t="s">
        <v>30</v>
      </c>
      <c r="B513" t="s">
        <v>29</v>
      </c>
      <c r="C513">
        <v>22</v>
      </c>
      <c r="D513" t="s">
        <v>24</v>
      </c>
      <c r="E513" t="s">
        <v>10</v>
      </c>
      <c r="F513">
        <v>22</v>
      </c>
      <c r="G513">
        <f>VLOOKUP(A513&amp;B513&amp;E513,人口DATA!A:F,5,)</f>
        <v>4006</v>
      </c>
      <c r="H513">
        <f>VLOOKUP(A513&amp;B513&amp;E513,人口DATA!A:F,6,)</f>
        <v>3448</v>
      </c>
      <c r="I513" s="4">
        <f t="shared" si="14"/>
        <v>5.4917623564653024E-3</v>
      </c>
      <c r="J513" s="4">
        <f t="shared" si="15"/>
        <v>6.3805104408352666E-3</v>
      </c>
    </row>
    <row r="514" spans="1:10" x14ac:dyDescent="0.15">
      <c r="A514" t="s">
        <v>30</v>
      </c>
      <c r="B514" t="s">
        <v>29</v>
      </c>
      <c r="C514">
        <v>23</v>
      </c>
      <c r="D514" t="s">
        <v>25</v>
      </c>
      <c r="E514" t="s">
        <v>3</v>
      </c>
      <c r="F514">
        <v>2501</v>
      </c>
      <c r="G514">
        <f>VLOOKUP(A514&amp;B514&amp;E514,人口DATA!A:F,5,)</f>
        <v>2261</v>
      </c>
      <c r="H514">
        <f>VLOOKUP(A514&amp;B514&amp;E514,人口DATA!A:F,6,)</f>
        <v>2235</v>
      </c>
      <c r="I514" s="4">
        <f t="shared" si="14"/>
        <v>1.1061477222467935</v>
      </c>
      <c r="J514" s="4">
        <f t="shared" si="15"/>
        <v>1.1190156599552572</v>
      </c>
    </row>
    <row r="515" spans="1:10" x14ac:dyDescent="0.15">
      <c r="A515" t="s">
        <v>30</v>
      </c>
      <c r="B515" t="s">
        <v>29</v>
      </c>
      <c r="C515">
        <v>23</v>
      </c>
      <c r="D515" t="s">
        <v>25</v>
      </c>
      <c r="E515" t="s">
        <v>4</v>
      </c>
      <c r="F515">
        <v>2478</v>
      </c>
      <c r="G515">
        <f>VLOOKUP(A515&amp;B515&amp;E515,人口DATA!A:F,5,)</f>
        <v>2257</v>
      </c>
      <c r="H515">
        <f>VLOOKUP(A515&amp;B515&amp;E515,人口DATA!A:F,6,)</f>
        <v>2195</v>
      </c>
      <c r="I515" s="4">
        <f t="shared" ref="I515:I578" si="16">F515/G515</f>
        <v>1.0979175897208684</v>
      </c>
      <c r="J515" s="4">
        <f t="shared" ref="J515:J578" si="17">F515/H515</f>
        <v>1.1289293849658315</v>
      </c>
    </row>
    <row r="516" spans="1:10" x14ac:dyDescent="0.15">
      <c r="A516" t="s">
        <v>30</v>
      </c>
      <c r="B516" t="s">
        <v>29</v>
      </c>
      <c r="C516">
        <v>23</v>
      </c>
      <c r="D516" t="s">
        <v>25</v>
      </c>
      <c r="E516" t="s">
        <v>5</v>
      </c>
      <c r="F516">
        <v>3050</v>
      </c>
      <c r="G516">
        <f>VLOOKUP(A516&amp;B516&amp;E516,人口DATA!A:F,5,)</f>
        <v>3042</v>
      </c>
      <c r="H516">
        <f>VLOOKUP(A516&amp;B516&amp;E516,人口DATA!A:F,6,)</f>
        <v>2835</v>
      </c>
      <c r="I516" s="4">
        <f t="shared" si="16"/>
        <v>1.0026298487836949</v>
      </c>
      <c r="J516" s="4">
        <f t="shared" si="17"/>
        <v>1.0758377425044092</v>
      </c>
    </row>
    <row r="517" spans="1:10" x14ac:dyDescent="0.15">
      <c r="A517" t="s">
        <v>30</v>
      </c>
      <c r="B517" t="s">
        <v>29</v>
      </c>
      <c r="C517">
        <v>23</v>
      </c>
      <c r="D517" t="s">
        <v>25</v>
      </c>
      <c r="E517" t="s">
        <v>6</v>
      </c>
      <c r="F517">
        <v>3248</v>
      </c>
      <c r="G517">
        <f>VLOOKUP(A517&amp;B517&amp;E517,人口DATA!A:F,5,)</f>
        <v>3391</v>
      </c>
      <c r="H517">
        <f>VLOOKUP(A517&amp;B517&amp;E517,人口DATA!A:F,6,)</f>
        <v>2930</v>
      </c>
      <c r="I517" s="4">
        <f t="shared" si="16"/>
        <v>0.95782954880566207</v>
      </c>
      <c r="J517" s="4">
        <f t="shared" si="17"/>
        <v>1.1085324232081912</v>
      </c>
    </row>
    <row r="518" spans="1:10" x14ac:dyDescent="0.15">
      <c r="A518" t="s">
        <v>30</v>
      </c>
      <c r="B518" t="s">
        <v>29</v>
      </c>
      <c r="C518">
        <v>23</v>
      </c>
      <c r="D518" t="s">
        <v>25</v>
      </c>
      <c r="E518" t="s">
        <v>7</v>
      </c>
      <c r="F518">
        <v>3310</v>
      </c>
      <c r="G518">
        <f>VLOOKUP(A518&amp;B518&amp;E518,人口DATA!A:F,5,)</f>
        <v>3390</v>
      </c>
      <c r="H518">
        <f>VLOOKUP(A518&amp;B518&amp;E518,人口DATA!A:F,6,)</f>
        <v>2737</v>
      </c>
      <c r="I518" s="4">
        <f t="shared" si="16"/>
        <v>0.97640117994100295</v>
      </c>
      <c r="J518" s="4">
        <f t="shared" si="17"/>
        <v>1.2093533065400073</v>
      </c>
    </row>
    <row r="519" spans="1:10" x14ac:dyDescent="0.15">
      <c r="A519" t="s">
        <v>30</v>
      </c>
      <c r="B519" t="s">
        <v>29</v>
      </c>
      <c r="C519">
        <v>23</v>
      </c>
      <c r="D519" t="s">
        <v>25</v>
      </c>
      <c r="E519" t="s">
        <v>8</v>
      </c>
      <c r="F519">
        <v>3334</v>
      </c>
      <c r="G519">
        <f>VLOOKUP(A519&amp;B519&amp;E519,人口DATA!A:F,5,)</f>
        <v>3347</v>
      </c>
      <c r="H519">
        <f>VLOOKUP(A519&amp;B519&amp;E519,人口DATA!A:F,6,)</f>
        <v>2814</v>
      </c>
      <c r="I519" s="4">
        <f t="shared" si="16"/>
        <v>0.99611592470869437</v>
      </c>
      <c r="J519" s="4">
        <f t="shared" si="17"/>
        <v>1.1847903340440653</v>
      </c>
    </row>
    <row r="520" spans="1:10" x14ac:dyDescent="0.15">
      <c r="A520" t="s">
        <v>30</v>
      </c>
      <c r="B520" t="s">
        <v>29</v>
      </c>
      <c r="C520">
        <v>23</v>
      </c>
      <c r="D520" t="s">
        <v>25</v>
      </c>
      <c r="E520" t="s">
        <v>9</v>
      </c>
      <c r="F520">
        <v>4300</v>
      </c>
      <c r="G520">
        <f>VLOOKUP(A520&amp;B520&amp;E520,人口DATA!A:F,5,)</f>
        <v>3906</v>
      </c>
      <c r="H520">
        <f>VLOOKUP(A520&amp;B520&amp;E520,人口DATA!A:F,6,)</f>
        <v>3318</v>
      </c>
      <c r="I520" s="4">
        <f t="shared" si="16"/>
        <v>1.1008704557091653</v>
      </c>
      <c r="J520" s="4">
        <f t="shared" si="17"/>
        <v>1.2959614225437011</v>
      </c>
    </row>
    <row r="521" spans="1:10" x14ac:dyDescent="0.15">
      <c r="A521" t="s">
        <v>30</v>
      </c>
      <c r="B521" t="s">
        <v>29</v>
      </c>
      <c r="C521">
        <v>23</v>
      </c>
      <c r="D521" t="s">
        <v>25</v>
      </c>
      <c r="E521" t="s">
        <v>10</v>
      </c>
      <c r="F521">
        <v>4617</v>
      </c>
      <c r="G521">
        <f>VLOOKUP(A521&amp;B521&amp;E521,人口DATA!A:F,5,)</f>
        <v>4006</v>
      </c>
      <c r="H521">
        <f>VLOOKUP(A521&amp;B521&amp;E521,人口DATA!A:F,6,)</f>
        <v>3448</v>
      </c>
      <c r="I521" s="4">
        <f t="shared" si="16"/>
        <v>1.1525212181727409</v>
      </c>
      <c r="J521" s="4">
        <f t="shared" si="17"/>
        <v>1.3390371229698377</v>
      </c>
    </row>
    <row r="522" spans="1:10" x14ac:dyDescent="0.15">
      <c r="A522" t="s">
        <v>30</v>
      </c>
      <c r="B522" t="s">
        <v>29</v>
      </c>
      <c r="C522">
        <v>23</v>
      </c>
      <c r="D522" t="s">
        <v>25</v>
      </c>
      <c r="E522" t="s">
        <v>11</v>
      </c>
      <c r="F522">
        <v>4247</v>
      </c>
      <c r="G522">
        <f>VLOOKUP(A522&amp;B522&amp;E522,人口DATA!A:F,5,)</f>
        <v>3744</v>
      </c>
      <c r="H522">
        <f>VLOOKUP(A522&amp;B522&amp;E522,人口DATA!A:F,6,)</f>
        <v>3273</v>
      </c>
      <c r="I522" s="4">
        <f t="shared" si="16"/>
        <v>1.1343482905982907</v>
      </c>
      <c r="J522" s="4">
        <f t="shared" si="17"/>
        <v>1.2975863122517568</v>
      </c>
    </row>
    <row r="523" spans="1:10" x14ac:dyDescent="0.15">
      <c r="A523" t="s">
        <v>30</v>
      </c>
      <c r="B523" t="s">
        <v>29</v>
      </c>
      <c r="C523">
        <v>23</v>
      </c>
      <c r="D523" t="s">
        <v>25</v>
      </c>
      <c r="E523" t="s">
        <v>12</v>
      </c>
      <c r="F523">
        <v>3611</v>
      </c>
      <c r="G523">
        <f>VLOOKUP(A523&amp;B523&amp;E523,人口DATA!A:F,5,)</f>
        <v>3654</v>
      </c>
      <c r="H523">
        <f>VLOOKUP(A523&amp;B523&amp;E523,人口DATA!A:F,6,)</f>
        <v>2915</v>
      </c>
      <c r="I523" s="4">
        <f t="shared" si="16"/>
        <v>0.98823207443897099</v>
      </c>
      <c r="J523" s="4">
        <f t="shared" si="17"/>
        <v>1.2387650085763293</v>
      </c>
    </row>
    <row r="524" spans="1:10" x14ac:dyDescent="0.15">
      <c r="A524" t="s">
        <v>30</v>
      </c>
      <c r="B524" t="s">
        <v>29</v>
      </c>
      <c r="C524">
        <v>23</v>
      </c>
      <c r="D524" t="s">
        <v>25</v>
      </c>
      <c r="E524" t="s">
        <v>13</v>
      </c>
      <c r="F524">
        <v>3950</v>
      </c>
      <c r="G524">
        <f>VLOOKUP(A524&amp;B524&amp;E524,人口DATA!A:F,5,)</f>
        <v>3854</v>
      </c>
      <c r="H524">
        <f>VLOOKUP(A524&amp;B524&amp;E524,人口DATA!A:F,6,)</f>
        <v>3295</v>
      </c>
      <c r="I524" s="4">
        <f t="shared" si="16"/>
        <v>1.0249091852620653</v>
      </c>
      <c r="J524" s="4">
        <f t="shared" si="17"/>
        <v>1.1987860394537178</v>
      </c>
    </row>
    <row r="525" spans="1:10" x14ac:dyDescent="0.15">
      <c r="A525" t="s">
        <v>30</v>
      </c>
      <c r="B525" t="s">
        <v>29</v>
      </c>
      <c r="C525">
        <v>23</v>
      </c>
      <c r="D525" t="s">
        <v>25</v>
      </c>
      <c r="E525" t="s">
        <v>14</v>
      </c>
      <c r="F525">
        <v>5367</v>
      </c>
      <c r="G525">
        <f>VLOOKUP(A525&amp;B525&amp;E525,人口DATA!A:F,5,)</f>
        <v>5389</v>
      </c>
      <c r="H525">
        <f>VLOOKUP(A525&amp;B525&amp;E525,人口DATA!A:F,6,)</f>
        <v>4272</v>
      </c>
      <c r="I525" s="4">
        <f t="shared" si="16"/>
        <v>0.99591760994618672</v>
      </c>
      <c r="J525" s="4">
        <f t="shared" si="17"/>
        <v>1.2563202247191012</v>
      </c>
    </row>
    <row r="526" spans="1:10" x14ac:dyDescent="0.15">
      <c r="A526" t="s">
        <v>30</v>
      </c>
      <c r="B526" t="s">
        <v>29</v>
      </c>
      <c r="C526">
        <v>23</v>
      </c>
      <c r="D526" t="s">
        <v>25</v>
      </c>
      <c r="E526" t="s">
        <v>15</v>
      </c>
      <c r="F526">
        <v>4759</v>
      </c>
      <c r="G526">
        <f>VLOOKUP(A526&amp;B526&amp;E526,人口DATA!A:F,5,)</f>
        <v>5288</v>
      </c>
      <c r="H526">
        <f>VLOOKUP(A526&amp;B526&amp;E526,人口DATA!A:F,6,)</f>
        <v>4030</v>
      </c>
      <c r="I526" s="4">
        <f t="shared" si="16"/>
        <v>0.8999621785173979</v>
      </c>
      <c r="J526" s="4">
        <f t="shared" si="17"/>
        <v>1.180893300248139</v>
      </c>
    </row>
    <row r="527" spans="1:10" x14ac:dyDescent="0.15">
      <c r="A527" t="s">
        <v>30</v>
      </c>
      <c r="B527" t="s">
        <v>29</v>
      </c>
      <c r="C527">
        <v>23</v>
      </c>
      <c r="D527" t="s">
        <v>25</v>
      </c>
      <c r="E527" t="s">
        <v>16</v>
      </c>
      <c r="F527">
        <v>3863</v>
      </c>
      <c r="G527">
        <f>VLOOKUP(A527&amp;B527&amp;E527,人口DATA!A:F,5,)</f>
        <v>4666</v>
      </c>
      <c r="H527">
        <f>VLOOKUP(A527&amp;B527&amp;E527,人口DATA!A:F,6,)</f>
        <v>3179</v>
      </c>
      <c r="I527" s="4">
        <f t="shared" si="16"/>
        <v>0.82790398628375483</v>
      </c>
      <c r="J527" s="4">
        <f t="shared" si="17"/>
        <v>1.2151620006291286</v>
      </c>
    </row>
    <row r="528" spans="1:10" x14ac:dyDescent="0.15">
      <c r="A528" t="s">
        <v>30</v>
      </c>
      <c r="B528" t="s">
        <v>29</v>
      </c>
      <c r="C528">
        <v>23</v>
      </c>
      <c r="D528" t="s">
        <v>25</v>
      </c>
      <c r="E528" t="s">
        <v>17</v>
      </c>
      <c r="F528">
        <v>3132</v>
      </c>
      <c r="G528">
        <f>VLOOKUP(A528&amp;B528&amp;E528,人口DATA!A:F,5,)</f>
        <v>4356</v>
      </c>
      <c r="H528">
        <f>VLOOKUP(A528&amp;B528&amp;E528,人口DATA!A:F,6,)</f>
        <v>2657</v>
      </c>
      <c r="I528" s="4">
        <f t="shared" si="16"/>
        <v>0.71900826446280997</v>
      </c>
      <c r="J528" s="4">
        <f t="shared" si="17"/>
        <v>1.1787730523146405</v>
      </c>
    </row>
    <row r="529" spans="1:10" x14ac:dyDescent="0.15">
      <c r="A529" t="s">
        <v>30</v>
      </c>
      <c r="B529" t="s">
        <v>29</v>
      </c>
      <c r="C529">
        <v>23</v>
      </c>
      <c r="D529" t="s">
        <v>25</v>
      </c>
      <c r="E529" t="s">
        <v>18</v>
      </c>
      <c r="F529">
        <v>1878</v>
      </c>
      <c r="G529">
        <f>VLOOKUP(A529&amp;B529&amp;E529,人口DATA!A:F,5,)</f>
        <v>3810</v>
      </c>
      <c r="H529">
        <f>VLOOKUP(A529&amp;B529&amp;E529,人口DATA!A:F,6,)</f>
        <v>1738</v>
      </c>
      <c r="I529" s="4">
        <f t="shared" si="16"/>
        <v>0.49291338582677163</v>
      </c>
      <c r="J529" s="4">
        <f t="shared" si="17"/>
        <v>1.0805523590333717</v>
      </c>
    </row>
    <row r="530" spans="1:10" x14ac:dyDescent="0.15">
      <c r="A530" t="s">
        <v>30</v>
      </c>
      <c r="B530" t="s">
        <v>29</v>
      </c>
      <c r="C530">
        <v>23</v>
      </c>
      <c r="D530" t="s">
        <v>25</v>
      </c>
      <c r="E530" t="s">
        <v>19</v>
      </c>
      <c r="F530">
        <v>1404</v>
      </c>
      <c r="G530">
        <f>VLOOKUP(A530&amp;B530&amp;E530,人口DATA!A:F,5,)</f>
        <v>3920</v>
      </c>
      <c r="H530">
        <f>VLOOKUP(A530&amp;B530&amp;E530,人口DATA!A:F,6,)</f>
        <v>1215</v>
      </c>
      <c r="I530" s="4">
        <f t="shared" si="16"/>
        <v>0.35816326530612247</v>
      </c>
      <c r="J530" s="4">
        <f t="shared" si="17"/>
        <v>1.1555555555555554</v>
      </c>
    </row>
    <row r="531" spans="1:10" x14ac:dyDescent="0.15">
      <c r="A531" t="s">
        <v>30</v>
      </c>
      <c r="B531" t="s">
        <v>29</v>
      </c>
      <c r="C531">
        <v>24</v>
      </c>
      <c r="D531" t="s">
        <v>26</v>
      </c>
      <c r="E531" t="s">
        <v>5</v>
      </c>
      <c r="F531">
        <v>16</v>
      </c>
      <c r="G531">
        <f>VLOOKUP(A531&amp;B531&amp;E531,人口DATA!A:F,5,)</f>
        <v>3042</v>
      </c>
      <c r="H531">
        <f>VLOOKUP(A531&amp;B531&amp;E531,人口DATA!A:F,6,)</f>
        <v>2835</v>
      </c>
      <c r="I531" s="4">
        <f t="shared" si="16"/>
        <v>5.2596975673898753E-3</v>
      </c>
      <c r="J531" s="4">
        <f t="shared" si="17"/>
        <v>5.6437389770723108E-3</v>
      </c>
    </row>
    <row r="532" spans="1:10" x14ac:dyDescent="0.15">
      <c r="A532" t="s">
        <v>30</v>
      </c>
      <c r="B532" t="s">
        <v>29</v>
      </c>
      <c r="C532">
        <v>24</v>
      </c>
      <c r="D532" t="s">
        <v>26</v>
      </c>
      <c r="E532" t="s">
        <v>6</v>
      </c>
      <c r="F532">
        <v>230</v>
      </c>
      <c r="G532">
        <f>VLOOKUP(A532&amp;B532&amp;E532,人口DATA!A:F,5,)</f>
        <v>3391</v>
      </c>
      <c r="H532">
        <f>VLOOKUP(A532&amp;B532&amp;E532,人口DATA!A:F,6,)</f>
        <v>2930</v>
      </c>
      <c r="I532" s="4">
        <f t="shared" si="16"/>
        <v>6.7826599823061037E-2</v>
      </c>
      <c r="J532" s="4">
        <f t="shared" si="17"/>
        <v>7.8498293515358364E-2</v>
      </c>
    </row>
    <row r="533" spans="1:10" x14ac:dyDescent="0.15">
      <c r="A533" t="s">
        <v>30</v>
      </c>
      <c r="B533" t="s">
        <v>29</v>
      </c>
      <c r="C533">
        <v>24</v>
      </c>
      <c r="D533" t="s">
        <v>26</v>
      </c>
      <c r="E533" t="s">
        <v>7</v>
      </c>
      <c r="F533">
        <v>299</v>
      </c>
      <c r="G533">
        <f>VLOOKUP(A533&amp;B533&amp;E533,人口DATA!A:F,5,)</f>
        <v>3390</v>
      </c>
      <c r="H533">
        <f>VLOOKUP(A533&amp;B533&amp;E533,人口DATA!A:F,6,)</f>
        <v>2737</v>
      </c>
      <c r="I533" s="4">
        <f t="shared" si="16"/>
        <v>8.8200589970501481E-2</v>
      </c>
      <c r="J533" s="4">
        <f t="shared" si="17"/>
        <v>0.1092436974789916</v>
      </c>
    </row>
    <row r="534" spans="1:10" x14ac:dyDescent="0.15">
      <c r="A534" t="s">
        <v>30</v>
      </c>
      <c r="B534" t="s">
        <v>29</v>
      </c>
      <c r="C534">
        <v>24</v>
      </c>
      <c r="D534" t="s">
        <v>26</v>
      </c>
      <c r="E534" t="s">
        <v>8</v>
      </c>
      <c r="F534">
        <v>330</v>
      </c>
      <c r="G534">
        <f>VLOOKUP(A534&amp;B534&amp;E534,人口DATA!A:F,5,)</f>
        <v>3347</v>
      </c>
      <c r="H534">
        <f>VLOOKUP(A534&amp;B534&amp;E534,人口DATA!A:F,6,)</f>
        <v>2814</v>
      </c>
      <c r="I534" s="4">
        <f t="shared" si="16"/>
        <v>9.8595757394681807E-2</v>
      </c>
      <c r="J534" s="4">
        <f t="shared" si="17"/>
        <v>0.11727078891257996</v>
      </c>
    </row>
    <row r="535" spans="1:10" x14ac:dyDescent="0.15">
      <c r="A535" t="s">
        <v>30</v>
      </c>
      <c r="B535" t="s">
        <v>29</v>
      </c>
      <c r="C535">
        <v>24</v>
      </c>
      <c r="D535" t="s">
        <v>26</v>
      </c>
      <c r="E535" t="s">
        <v>9</v>
      </c>
      <c r="F535">
        <v>529</v>
      </c>
      <c r="G535">
        <f>VLOOKUP(A535&amp;B535&amp;E535,人口DATA!A:F,5,)</f>
        <v>3906</v>
      </c>
      <c r="H535">
        <f>VLOOKUP(A535&amp;B535&amp;E535,人口DATA!A:F,6,)</f>
        <v>3318</v>
      </c>
      <c r="I535" s="4">
        <f t="shared" si="16"/>
        <v>0.1354326676907322</v>
      </c>
      <c r="J535" s="4">
        <f t="shared" si="17"/>
        <v>0.15943339361060879</v>
      </c>
    </row>
    <row r="536" spans="1:10" x14ac:dyDescent="0.15">
      <c r="A536" t="s">
        <v>30</v>
      </c>
      <c r="B536" t="s">
        <v>29</v>
      </c>
      <c r="C536">
        <v>24</v>
      </c>
      <c r="D536" t="s">
        <v>26</v>
      </c>
      <c r="E536" t="s">
        <v>10</v>
      </c>
      <c r="F536">
        <v>523</v>
      </c>
      <c r="G536">
        <f>VLOOKUP(A536&amp;B536&amp;E536,人口DATA!A:F,5,)</f>
        <v>4006</v>
      </c>
      <c r="H536">
        <f>VLOOKUP(A536&amp;B536&amp;E536,人口DATA!A:F,6,)</f>
        <v>3448</v>
      </c>
      <c r="I536" s="4">
        <f t="shared" si="16"/>
        <v>0.13055416874687967</v>
      </c>
      <c r="J536" s="4">
        <f t="shared" si="17"/>
        <v>0.15168213457076565</v>
      </c>
    </row>
    <row r="537" spans="1:10" x14ac:dyDescent="0.15">
      <c r="A537" t="s">
        <v>30</v>
      </c>
      <c r="B537" t="s">
        <v>29</v>
      </c>
      <c r="C537">
        <v>24</v>
      </c>
      <c r="D537" t="s">
        <v>26</v>
      </c>
      <c r="E537" t="s">
        <v>11</v>
      </c>
      <c r="F537">
        <v>447</v>
      </c>
      <c r="G537">
        <f>VLOOKUP(A537&amp;B537&amp;E537,人口DATA!A:F,5,)</f>
        <v>3744</v>
      </c>
      <c r="H537">
        <f>VLOOKUP(A537&amp;B537&amp;E537,人口DATA!A:F,6,)</f>
        <v>3273</v>
      </c>
      <c r="I537" s="4">
        <f t="shared" si="16"/>
        <v>0.11939102564102565</v>
      </c>
      <c r="J537" s="4">
        <f t="shared" si="17"/>
        <v>0.13657195233730524</v>
      </c>
    </row>
    <row r="538" spans="1:10" x14ac:dyDescent="0.15">
      <c r="A538" t="s">
        <v>30</v>
      </c>
      <c r="B538" t="s">
        <v>29</v>
      </c>
      <c r="C538">
        <v>24</v>
      </c>
      <c r="D538" t="s">
        <v>26</v>
      </c>
      <c r="E538" t="s">
        <v>12</v>
      </c>
      <c r="F538">
        <v>306</v>
      </c>
      <c r="G538">
        <f>VLOOKUP(A538&amp;B538&amp;E538,人口DATA!A:F,5,)</f>
        <v>3654</v>
      </c>
      <c r="H538">
        <f>VLOOKUP(A538&amp;B538&amp;E538,人口DATA!A:F,6,)</f>
        <v>2915</v>
      </c>
      <c r="I538" s="4">
        <f t="shared" si="16"/>
        <v>8.3743842364532015E-2</v>
      </c>
      <c r="J538" s="4">
        <f t="shared" si="17"/>
        <v>0.10497427101200686</v>
      </c>
    </row>
    <row r="539" spans="1:10" x14ac:dyDescent="0.15">
      <c r="A539" t="s">
        <v>30</v>
      </c>
      <c r="B539" t="s">
        <v>29</v>
      </c>
      <c r="C539">
        <v>24</v>
      </c>
      <c r="D539" t="s">
        <v>26</v>
      </c>
      <c r="E539" t="s">
        <v>13</v>
      </c>
      <c r="F539">
        <v>286</v>
      </c>
      <c r="G539">
        <f>VLOOKUP(A539&amp;B539&amp;E539,人口DATA!A:F,5,)</f>
        <v>3854</v>
      </c>
      <c r="H539">
        <f>VLOOKUP(A539&amp;B539&amp;E539,人口DATA!A:F,6,)</f>
        <v>3295</v>
      </c>
      <c r="I539" s="4">
        <f t="shared" si="16"/>
        <v>7.4208614426569799E-2</v>
      </c>
      <c r="J539" s="4">
        <f t="shared" si="17"/>
        <v>8.679817905918058E-2</v>
      </c>
    </row>
    <row r="540" spans="1:10" x14ac:dyDescent="0.15">
      <c r="A540" t="s">
        <v>30</v>
      </c>
      <c r="B540" t="s">
        <v>29</v>
      </c>
      <c r="C540">
        <v>24</v>
      </c>
      <c r="D540" t="s">
        <v>26</v>
      </c>
      <c r="E540" t="s">
        <v>14</v>
      </c>
      <c r="F540">
        <v>287</v>
      </c>
      <c r="G540">
        <f>VLOOKUP(A540&amp;B540&amp;E540,人口DATA!A:F,5,)</f>
        <v>5389</v>
      </c>
      <c r="H540">
        <f>VLOOKUP(A540&amp;B540&amp;E540,人口DATA!A:F,6,)</f>
        <v>4272</v>
      </c>
      <c r="I540" s="4">
        <f t="shared" si="16"/>
        <v>5.3256633883837445E-2</v>
      </c>
      <c r="J540" s="4">
        <f t="shared" si="17"/>
        <v>6.7181647940074904E-2</v>
      </c>
    </row>
    <row r="541" spans="1:10" x14ac:dyDescent="0.15">
      <c r="A541" t="s">
        <v>30</v>
      </c>
      <c r="B541" t="s">
        <v>29</v>
      </c>
      <c r="C541">
        <v>24</v>
      </c>
      <c r="D541" t="s">
        <v>26</v>
      </c>
      <c r="E541" t="s">
        <v>15</v>
      </c>
      <c r="F541">
        <v>101</v>
      </c>
      <c r="G541">
        <f>VLOOKUP(A541&amp;B541&amp;E541,人口DATA!A:F,5,)</f>
        <v>5288</v>
      </c>
      <c r="H541">
        <f>VLOOKUP(A541&amp;B541&amp;E541,人口DATA!A:F,6,)</f>
        <v>4030</v>
      </c>
      <c r="I541" s="4">
        <f t="shared" si="16"/>
        <v>1.9099848714069591E-2</v>
      </c>
      <c r="J541" s="4">
        <f t="shared" si="17"/>
        <v>2.5062034739454096E-2</v>
      </c>
    </row>
    <row r="542" spans="1:10" x14ac:dyDescent="0.15">
      <c r="A542" t="s">
        <v>30</v>
      </c>
      <c r="B542" t="s">
        <v>29</v>
      </c>
      <c r="C542">
        <v>24</v>
      </c>
      <c r="D542" t="s">
        <v>26</v>
      </c>
      <c r="E542" t="s">
        <v>16</v>
      </c>
      <c r="F542">
        <v>43</v>
      </c>
      <c r="G542">
        <f>VLOOKUP(A542&amp;B542&amp;E542,人口DATA!A:F,5,)</f>
        <v>4666</v>
      </c>
      <c r="H542">
        <f>VLOOKUP(A542&amp;B542&amp;E542,人口DATA!A:F,6,)</f>
        <v>3179</v>
      </c>
      <c r="I542" s="4">
        <f t="shared" si="16"/>
        <v>9.2156022288898409E-3</v>
      </c>
      <c r="J542" s="4">
        <f t="shared" si="17"/>
        <v>1.3526266121421831E-2</v>
      </c>
    </row>
    <row r="543" spans="1:10" x14ac:dyDescent="0.15">
      <c r="A543" t="s">
        <v>30</v>
      </c>
      <c r="B543" t="s">
        <v>29</v>
      </c>
      <c r="C543">
        <v>24</v>
      </c>
      <c r="D543" t="s">
        <v>26</v>
      </c>
      <c r="E543" t="s">
        <v>17</v>
      </c>
      <c r="F543">
        <v>8</v>
      </c>
      <c r="G543">
        <f>VLOOKUP(A543&amp;B543&amp;E543,人口DATA!A:F,5,)</f>
        <v>4356</v>
      </c>
      <c r="H543">
        <f>VLOOKUP(A543&amp;B543&amp;E543,人口DATA!A:F,6,)</f>
        <v>2657</v>
      </c>
      <c r="I543" s="4">
        <f t="shared" si="16"/>
        <v>1.8365472910927456E-3</v>
      </c>
      <c r="J543" s="4">
        <f t="shared" si="17"/>
        <v>3.0109145652992097E-3</v>
      </c>
    </row>
    <row r="544" spans="1:10" x14ac:dyDescent="0.15">
      <c r="A544" t="s">
        <v>30</v>
      </c>
      <c r="B544" t="s">
        <v>29</v>
      </c>
      <c r="C544">
        <v>24</v>
      </c>
      <c r="D544" t="s">
        <v>26</v>
      </c>
      <c r="E544" t="s">
        <v>19</v>
      </c>
      <c r="F544">
        <v>24</v>
      </c>
      <c r="G544">
        <f>VLOOKUP(A544&amp;B544&amp;E544,人口DATA!A:F,5,)</f>
        <v>3920</v>
      </c>
      <c r="H544">
        <f>VLOOKUP(A544&amp;B544&amp;E544,人口DATA!A:F,6,)</f>
        <v>1215</v>
      </c>
      <c r="I544" s="4">
        <f t="shared" si="16"/>
        <v>6.1224489795918364E-3</v>
      </c>
      <c r="J544" s="4">
        <f t="shared" si="17"/>
        <v>1.9753086419753086E-2</v>
      </c>
    </row>
    <row r="545" spans="1:10" x14ac:dyDescent="0.15">
      <c r="A545" t="s">
        <v>30</v>
      </c>
      <c r="B545" t="s">
        <v>29</v>
      </c>
      <c r="C545">
        <v>25</v>
      </c>
      <c r="D545" t="s">
        <v>27</v>
      </c>
      <c r="E545" t="s">
        <v>3</v>
      </c>
      <c r="F545">
        <v>31</v>
      </c>
      <c r="G545">
        <f>VLOOKUP(A545&amp;B545&amp;E545,人口DATA!A:F,5,)</f>
        <v>2261</v>
      </c>
      <c r="H545">
        <f>VLOOKUP(A545&amp;B545&amp;E545,人口DATA!A:F,6,)</f>
        <v>2235</v>
      </c>
      <c r="I545" s="4">
        <f t="shared" si="16"/>
        <v>1.3710747456877488E-2</v>
      </c>
      <c r="J545" s="4">
        <f t="shared" si="17"/>
        <v>1.3870246085011185E-2</v>
      </c>
    </row>
    <row r="546" spans="1:10" x14ac:dyDescent="0.15">
      <c r="A546" t="s">
        <v>30</v>
      </c>
      <c r="B546" t="s">
        <v>29</v>
      </c>
      <c r="C546">
        <v>25</v>
      </c>
      <c r="D546" t="s">
        <v>27</v>
      </c>
      <c r="E546" t="s">
        <v>4</v>
      </c>
      <c r="F546">
        <v>31</v>
      </c>
      <c r="G546">
        <f>VLOOKUP(A546&amp;B546&amp;E546,人口DATA!A:F,5,)</f>
        <v>2257</v>
      </c>
      <c r="H546">
        <f>VLOOKUP(A546&amp;B546&amp;E546,人口DATA!A:F,6,)</f>
        <v>2195</v>
      </c>
      <c r="I546" s="4">
        <f t="shared" si="16"/>
        <v>1.3735046521931768E-2</v>
      </c>
      <c r="J546" s="4">
        <f t="shared" si="17"/>
        <v>1.4123006833712985E-2</v>
      </c>
    </row>
    <row r="547" spans="1:10" x14ac:dyDescent="0.15">
      <c r="A547" t="s">
        <v>30</v>
      </c>
      <c r="B547" t="s">
        <v>29</v>
      </c>
      <c r="C547">
        <v>25</v>
      </c>
      <c r="D547" t="s">
        <v>27</v>
      </c>
      <c r="E547" t="s">
        <v>5</v>
      </c>
      <c r="F547">
        <v>96</v>
      </c>
      <c r="G547">
        <f>VLOOKUP(A547&amp;B547&amp;E547,人口DATA!A:F,5,)</f>
        <v>3042</v>
      </c>
      <c r="H547">
        <f>VLOOKUP(A547&amp;B547&amp;E547,人口DATA!A:F,6,)</f>
        <v>2835</v>
      </c>
      <c r="I547" s="4">
        <f t="shared" si="16"/>
        <v>3.1558185404339252E-2</v>
      </c>
      <c r="J547" s="4">
        <f t="shared" si="17"/>
        <v>3.3862433862433865E-2</v>
      </c>
    </row>
    <row r="548" spans="1:10" x14ac:dyDescent="0.15">
      <c r="A548" t="s">
        <v>30</v>
      </c>
      <c r="B548" t="s">
        <v>29</v>
      </c>
      <c r="C548">
        <v>25</v>
      </c>
      <c r="D548" t="s">
        <v>27</v>
      </c>
      <c r="E548" t="s">
        <v>6</v>
      </c>
      <c r="F548">
        <v>135</v>
      </c>
      <c r="G548">
        <f>VLOOKUP(A548&amp;B548&amp;E548,人口DATA!A:F,5,)</f>
        <v>3391</v>
      </c>
      <c r="H548">
        <f>VLOOKUP(A548&amp;B548&amp;E548,人口DATA!A:F,6,)</f>
        <v>2930</v>
      </c>
      <c r="I548" s="4">
        <f t="shared" si="16"/>
        <v>3.9811265113535832E-2</v>
      </c>
      <c r="J548" s="4">
        <f t="shared" si="17"/>
        <v>4.607508532423208E-2</v>
      </c>
    </row>
    <row r="549" spans="1:10" x14ac:dyDescent="0.15">
      <c r="A549" t="s">
        <v>30</v>
      </c>
      <c r="B549" t="s">
        <v>29</v>
      </c>
      <c r="C549">
        <v>99</v>
      </c>
      <c r="D549" t="s">
        <v>28</v>
      </c>
      <c r="E549" t="s">
        <v>4</v>
      </c>
      <c r="F549">
        <v>10</v>
      </c>
      <c r="G549">
        <f>VLOOKUP(A549&amp;B549&amp;E549,人口DATA!A:F,5,)</f>
        <v>2257</v>
      </c>
      <c r="H549">
        <f>VLOOKUP(A549&amp;B549&amp;E549,人口DATA!A:F,6,)</f>
        <v>2195</v>
      </c>
      <c r="I549" s="4">
        <f t="shared" si="16"/>
        <v>4.4306601683650861E-3</v>
      </c>
      <c r="J549" s="4">
        <f t="shared" si="17"/>
        <v>4.5558086560364463E-3</v>
      </c>
    </row>
    <row r="550" spans="1:10" x14ac:dyDescent="0.15">
      <c r="A550" t="s">
        <v>30</v>
      </c>
      <c r="B550" t="s">
        <v>29</v>
      </c>
      <c r="C550">
        <v>99</v>
      </c>
      <c r="D550" t="s">
        <v>28</v>
      </c>
      <c r="E550" t="s">
        <v>6</v>
      </c>
      <c r="F550">
        <v>43</v>
      </c>
      <c r="G550">
        <f>VLOOKUP(A550&amp;B550&amp;E550,人口DATA!A:F,5,)</f>
        <v>3391</v>
      </c>
      <c r="H550">
        <f>VLOOKUP(A550&amp;B550&amp;E550,人口DATA!A:F,6,)</f>
        <v>2930</v>
      </c>
      <c r="I550" s="4">
        <f t="shared" si="16"/>
        <v>1.2680625184311413E-2</v>
      </c>
      <c r="J550" s="4">
        <f t="shared" si="17"/>
        <v>1.4675767918088738E-2</v>
      </c>
    </row>
    <row r="551" spans="1:10" x14ac:dyDescent="0.15">
      <c r="A551" t="s">
        <v>30</v>
      </c>
      <c r="B551" t="s">
        <v>29</v>
      </c>
      <c r="C551">
        <v>99</v>
      </c>
      <c r="D551" t="s">
        <v>28</v>
      </c>
      <c r="E551" t="s">
        <v>7</v>
      </c>
      <c r="F551">
        <v>11</v>
      </c>
      <c r="G551">
        <f>VLOOKUP(A551&amp;B551&amp;E551,人口DATA!A:F,5,)</f>
        <v>3390</v>
      </c>
      <c r="H551">
        <f>VLOOKUP(A551&amp;B551&amp;E551,人口DATA!A:F,6,)</f>
        <v>2737</v>
      </c>
      <c r="I551" s="4">
        <f t="shared" si="16"/>
        <v>3.2448377581120944E-3</v>
      </c>
      <c r="J551" s="4">
        <f t="shared" si="17"/>
        <v>4.0189989039093902E-3</v>
      </c>
    </row>
    <row r="552" spans="1:10" x14ac:dyDescent="0.15">
      <c r="A552" t="s">
        <v>30</v>
      </c>
      <c r="B552" t="s">
        <v>29</v>
      </c>
      <c r="C552">
        <v>99</v>
      </c>
      <c r="D552" t="s">
        <v>28</v>
      </c>
      <c r="E552" t="s">
        <v>8</v>
      </c>
      <c r="F552">
        <v>47</v>
      </c>
      <c r="G552">
        <f>VLOOKUP(A552&amp;B552&amp;E552,人口DATA!A:F,5,)</f>
        <v>3347</v>
      </c>
      <c r="H552">
        <f>VLOOKUP(A552&amp;B552&amp;E552,人口DATA!A:F,6,)</f>
        <v>2814</v>
      </c>
      <c r="I552" s="4">
        <f t="shared" si="16"/>
        <v>1.4042426053181954E-2</v>
      </c>
      <c r="J552" s="4">
        <f t="shared" si="17"/>
        <v>1.6702203269367447E-2</v>
      </c>
    </row>
    <row r="553" spans="1:10" x14ac:dyDescent="0.15">
      <c r="A553" t="s">
        <v>30</v>
      </c>
      <c r="B553" t="s">
        <v>29</v>
      </c>
      <c r="C553">
        <v>99</v>
      </c>
      <c r="D553" t="s">
        <v>28</v>
      </c>
      <c r="E553" t="s">
        <v>9</v>
      </c>
      <c r="F553">
        <v>80</v>
      </c>
      <c r="G553">
        <f>VLOOKUP(A553&amp;B553&amp;E553,人口DATA!A:F,5,)</f>
        <v>3906</v>
      </c>
      <c r="H553">
        <f>VLOOKUP(A553&amp;B553&amp;E553,人口DATA!A:F,6,)</f>
        <v>3318</v>
      </c>
      <c r="I553" s="4">
        <f t="shared" si="16"/>
        <v>2.0481310803891449E-2</v>
      </c>
      <c r="J553" s="4">
        <f t="shared" si="17"/>
        <v>2.4110910186859555E-2</v>
      </c>
    </row>
    <row r="554" spans="1:10" x14ac:dyDescent="0.15">
      <c r="A554" t="s">
        <v>30</v>
      </c>
      <c r="B554" t="s">
        <v>29</v>
      </c>
      <c r="C554">
        <v>99</v>
      </c>
      <c r="D554" t="s">
        <v>28</v>
      </c>
      <c r="E554" t="s">
        <v>10</v>
      </c>
      <c r="F554">
        <v>119</v>
      </c>
      <c r="G554">
        <f>VLOOKUP(A554&amp;B554&amp;E554,人口DATA!A:F,5,)</f>
        <v>4006</v>
      </c>
      <c r="H554">
        <f>VLOOKUP(A554&amp;B554&amp;E554,人口DATA!A:F,6,)</f>
        <v>3448</v>
      </c>
      <c r="I554" s="4">
        <f t="shared" si="16"/>
        <v>2.9705441837244134E-2</v>
      </c>
      <c r="J554" s="4">
        <f t="shared" si="17"/>
        <v>3.4512761020881667E-2</v>
      </c>
    </row>
    <row r="555" spans="1:10" x14ac:dyDescent="0.15">
      <c r="A555" t="s">
        <v>30</v>
      </c>
      <c r="B555" t="s">
        <v>29</v>
      </c>
      <c r="C555">
        <v>99</v>
      </c>
      <c r="D555" t="s">
        <v>28</v>
      </c>
      <c r="E555" t="s">
        <v>11</v>
      </c>
      <c r="F555">
        <v>39</v>
      </c>
      <c r="G555">
        <f>VLOOKUP(A555&amp;B555&amp;E555,人口DATA!A:F,5,)</f>
        <v>3744</v>
      </c>
      <c r="H555">
        <f>VLOOKUP(A555&amp;B555&amp;E555,人口DATA!A:F,6,)</f>
        <v>3273</v>
      </c>
      <c r="I555" s="4">
        <f t="shared" si="16"/>
        <v>1.0416666666666666E-2</v>
      </c>
      <c r="J555" s="4">
        <f t="shared" si="17"/>
        <v>1.1915673693858845E-2</v>
      </c>
    </row>
    <row r="556" spans="1:10" x14ac:dyDescent="0.15">
      <c r="A556" t="s">
        <v>30</v>
      </c>
      <c r="B556" t="s">
        <v>29</v>
      </c>
      <c r="C556">
        <v>99</v>
      </c>
      <c r="D556" t="s">
        <v>28</v>
      </c>
      <c r="E556" t="s">
        <v>12</v>
      </c>
      <c r="F556">
        <v>112</v>
      </c>
      <c r="G556">
        <f>VLOOKUP(A556&amp;B556&amp;E556,人口DATA!A:F,5,)</f>
        <v>3654</v>
      </c>
      <c r="H556">
        <f>VLOOKUP(A556&amp;B556&amp;E556,人口DATA!A:F,6,)</f>
        <v>2915</v>
      </c>
      <c r="I556" s="4">
        <f t="shared" si="16"/>
        <v>3.0651340996168581E-2</v>
      </c>
      <c r="J556" s="4">
        <f t="shared" si="17"/>
        <v>3.8421955403087481E-2</v>
      </c>
    </row>
    <row r="557" spans="1:10" x14ac:dyDescent="0.15">
      <c r="A557" t="s">
        <v>30</v>
      </c>
      <c r="B557" t="s">
        <v>29</v>
      </c>
      <c r="C557">
        <v>99</v>
      </c>
      <c r="D557" t="s">
        <v>28</v>
      </c>
      <c r="E557" t="s">
        <v>13</v>
      </c>
      <c r="F557">
        <v>125</v>
      </c>
      <c r="G557">
        <f>VLOOKUP(A557&amp;B557&amp;E557,人口DATA!A:F,5,)</f>
        <v>3854</v>
      </c>
      <c r="H557">
        <f>VLOOKUP(A557&amp;B557&amp;E557,人口DATA!A:F,6,)</f>
        <v>3295</v>
      </c>
      <c r="I557" s="4">
        <f t="shared" si="16"/>
        <v>3.2433834976647639E-2</v>
      </c>
      <c r="J557" s="4">
        <f t="shared" si="17"/>
        <v>3.7936267071320182E-2</v>
      </c>
    </row>
    <row r="558" spans="1:10" x14ac:dyDescent="0.15">
      <c r="A558" t="s">
        <v>30</v>
      </c>
      <c r="B558" t="s">
        <v>29</v>
      </c>
      <c r="C558">
        <v>99</v>
      </c>
      <c r="D558" t="s">
        <v>28</v>
      </c>
      <c r="E558" t="s">
        <v>14</v>
      </c>
      <c r="F558">
        <v>174</v>
      </c>
      <c r="G558">
        <f>VLOOKUP(A558&amp;B558&amp;E558,人口DATA!A:F,5,)</f>
        <v>5389</v>
      </c>
      <c r="H558">
        <f>VLOOKUP(A558&amp;B558&amp;E558,人口DATA!A:F,6,)</f>
        <v>4272</v>
      </c>
      <c r="I558" s="4">
        <f t="shared" si="16"/>
        <v>3.2287994061978104E-2</v>
      </c>
      <c r="J558" s="4">
        <f t="shared" si="17"/>
        <v>4.0730337078651688E-2</v>
      </c>
    </row>
    <row r="559" spans="1:10" x14ac:dyDescent="0.15">
      <c r="A559" t="s">
        <v>30</v>
      </c>
      <c r="B559" t="s">
        <v>29</v>
      </c>
      <c r="C559">
        <v>99</v>
      </c>
      <c r="D559" t="s">
        <v>28</v>
      </c>
      <c r="E559" t="s">
        <v>15</v>
      </c>
      <c r="F559">
        <v>253</v>
      </c>
      <c r="G559">
        <f>VLOOKUP(A559&amp;B559&amp;E559,人口DATA!A:F,5,)</f>
        <v>5288</v>
      </c>
      <c r="H559">
        <f>VLOOKUP(A559&amp;B559&amp;E559,人口DATA!A:F,6,)</f>
        <v>4030</v>
      </c>
      <c r="I559" s="4">
        <f t="shared" si="16"/>
        <v>4.7844175491679276E-2</v>
      </c>
      <c r="J559" s="4">
        <f t="shared" si="17"/>
        <v>6.2779156327543426E-2</v>
      </c>
    </row>
    <row r="560" spans="1:10" x14ac:dyDescent="0.15">
      <c r="A560" t="s">
        <v>30</v>
      </c>
      <c r="B560" t="s">
        <v>29</v>
      </c>
      <c r="C560">
        <v>99</v>
      </c>
      <c r="D560" t="s">
        <v>28</v>
      </c>
      <c r="E560" t="s">
        <v>16</v>
      </c>
      <c r="F560">
        <v>123</v>
      </c>
      <c r="G560">
        <f>VLOOKUP(A560&amp;B560&amp;E560,人口DATA!A:F,5,)</f>
        <v>4666</v>
      </c>
      <c r="H560">
        <f>VLOOKUP(A560&amp;B560&amp;E560,人口DATA!A:F,6,)</f>
        <v>3179</v>
      </c>
      <c r="I560" s="4">
        <f t="shared" si="16"/>
        <v>2.6360908701243035E-2</v>
      </c>
      <c r="J560" s="4">
        <f t="shared" si="17"/>
        <v>3.8691412393834536E-2</v>
      </c>
    </row>
    <row r="561" spans="1:10" x14ac:dyDescent="0.15">
      <c r="A561" t="s">
        <v>30</v>
      </c>
      <c r="B561" t="s">
        <v>29</v>
      </c>
      <c r="C561">
        <v>99</v>
      </c>
      <c r="D561" t="s">
        <v>28</v>
      </c>
      <c r="E561" t="s">
        <v>17</v>
      </c>
      <c r="F561">
        <v>66</v>
      </c>
      <c r="G561">
        <f>VLOOKUP(A561&amp;B561&amp;E561,人口DATA!A:F,5,)</f>
        <v>4356</v>
      </c>
      <c r="H561">
        <f>VLOOKUP(A561&amp;B561&amp;E561,人口DATA!A:F,6,)</f>
        <v>2657</v>
      </c>
      <c r="I561" s="4">
        <f t="shared" si="16"/>
        <v>1.5151515151515152E-2</v>
      </c>
      <c r="J561" s="4">
        <f t="shared" si="17"/>
        <v>2.4840045163718478E-2</v>
      </c>
    </row>
    <row r="562" spans="1:10" x14ac:dyDescent="0.15">
      <c r="A562" t="s">
        <v>30</v>
      </c>
      <c r="B562" t="s">
        <v>29</v>
      </c>
      <c r="C562">
        <v>99</v>
      </c>
      <c r="D562" t="s">
        <v>28</v>
      </c>
      <c r="E562" t="s">
        <v>18</v>
      </c>
      <c r="F562">
        <v>69</v>
      </c>
      <c r="G562">
        <f>VLOOKUP(A562&amp;B562&amp;E562,人口DATA!A:F,5,)</f>
        <v>3810</v>
      </c>
      <c r="H562">
        <f>VLOOKUP(A562&amp;B562&amp;E562,人口DATA!A:F,6,)</f>
        <v>1738</v>
      </c>
      <c r="I562" s="4">
        <f t="shared" si="16"/>
        <v>1.8110236220472441E-2</v>
      </c>
      <c r="J562" s="4">
        <f t="shared" si="17"/>
        <v>3.9700805523590336E-2</v>
      </c>
    </row>
    <row r="563" spans="1:10" x14ac:dyDescent="0.15">
      <c r="A563" t="s">
        <v>30</v>
      </c>
      <c r="B563" t="s">
        <v>29</v>
      </c>
      <c r="C563">
        <v>99</v>
      </c>
      <c r="D563" t="s">
        <v>28</v>
      </c>
      <c r="E563" t="s">
        <v>19</v>
      </c>
      <c r="F563">
        <v>28</v>
      </c>
      <c r="G563">
        <f>VLOOKUP(A563&amp;B563&amp;E563,人口DATA!A:F,5,)</f>
        <v>3920</v>
      </c>
      <c r="H563">
        <f>VLOOKUP(A563&amp;B563&amp;E563,人口DATA!A:F,6,)</f>
        <v>1215</v>
      </c>
      <c r="I563" s="4">
        <f t="shared" si="16"/>
        <v>7.1428571428571426E-3</v>
      </c>
      <c r="J563" s="4">
        <f t="shared" si="17"/>
        <v>2.3045267489711935E-2</v>
      </c>
    </row>
    <row r="564" spans="1:10" x14ac:dyDescent="0.15">
      <c r="A564" t="s">
        <v>31</v>
      </c>
      <c r="B564" t="s">
        <v>1</v>
      </c>
      <c r="C564">
        <v>1</v>
      </c>
      <c r="D564" t="s">
        <v>2</v>
      </c>
      <c r="E564" t="s">
        <v>3</v>
      </c>
      <c r="F564">
        <v>74</v>
      </c>
      <c r="G564">
        <f>VLOOKUP(A564&amp;B564&amp;E564,人口DATA!A:F,5,)</f>
        <v>786</v>
      </c>
      <c r="H564">
        <f>VLOOKUP(A564&amp;B564&amp;E564,人口DATA!A:F,6,)</f>
        <v>786</v>
      </c>
      <c r="I564" s="4">
        <f t="shared" si="16"/>
        <v>9.4147582697201013E-2</v>
      </c>
      <c r="J564" s="4">
        <f t="shared" si="17"/>
        <v>9.4147582697201013E-2</v>
      </c>
    </row>
    <row r="565" spans="1:10" x14ac:dyDescent="0.15">
      <c r="A565" t="s">
        <v>31</v>
      </c>
      <c r="B565" t="s">
        <v>1</v>
      </c>
      <c r="C565">
        <v>1</v>
      </c>
      <c r="D565" t="s">
        <v>2</v>
      </c>
      <c r="E565" t="s">
        <v>4</v>
      </c>
      <c r="F565">
        <v>50</v>
      </c>
      <c r="G565">
        <f>VLOOKUP(A565&amp;B565&amp;E565,人口DATA!A:F,5,)</f>
        <v>971</v>
      </c>
      <c r="H565">
        <f>VLOOKUP(A565&amp;B565&amp;E565,人口DATA!A:F,6,)</f>
        <v>947</v>
      </c>
      <c r="I565" s="4">
        <f t="shared" si="16"/>
        <v>5.1493305870236872E-2</v>
      </c>
      <c r="J565" s="4">
        <f t="shared" si="17"/>
        <v>5.2798310454065467E-2</v>
      </c>
    </row>
    <row r="566" spans="1:10" x14ac:dyDescent="0.15">
      <c r="A566" t="s">
        <v>31</v>
      </c>
      <c r="B566" t="s">
        <v>1</v>
      </c>
      <c r="C566">
        <v>1</v>
      </c>
      <c r="D566" t="s">
        <v>2</v>
      </c>
      <c r="E566" t="s">
        <v>5</v>
      </c>
      <c r="F566">
        <v>43</v>
      </c>
      <c r="G566">
        <f>VLOOKUP(A566&amp;B566&amp;E566,人口DATA!A:F,5,)</f>
        <v>841</v>
      </c>
      <c r="H566">
        <f>VLOOKUP(A566&amp;B566&amp;E566,人口DATA!A:F,6,)</f>
        <v>759</v>
      </c>
      <c r="I566" s="4">
        <f t="shared" si="16"/>
        <v>5.1129607609988109E-2</v>
      </c>
      <c r="J566" s="4">
        <f t="shared" si="17"/>
        <v>5.6653491436100128E-2</v>
      </c>
    </row>
    <row r="567" spans="1:10" x14ac:dyDescent="0.15">
      <c r="A567" t="s">
        <v>31</v>
      </c>
      <c r="B567" t="s">
        <v>1</v>
      </c>
      <c r="C567">
        <v>1</v>
      </c>
      <c r="D567" t="s">
        <v>2</v>
      </c>
      <c r="E567" t="s">
        <v>6</v>
      </c>
      <c r="F567">
        <v>68</v>
      </c>
      <c r="G567">
        <f>VLOOKUP(A567&amp;B567&amp;E567,人口DATA!A:F,5,)</f>
        <v>687</v>
      </c>
      <c r="H567">
        <f>VLOOKUP(A567&amp;B567&amp;E567,人口DATA!A:F,6,)</f>
        <v>477</v>
      </c>
      <c r="I567" s="4">
        <f t="shared" si="16"/>
        <v>9.8981077147016011E-2</v>
      </c>
      <c r="J567" s="4">
        <f t="shared" si="17"/>
        <v>0.14255765199161424</v>
      </c>
    </row>
    <row r="568" spans="1:10" x14ac:dyDescent="0.15">
      <c r="A568" t="s">
        <v>31</v>
      </c>
      <c r="B568" t="s">
        <v>1</v>
      </c>
      <c r="C568">
        <v>1</v>
      </c>
      <c r="D568" t="s">
        <v>2</v>
      </c>
      <c r="E568" t="s">
        <v>7</v>
      </c>
      <c r="F568">
        <v>138</v>
      </c>
      <c r="G568">
        <f>VLOOKUP(A568&amp;B568&amp;E568,人口DATA!A:F,5,)</f>
        <v>934</v>
      </c>
      <c r="H568">
        <f>VLOOKUP(A568&amp;B568&amp;E568,人口DATA!A:F,6,)</f>
        <v>810</v>
      </c>
      <c r="I568" s="4">
        <f t="shared" si="16"/>
        <v>0.14775160599571735</v>
      </c>
      <c r="J568" s="4">
        <f t="shared" si="17"/>
        <v>0.17037037037037037</v>
      </c>
    </row>
    <row r="569" spans="1:10" x14ac:dyDescent="0.15">
      <c r="A569" t="s">
        <v>31</v>
      </c>
      <c r="B569" t="s">
        <v>1</v>
      </c>
      <c r="C569">
        <v>1</v>
      </c>
      <c r="D569" t="s">
        <v>2</v>
      </c>
      <c r="E569" t="s">
        <v>8</v>
      </c>
      <c r="F569">
        <v>68</v>
      </c>
      <c r="G569">
        <f>VLOOKUP(A569&amp;B569&amp;E569,人口DATA!A:F,5,)</f>
        <v>1000</v>
      </c>
      <c r="H569">
        <f>VLOOKUP(A569&amp;B569&amp;E569,人口DATA!A:F,6,)</f>
        <v>827</v>
      </c>
      <c r="I569" s="4">
        <f t="shared" si="16"/>
        <v>6.8000000000000005E-2</v>
      </c>
      <c r="J569" s="4">
        <f t="shared" si="17"/>
        <v>8.222490931076179E-2</v>
      </c>
    </row>
    <row r="570" spans="1:10" x14ac:dyDescent="0.15">
      <c r="A570" t="s">
        <v>31</v>
      </c>
      <c r="B570" t="s">
        <v>1</v>
      </c>
      <c r="C570">
        <v>1</v>
      </c>
      <c r="D570" t="s">
        <v>2</v>
      </c>
      <c r="E570" t="s">
        <v>9</v>
      </c>
      <c r="F570">
        <v>111</v>
      </c>
      <c r="G570">
        <f>VLOOKUP(A570&amp;B570&amp;E570,人口DATA!A:F,5,)</f>
        <v>1204</v>
      </c>
      <c r="H570">
        <f>VLOOKUP(A570&amp;B570&amp;E570,人口DATA!A:F,6,)</f>
        <v>1051</v>
      </c>
      <c r="I570" s="4">
        <f t="shared" si="16"/>
        <v>9.2192691029900325E-2</v>
      </c>
      <c r="J570" s="4">
        <f t="shared" si="17"/>
        <v>0.10561370123691723</v>
      </c>
    </row>
    <row r="571" spans="1:10" x14ac:dyDescent="0.15">
      <c r="A571" t="s">
        <v>31</v>
      </c>
      <c r="B571" t="s">
        <v>1</v>
      </c>
      <c r="C571">
        <v>1</v>
      </c>
      <c r="D571" t="s">
        <v>2</v>
      </c>
      <c r="E571" t="s">
        <v>10</v>
      </c>
      <c r="F571">
        <v>156</v>
      </c>
      <c r="G571">
        <f>VLOOKUP(A571&amp;B571&amp;E571,人口DATA!A:F,5,)</f>
        <v>1105</v>
      </c>
      <c r="H571">
        <f>VLOOKUP(A571&amp;B571&amp;E571,人口DATA!A:F,6,)</f>
        <v>964</v>
      </c>
      <c r="I571" s="4">
        <f t="shared" si="16"/>
        <v>0.14117647058823529</v>
      </c>
      <c r="J571" s="4">
        <f t="shared" si="17"/>
        <v>0.16182572614107885</v>
      </c>
    </row>
    <row r="572" spans="1:10" x14ac:dyDescent="0.15">
      <c r="A572" t="s">
        <v>31</v>
      </c>
      <c r="B572" t="s">
        <v>1</v>
      </c>
      <c r="C572">
        <v>1</v>
      </c>
      <c r="D572" t="s">
        <v>2</v>
      </c>
      <c r="E572" t="s">
        <v>11</v>
      </c>
      <c r="F572">
        <v>186</v>
      </c>
      <c r="G572">
        <f>VLOOKUP(A572&amp;B572&amp;E572,人口DATA!A:F,5,)</f>
        <v>1019</v>
      </c>
      <c r="H572">
        <f>VLOOKUP(A572&amp;B572&amp;E572,人口DATA!A:F,6,)</f>
        <v>888</v>
      </c>
      <c r="I572" s="4">
        <f t="shared" si="16"/>
        <v>0.18253189401373895</v>
      </c>
      <c r="J572" s="4">
        <f t="shared" si="17"/>
        <v>0.20945945945945946</v>
      </c>
    </row>
    <row r="573" spans="1:10" x14ac:dyDescent="0.15">
      <c r="A573" t="s">
        <v>31</v>
      </c>
      <c r="B573" t="s">
        <v>1</v>
      </c>
      <c r="C573">
        <v>1</v>
      </c>
      <c r="D573" t="s">
        <v>2</v>
      </c>
      <c r="E573" t="s">
        <v>12</v>
      </c>
      <c r="F573">
        <v>140</v>
      </c>
      <c r="G573">
        <f>VLOOKUP(A573&amp;B573&amp;E573,人口DATA!A:F,5,)</f>
        <v>1190</v>
      </c>
      <c r="H573">
        <f>VLOOKUP(A573&amp;B573&amp;E573,人口DATA!A:F,6,)</f>
        <v>1109</v>
      </c>
      <c r="I573" s="4">
        <f t="shared" si="16"/>
        <v>0.11764705882352941</v>
      </c>
      <c r="J573" s="4">
        <f t="shared" si="17"/>
        <v>0.12623985572587917</v>
      </c>
    </row>
    <row r="574" spans="1:10" x14ac:dyDescent="0.15">
      <c r="A574" t="s">
        <v>31</v>
      </c>
      <c r="B574" t="s">
        <v>1</v>
      </c>
      <c r="C574">
        <v>1</v>
      </c>
      <c r="D574" t="s">
        <v>2</v>
      </c>
      <c r="E574" t="s">
        <v>13</v>
      </c>
      <c r="F574">
        <v>184</v>
      </c>
      <c r="G574">
        <f>VLOOKUP(A574&amp;B574&amp;E574,人口DATA!A:F,5,)</f>
        <v>1396</v>
      </c>
      <c r="H574">
        <f>VLOOKUP(A574&amp;B574&amp;E574,人口DATA!A:F,6,)</f>
        <v>1287</v>
      </c>
      <c r="I574" s="4">
        <f t="shared" si="16"/>
        <v>0.1318051575931232</v>
      </c>
      <c r="J574" s="4">
        <f t="shared" si="17"/>
        <v>0.14296814296814297</v>
      </c>
    </row>
    <row r="575" spans="1:10" x14ac:dyDescent="0.15">
      <c r="A575" t="s">
        <v>31</v>
      </c>
      <c r="B575" t="s">
        <v>1</v>
      </c>
      <c r="C575">
        <v>1</v>
      </c>
      <c r="D575" t="s">
        <v>2</v>
      </c>
      <c r="E575" t="s">
        <v>14</v>
      </c>
      <c r="F575">
        <v>590</v>
      </c>
      <c r="G575">
        <f>VLOOKUP(A575&amp;B575&amp;E575,人口DATA!A:F,5,)</f>
        <v>1865</v>
      </c>
      <c r="H575">
        <f>VLOOKUP(A575&amp;B575&amp;E575,人口DATA!A:F,6,)</f>
        <v>1651</v>
      </c>
      <c r="I575" s="4">
        <f t="shared" si="16"/>
        <v>0.3163538873994638</v>
      </c>
      <c r="J575" s="4">
        <f t="shared" si="17"/>
        <v>0.35735917625681407</v>
      </c>
    </row>
    <row r="576" spans="1:10" x14ac:dyDescent="0.15">
      <c r="A576" t="s">
        <v>31</v>
      </c>
      <c r="B576" t="s">
        <v>1</v>
      </c>
      <c r="C576">
        <v>1</v>
      </c>
      <c r="D576" t="s">
        <v>2</v>
      </c>
      <c r="E576" t="s">
        <v>15</v>
      </c>
      <c r="F576">
        <v>539</v>
      </c>
      <c r="G576">
        <f>VLOOKUP(A576&amp;B576&amp;E576,人口DATA!A:F,5,)</f>
        <v>1582</v>
      </c>
      <c r="H576">
        <f>VLOOKUP(A576&amp;B576&amp;E576,人口DATA!A:F,6,)</f>
        <v>1328</v>
      </c>
      <c r="I576" s="4">
        <f t="shared" si="16"/>
        <v>0.34070796460176989</v>
      </c>
      <c r="J576" s="4">
        <f t="shared" si="17"/>
        <v>0.40587349397590361</v>
      </c>
    </row>
    <row r="577" spans="1:10" x14ac:dyDescent="0.15">
      <c r="A577" t="s">
        <v>31</v>
      </c>
      <c r="B577" t="s">
        <v>1</v>
      </c>
      <c r="C577">
        <v>1</v>
      </c>
      <c r="D577" t="s">
        <v>2</v>
      </c>
      <c r="E577" t="s">
        <v>16</v>
      </c>
      <c r="F577">
        <v>472</v>
      </c>
      <c r="G577">
        <f>VLOOKUP(A577&amp;B577&amp;E577,人口DATA!A:F,5,)</f>
        <v>1328</v>
      </c>
      <c r="H577">
        <f>VLOOKUP(A577&amp;B577&amp;E577,人口DATA!A:F,6,)</f>
        <v>1064</v>
      </c>
      <c r="I577" s="4">
        <f t="shared" si="16"/>
        <v>0.35542168674698793</v>
      </c>
      <c r="J577" s="4">
        <f t="shared" si="17"/>
        <v>0.44360902255639095</v>
      </c>
    </row>
    <row r="578" spans="1:10" x14ac:dyDescent="0.15">
      <c r="A578" t="s">
        <v>31</v>
      </c>
      <c r="B578" t="s">
        <v>1</v>
      </c>
      <c r="C578">
        <v>1</v>
      </c>
      <c r="D578" t="s">
        <v>2</v>
      </c>
      <c r="E578" t="s">
        <v>17</v>
      </c>
      <c r="F578">
        <v>427</v>
      </c>
      <c r="G578">
        <f>VLOOKUP(A578&amp;B578&amp;E578,人口DATA!A:F,5,)</f>
        <v>1139</v>
      </c>
      <c r="H578">
        <f>VLOOKUP(A578&amp;B578&amp;E578,人口DATA!A:F,6,)</f>
        <v>797</v>
      </c>
      <c r="I578" s="4">
        <f t="shared" si="16"/>
        <v>0.37489025460930642</v>
      </c>
      <c r="J578" s="4">
        <f t="shared" si="17"/>
        <v>0.53575909661229615</v>
      </c>
    </row>
    <row r="579" spans="1:10" x14ac:dyDescent="0.15">
      <c r="A579" t="s">
        <v>31</v>
      </c>
      <c r="B579" t="s">
        <v>1</v>
      </c>
      <c r="C579">
        <v>1</v>
      </c>
      <c r="D579" t="s">
        <v>2</v>
      </c>
      <c r="E579" t="s">
        <v>18</v>
      </c>
      <c r="F579">
        <v>320</v>
      </c>
      <c r="G579">
        <f>VLOOKUP(A579&amp;B579&amp;E579,人口DATA!A:F,5,)</f>
        <v>1044</v>
      </c>
      <c r="H579">
        <f>VLOOKUP(A579&amp;B579&amp;E579,人口DATA!A:F,6,)</f>
        <v>636</v>
      </c>
      <c r="I579" s="4">
        <f t="shared" ref="I579:I642" si="18">F579/G579</f>
        <v>0.3065134099616858</v>
      </c>
      <c r="J579" s="4">
        <f t="shared" ref="J579:J642" si="19">F579/H579</f>
        <v>0.50314465408805031</v>
      </c>
    </row>
    <row r="580" spans="1:10" x14ac:dyDescent="0.15">
      <c r="A580" t="s">
        <v>31</v>
      </c>
      <c r="B580" t="s">
        <v>1</v>
      </c>
      <c r="C580">
        <v>1</v>
      </c>
      <c r="D580" t="s">
        <v>2</v>
      </c>
      <c r="E580" t="s">
        <v>19</v>
      </c>
      <c r="F580">
        <v>150</v>
      </c>
      <c r="G580">
        <f>VLOOKUP(A580&amp;B580&amp;E580,人口DATA!A:F,5,)</f>
        <v>684</v>
      </c>
      <c r="H580">
        <f>VLOOKUP(A580&amp;B580&amp;E580,人口DATA!A:F,6,)</f>
        <v>348</v>
      </c>
      <c r="I580" s="4">
        <f t="shared" si="18"/>
        <v>0.21929824561403508</v>
      </c>
      <c r="J580" s="4">
        <f t="shared" si="19"/>
        <v>0.43103448275862066</v>
      </c>
    </row>
    <row r="581" spans="1:10" x14ac:dyDescent="0.15">
      <c r="A581" t="s">
        <v>31</v>
      </c>
      <c r="B581" t="s">
        <v>1</v>
      </c>
      <c r="C581">
        <v>2</v>
      </c>
      <c r="D581" t="s">
        <v>20</v>
      </c>
      <c r="E581" t="s">
        <v>3</v>
      </c>
      <c r="F581">
        <v>26</v>
      </c>
      <c r="G581">
        <f>VLOOKUP(A581&amp;B581&amp;E581,人口DATA!A:F,5,)</f>
        <v>786</v>
      </c>
      <c r="H581">
        <f>VLOOKUP(A581&amp;B581&amp;E581,人口DATA!A:F,6,)</f>
        <v>786</v>
      </c>
      <c r="I581" s="4">
        <f t="shared" si="18"/>
        <v>3.3078880407124679E-2</v>
      </c>
      <c r="J581" s="4">
        <f t="shared" si="19"/>
        <v>3.3078880407124679E-2</v>
      </c>
    </row>
    <row r="582" spans="1:10" x14ac:dyDescent="0.15">
      <c r="A582" t="s">
        <v>31</v>
      </c>
      <c r="B582" t="s">
        <v>1</v>
      </c>
      <c r="C582">
        <v>2</v>
      </c>
      <c r="D582" t="s">
        <v>20</v>
      </c>
      <c r="E582" t="s">
        <v>4</v>
      </c>
      <c r="F582">
        <v>39</v>
      </c>
      <c r="G582">
        <f>VLOOKUP(A582&amp;B582&amp;E582,人口DATA!A:F,5,)</f>
        <v>971</v>
      </c>
      <c r="H582">
        <f>VLOOKUP(A582&amp;B582&amp;E582,人口DATA!A:F,6,)</f>
        <v>947</v>
      </c>
      <c r="I582" s="4">
        <f t="shared" si="18"/>
        <v>4.0164778578784761E-2</v>
      </c>
      <c r="J582" s="4">
        <f t="shared" si="19"/>
        <v>4.118268215417107E-2</v>
      </c>
    </row>
    <row r="583" spans="1:10" x14ac:dyDescent="0.15">
      <c r="A583" t="s">
        <v>31</v>
      </c>
      <c r="B583" t="s">
        <v>1</v>
      </c>
      <c r="C583">
        <v>2</v>
      </c>
      <c r="D583" t="s">
        <v>20</v>
      </c>
      <c r="E583" t="s">
        <v>7</v>
      </c>
      <c r="F583">
        <v>16</v>
      </c>
      <c r="G583">
        <f>VLOOKUP(A583&amp;B583&amp;E583,人口DATA!A:F,5,)</f>
        <v>934</v>
      </c>
      <c r="H583">
        <f>VLOOKUP(A583&amp;B583&amp;E583,人口DATA!A:F,6,)</f>
        <v>810</v>
      </c>
      <c r="I583" s="4">
        <f t="shared" si="18"/>
        <v>1.7130620985010708E-2</v>
      </c>
      <c r="J583" s="4">
        <f t="shared" si="19"/>
        <v>1.9753086419753086E-2</v>
      </c>
    </row>
    <row r="584" spans="1:10" x14ac:dyDescent="0.15">
      <c r="A584" t="s">
        <v>31</v>
      </c>
      <c r="B584" t="s">
        <v>1</v>
      </c>
      <c r="C584">
        <v>2</v>
      </c>
      <c r="D584" t="s">
        <v>20</v>
      </c>
      <c r="E584" t="s">
        <v>8</v>
      </c>
      <c r="F584">
        <v>31</v>
      </c>
      <c r="G584">
        <f>VLOOKUP(A584&amp;B584&amp;E584,人口DATA!A:F,5,)</f>
        <v>1000</v>
      </c>
      <c r="H584">
        <f>VLOOKUP(A584&amp;B584&amp;E584,人口DATA!A:F,6,)</f>
        <v>827</v>
      </c>
      <c r="I584" s="4">
        <f t="shared" si="18"/>
        <v>3.1E-2</v>
      </c>
      <c r="J584" s="4">
        <f t="shared" si="19"/>
        <v>3.7484885126964934E-2</v>
      </c>
    </row>
    <row r="585" spans="1:10" x14ac:dyDescent="0.15">
      <c r="A585" t="s">
        <v>31</v>
      </c>
      <c r="B585" t="s">
        <v>1</v>
      </c>
      <c r="C585">
        <v>2</v>
      </c>
      <c r="D585" t="s">
        <v>20</v>
      </c>
      <c r="E585" t="s">
        <v>9</v>
      </c>
      <c r="F585">
        <v>14</v>
      </c>
      <c r="G585">
        <f>VLOOKUP(A585&amp;B585&amp;E585,人口DATA!A:F,5,)</f>
        <v>1204</v>
      </c>
      <c r="H585">
        <f>VLOOKUP(A585&amp;B585&amp;E585,人口DATA!A:F,6,)</f>
        <v>1051</v>
      </c>
      <c r="I585" s="4">
        <f t="shared" si="18"/>
        <v>1.1627906976744186E-2</v>
      </c>
      <c r="J585" s="4">
        <f t="shared" si="19"/>
        <v>1.3320647002854425E-2</v>
      </c>
    </row>
    <row r="586" spans="1:10" x14ac:dyDescent="0.15">
      <c r="A586" t="s">
        <v>31</v>
      </c>
      <c r="B586" t="s">
        <v>1</v>
      </c>
      <c r="C586">
        <v>2</v>
      </c>
      <c r="D586" t="s">
        <v>20</v>
      </c>
      <c r="E586" t="s">
        <v>10</v>
      </c>
      <c r="F586">
        <v>29</v>
      </c>
      <c r="G586">
        <f>VLOOKUP(A586&amp;B586&amp;E586,人口DATA!A:F,5,)</f>
        <v>1105</v>
      </c>
      <c r="H586">
        <f>VLOOKUP(A586&amp;B586&amp;E586,人口DATA!A:F,6,)</f>
        <v>964</v>
      </c>
      <c r="I586" s="4">
        <f t="shared" si="18"/>
        <v>2.6244343891402715E-2</v>
      </c>
      <c r="J586" s="4">
        <f t="shared" si="19"/>
        <v>3.0082987551867221E-2</v>
      </c>
    </row>
    <row r="587" spans="1:10" x14ac:dyDescent="0.15">
      <c r="A587" t="s">
        <v>31</v>
      </c>
      <c r="B587" t="s">
        <v>1</v>
      </c>
      <c r="C587">
        <v>2</v>
      </c>
      <c r="D587" t="s">
        <v>20</v>
      </c>
      <c r="E587" t="s">
        <v>11</v>
      </c>
      <c r="F587">
        <v>28</v>
      </c>
      <c r="G587">
        <f>VLOOKUP(A587&amp;B587&amp;E587,人口DATA!A:F,5,)</f>
        <v>1019</v>
      </c>
      <c r="H587">
        <f>VLOOKUP(A587&amp;B587&amp;E587,人口DATA!A:F,6,)</f>
        <v>888</v>
      </c>
      <c r="I587" s="4">
        <f t="shared" si="18"/>
        <v>2.747791952894995E-2</v>
      </c>
      <c r="J587" s="4">
        <f t="shared" si="19"/>
        <v>3.1531531531531529E-2</v>
      </c>
    </row>
    <row r="588" spans="1:10" x14ac:dyDescent="0.15">
      <c r="A588" t="s">
        <v>31</v>
      </c>
      <c r="B588" t="s">
        <v>1</v>
      </c>
      <c r="C588">
        <v>2</v>
      </c>
      <c r="D588" t="s">
        <v>20</v>
      </c>
      <c r="E588" t="s">
        <v>12</v>
      </c>
      <c r="F588">
        <v>105</v>
      </c>
      <c r="G588">
        <f>VLOOKUP(A588&amp;B588&amp;E588,人口DATA!A:F,5,)</f>
        <v>1190</v>
      </c>
      <c r="H588">
        <f>VLOOKUP(A588&amp;B588&amp;E588,人口DATA!A:F,6,)</f>
        <v>1109</v>
      </c>
      <c r="I588" s="4">
        <f t="shared" si="18"/>
        <v>8.8235294117647065E-2</v>
      </c>
      <c r="J588" s="4">
        <f t="shared" si="19"/>
        <v>9.4679891794409374E-2</v>
      </c>
    </row>
    <row r="589" spans="1:10" x14ac:dyDescent="0.15">
      <c r="A589" t="s">
        <v>31</v>
      </c>
      <c r="B589" t="s">
        <v>1</v>
      </c>
      <c r="C589">
        <v>2</v>
      </c>
      <c r="D589" t="s">
        <v>20</v>
      </c>
      <c r="E589" t="s">
        <v>13</v>
      </c>
      <c r="F589">
        <v>55</v>
      </c>
      <c r="G589">
        <f>VLOOKUP(A589&amp;B589&amp;E589,人口DATA!A:F,5,)</f>
        <v>1396</v>
      </c>
      <c r="H589">
        <f>VLOOKUP(A589&amp;B589&amp;E589,人口DATA!A:F,6,)</f>
        <v>1287</v>
      </c>
      <c r="I589" s="4">
        <f t="shared" si="18"/>
        <v>3.9398280802292261E-2</v>
      </c>
      <c r="J589" s="4">
        <f t="shared" si="19"/>
        <v>4.2735042735042736E-2</v>
      </c>
    </row>
    <row r="590" spans="1:10" x14ac:dyDescent="0.15">
      <c r="A590" t="s">
        <v>31</v>
      </c>
      <c r="B590" t="s">
        <v>1</v>
      </c>
      <c r="C590">
        <v>2</v>
      </c>
      <c r="D590" t="s">
        <v>20</v>
      </c>
      <c r="E590" t="s">
        <v>14</v>
      </c>
      <c r="F590">
        <v>117</v>
      </c>
      <c r="G590">
        <f>VLOOKUP(A590&amp;B590&amp;E590,人口DATA!A:F,5,)</f>
        <v>1865</v>
      </c>
      <c r="H590">
        <f>VLOOKUP(A590&amp;B590&amp;E590,人口DATA!A:F,6,)</f>
        <v>1651</v>
      </c>
      <c r="I590" s="4">
        <f t="shared" si="18"/>
        <v>6.2734584450402142E-2</v>
      </c>
      <c r="J590" s="4">
        <f t="shared" si="19"/>
        <v>7.0866141732283464E-2</v>
      </c>
    </row>
    <row r="591" spans="1:10" x14ac:dyDescent="0.15">
      <c r="A591" t="s">
        <v>31</v>
      </c>
      <c r="B591" t="s">
        <v>1</v>
      </c>
      <c r="C591">
        <v>2</v>
      </c>
      <c r="D591" t="s">
        <v>20</v>
      </c>
      <c r="E591" t="s">
        <v>15</v>
      </c>
      <c r="F591">
        <v>174</v>
      </c>
      <c r="G591">
        <f>VLOOKUP(A591&amp;B591&amp;E591,人口DATA!A:F,5,)</f>
        <v>1582</v>
      </c>
      <c r="H591">
        <f>VLOOKUP(A591&amp;B591&amp;E591,人口DATA!A:F,6,)</f>
        <v>1328</v>
      </c>
      <c r="I591" s="4">
        <f t="shared" si="18"/>
        <v>0.10998735777496839</v>
      </c>
      <c r="J591" s="4">
        <f t="shared" si="19"/>
        <v>0.13102409638554216</v>
      </c>
    </row>
    <row r="592" spans="1:10" x14ac:dyDescent="0.15">
      <c r="A592" t="s">
        <v>31</v>
      </c>
      <c r="B592" t="s">
        <v>1</v>
      </c>
      <c r="C592">
        <v>2</v>
      </c>
      <c r="D592" t="s">
        <v>20</v>
      </c>
      <c r="E592" t="s">
        <v>16</v>
      </c>
      <c r="F592">
        <v>176</v>
      </c>
      <c r="G592">
        <f>VLOOKUP(A592&amp;B592&amp;E592,人口DATA!A:F,5,)</f>
        <v>1328</v>
      </c>
      <c r="H592">
        <f>VLOOKUP(A592&amp;B592&amp;E592,人口DATA!A:F,6,)</f>
        <v>1064</v>
      </c>
      <c r="I592" s="4">
        <f t="shared" si="18"/>
        <v>0.13253012048192772</v>
      </c>
      <c r="J592" s="4">
        <f t="shared" si="19"/>
        <v>0.16541353383458646</v>
      </c>
    </row>
    <row r="593" spans="1:10" x14ac:dyDescent="0.15">
      <c r="A593" t="s">
        <v>31</v>
      </c>
      <c r="B593" t="s">
        <v>1</v>
      </c>
      <c r="C593">
        <v>2</v>
      </c>
      <c r="D593" t="s">
        <v>20</v>
      </c>
      <c r="E593" t="s">
        <v>17</v>
      </c>
      <c r="F593">
        <v>210</v>
      </c>
      <c r="G593">
        <f>VLOOKUP(A593&amp;B593&amp;E593,人口DATA!A:F,5,)</f>
        <v>1139</v>
      </c>
      <c r="H593">
        <f>VLOOKUP(A593&amp;B593&amp;E593,人口DATA!A:F,6,)</f>
        <v>797</v>
      </c>
      <c r="I593" s="4">
        <f t="shared" si="18"/>
        <v>0.18437225636523266</v>
      </c>
      <c r="J593" s="4">
        <f t="shared" si="19"/>
        <v>0.26348808030112925</v>
      </c>
    </row>
    <row r="594" spans="1:10" x14ac:dyDescent="0.15">
      <c r="A594" t="s">
        <v>31</v>
      </c>
      <c r="B594" t="s">
        <v>1</v>
      </c>
      <c r="C594">
        <v>2</v>
      </c>
      <c r="D594" t="s">
        <v>20</v>
      </c>
      <c r="E594" t="s">
        <v>18</v>
      </c>
      <c r="F594">
        <v>222</v>
      </c>
      <c r="G594">
        <f>VLOOKUP(A594&amp;B594&amp;E594,人口DATA!A:F,5,)</f>
        <v>1044</v>
      </c>
      <c r="H594">
        <f>VLOOKUP(A594&amp;B594&amp;E594,人口DATA!A:F,6,)</f>
        <v>636</v>
      </c>
      <c r="I594" s="4">
        <f t="shared" si="18"/>
        <v>0.21264367816091953</v>
      </c>
      <c r="J594" s="4">
        <f t="shared" si="19"/>
        <v>0.34905660377358488</v>
      </c>
    </row>
    <row r="595" spans="1:10" x14ac:dyDescent="0.15">
      <c r="A595" t="s">
        <v>31</v>
      </c>
      <c r="B595" t="s">
        <v>1</v>
      </c>
      <c r="C595">
        <v>2</v>
      </c>
      <c r="D595" t="s">
        <v>20</v>
      </c>
      <c r="E595" t="s">
        <v>19</v>
      </c>
      <c r="F595">
        <v>138</v>
      </c>
      <c r="G595">
        <f>VLOOKUP(A595&amp;B595&amp;E595,人口DATA!A:F,5,)</f>
        <v>684</v>
      </c>
      <c r="H595">
        <f>VLOOKUP(A595&amp;B595&amp;E595,人口DATA!A:F,6,)</f>
        <v>348</v>
      </c>
      <c r="I595" s="4">
        <f t="shared" si="18"/>
        <v>0.20175438596491227</v>
      </c>
      <c r="J595" s="4">
        <f t="shared" si="19"/>
        <v>0.39655172413793105</v>
      </c>
    </row>
    <row r="596" spans="1:10" x14ac:dyDescent="0.15">
      <c r="A596" t="s">
        <v>31</v>
      </c>
      <c r="B596" t="s">
        <v>1</v>
      </c>
      <c r="C596">
        <v>3</v>
      </c>
      <c r="D596" t="s">
        <v>21</v>
      </c>
      <c r="E596" t="s">
        <v>3</v>
      </c>
      <c r="F596">
        <v>234</v>
      </c>
      <c r="G596">
        <f>VLOOKUP(A596&amp;B596&amp;E596,人口DATA!A:F,5,)</f>
        <v>786</v>
      </c>
      <c r="H596">
        <f>VLOOKUP(A596&amp;B596&amp;E596,人口DATA!A:F,6,)</f>
        <v>786</v>
      </c>
      <c r="I596" s="4">
        <f t="shared" si="18"/>
        <v>0.29770992366412213</v>
      </c>
      <c r="J596" s="4">
        <f t="shared" si="19"/>
        <v>0.29770992366412213</v>
      </c>
    </row>
    <row r="597" spans="1:10" x14ac:dyDescent="0.15">
      <c r="A597" t="s">
        <v>31</v>
      </c>
      <c r="B597" t="s">
        <v>1</v>
      </c>
      <c r="C597">
        <v>3</v>
      </c>
      <c r="D597" t="s">
        <v>21</v>
      </c>
      <c r="E597" t="s">
        <v>4</v>
      </c>
      <c r="F597">
        <v>180</v>
      </c>
      <c r="G597">
        <f>VLOOKUP(A597&amp;B597&amp;E597,人口DATA!A:F,5,)</f>
        <v>971</v>
      </c>
      <c r="H597">
        <f>VLOOKUP(A597&amp;B597&amp;E597,人口DATA!A:F,6,)</f>
        <v>947</v>
      </c>
      <c r="I597" s="4">
        <f t="shared" si="18"/>
        <v>0.18537590113285274</v>
      </c>
      <c r="J597" s="4">
        <f t="shared" si="19"/>
        <v>0.19007391763463569</v>
      </c>
    </row>
    <row r="598" spans="1:10" x14ac:dyDescent="0.15">
      <c r="A598" t="s">
        <v>31</v>
      </c>
      <c r="B598" t="s">
        <v>1</v>
      </c>
      <c r="C598">
        <v>3</v>
      </c>
      <c r="D598" t="s">
        <v>21</v>
      </c>
      <c r="E598" t="s">
        <v>5</v>
      </c>
      <c r="F598">
        <v>288</v>
      </c>
      <c r="G598">
        <f>VLOOKUP(A598&amp;B598&amp;E598,人口DATA!A:F,5,)</f>
        <v>841</v>
      </c>
      <c r="H598">
        <f>VLOOKUP(A598&amp;B598&amp;E598,人口DATA!A:F,6,)</f>
        <v>759</v>
      </c>
      <c r="I598" s="4">
        <f t="shared" si="18"/>
        <v>0.34244946492271106</v>
      </c>
      <c r="J598" s="4">
        <f t="shared" si="19"/>
        <v>0.37944664031620551</v>
      </c>
    </row>
    <row r="599" spans="1:10" x14ac:dyDescent="0.15">
      <c r="A599" t="s">
        <v>31</v>
      </c>
      <c r="B599" t="s">
        <v>1</v>
      </c>
      <c r="C599">
        <v>3</v>
      </c>
      <c r="D599" t="s">
        <v>21</v>
      </c>
      <c r="E599" t="s">
        <v>6</v>
      </c>
      <c r="F599">
        <v>126</v>
      </c>
      <c r="G599">
        <f>VLOOKUP(A599&amp;B599&amp;E599,人口DATA!A:F,5,)</f>
        <v>687</v>
      </c>
      <c r="H599">
        <f>VLOOKUP(A599&amp;B599&amp;E599,人口DATA!A:F,6,)</f>
        <v>477</v>
      </c>
      <c r="I599" s="4">
        <f t="shared" si="18"/>
        <v>0.18340611353711792</v>
      </c>
      <c r="J599" s="4">
        <f t="shared" si="19"/>
        <v>0.26415094339622641</v>
      </c>
    </row>
    <row r="600" spans="1:10" x14ac:dyDescent="0.15">
      <c r="A600" t="s">
        <v>31</v>
      </c>
      <c r="B600" t="s">
        <v>1</v>
      </c>
      <c r="C600">
        <v>3</v>
      </c>
      <c r="D600" t="s">
        <v>21</v>
      </c>
      <c r="E600" t="s">
        <v>7</v>
      </c>
      <c r="F600">
        <v>210</v>
      </c>
      <c r="G600">
        <f>VLOOKUP(A600&amp;B600&amp;E600,人口DATA!A:F,5,)</f>
        <v>934</v>
      </c>
      <c r="H600">
        <f>VLOOKUP(A600&amp;B600&amp;E600,人口DATA!A:F,6,)</f>
        <v>810</v>
      </c>
      <c r="I600" s="4">
        <f t="shared" si="18"/>
        <v>0.22483940042826553</v>
      </c>
      <c r="J600" s="4">
        <f t="shared" si="19"/>
        <v>0.25925925925925924</v>
      </c>
    </row>
    <row r="601" spans="1:10" x14ac:dyDescent="0.15">
      <c r="A601" t="s">
        <v>31</v>
      </c>
      <c r="B601" t="s">
        <v>1</v>
      </c>
      <c r="C601">
        <v>3</v>
      </c>
      <c r="D601" t="s">
        <v>21</v>
      </c>
      <c r="E601" t="s">
        <v>8</v>
      </c>
      <c r="F601">
        <v>136</v>
      </c>
      <c r="G601">
        <f>VLOOKUP(A601&amp;B601&amp;E601,人口DATA!A:F,5,)</f>
        <v>1000</v>
      </c>
      <c r="H601">
        <f>VLOOKUP(A601&amp;B601&amp;E601,人口DATA!A:F,6,)</f>
        <v>827</v>
      </c>
      <c r="I601" s="4">
        <f t="shared" si="18"/>
        <v>0.13600000000000001</v>
      </c>
      <c r="J601" s="4">
        <f t="shared" si="19"/>
        <v>0.16444981862152358</v>
      </c>
    </row>
    <row r="602" spans="1:10" x14ac:dyDescent="0.15">
      <c r="A602" t="s">
        <v>31</v>
      </c>
      <c r="B602" t="s">
        <v>1</v>
      </c>
      <c r="C602">
        <v>3</v>
      </c>
      <c r="D602" t="s">
        <v>21</v>
      </c>
      <c r="E602" t="s">
        <v>9</v>
      </c>
      <c r="F602">
        <v>210</v>
      </c>
      <c r="G602">
        <f>VLOOKUP(A602&amp;B602&amp;E602,人口DATA!A:F,5,)</f>
        <v>1204</v>
      </c>
      <c r="H602">
        <f>VLOOKUP(A602&amp;B602&amp;E602,人口DATA!A:F,6,)</f>
        <v>1051</v>
      </c>
      <c r="I602" s="4">
        <f t="shared" si="18"/>
        <v>0.1744186046511628</v>
      </c>
      <c r="J602" s="4">
        <f t="shared" si="19"/>
        <v>0.19980970504281637</v>
      </c>
    </row>
    <row r="603" spans="1:10" x14ac:dyDescent="0.15">
      <c r="A603" t="s">
        <v>31</v>
      </c>
      <c r="B603" t="s">
        <v>1</v>
      </c>
      <c r="C603">
        <v>3</v>
      </c>
      <c r="D603" t="s">
        <v>21</v>
      </c>
      <c r="E603" t="s">
        <v>10</v>
      </c>
      <c r="F603">
        <v>238</v>
      </c>
      <c r="G603">
        <f>VLOOKUP(A603&amp;B603&amp;E603,人口DATA!A:F,5,)</f>
        <v>1105</v>
      </c>
      <c r="H603">
        <f>VLOOKUP(A603&amp;B603&amp;E603,人口DATA!A:F,6,)</f>
        <v>964</v>
      </c>
      <c r="I603" s="4">
        <f t="shared" si="18"/>
        <v>0.2153846153846154</v>
      </c>
      <c r="J603" s="4">
        <f t="shared" si="19"/>
        <v>0.24688796680497926</v>
      </c>
    </row>
    <row r="604" spans="1:10" x14ac:dyDescent="0.15">
      <c r="A604" t="s">
        <v>31</v>
      </c>
      <c r="B604" t="s">
        <v>1</v>
      </c>
      <c r="C604">
        <v>3</v>
      </c>
      <c r="D604" t="s">
        <v>21</v>
      </c>
      <c r="E604" t="s">
        <v>11</v>
      </c>
      <c r="F604">
        <v>234</v>
      </c>
      <c r="G604">
        <f>VLOOKUP(A604&amp;B604&amp;E604,人口DATA!A:F,5,)</f>
        <v>1019</v>
      </c>
      <c r="H604">
        <f>VLOOKUP(A604&amp;B604&amp;E604,人口DATA!A:F,6,)</f>
        <v>888</v>
      </c>
      <c r="I604" s="4">
        <f t="shared" si="18"/>
        <v>0.22963689892051031</v>
      </c>
      <c r="J604" s="4">
        <f t="shared" si="19"/>
        <v>0.26351351351351349</v>
      </c>
    </row>
    <row r="605" spans="1:10" x14ac:dyDescent="0.15">
      <c r="A605" t="s">
        <v>31</v>
      </c>
      <c r="B605" t="s">
        <v>1</v>
      </c>
      <c r="C605">
        <v>3</v>
      </c>
      <c r="D605" t="s">
        <v>21</v>
      </c>
      <c r="E605" t="s">
        <v>12</v>
      </c>
      <c r="F605">
        <v>392</v>
      </c>
      <c r="G605">
        <f>VLOOKUP(A605&amp;B605&amp;E605,人口DATA!A:F,5,)</f>
        <v>1190</v>
      </c>
      <c r="H605">
        <f>VLOOKUP(A605&amp;B605&amp;E605,人口DATA!A:F,6,)</f>
        <v>1109</v>
      </c>
      <c r="I605" s="4">
        <f t="shared" si="18"/>
        <v>0.32941176470588235</v>
      </c>
      <c r="J605" s="4">
        <f t="shared" si="19"/>
        <v>0.3534715960324617</v>
      </c>
    </row>
    <row r="606" spans="1:10" x14ac:dyDescent="0.15">
      <c r="A606" t="s">
        <v>31</v>
      </c>
      <c r="B606" t="s">
        <v>1</v>
      </c>
      <c r="C606">
        <v>3</v>
      </c>
      <c r="D606" t="s">
        <v>21</v>
      </c>
      <c r="E606" t="s">
        <v>13</v>
      </c>
      <c r="F606">
        <v>281</v>
      </c>
      <c r="G606">
        <f>VLOOKUP(A606&amp;B606&amp;E606,人口DATA!A:F,5,)</f>
        <v>1396</v>
      </c>
      <c r="H606">
        <f>VLOOKUP(A606&amp;B606&amp;E606,人口DATA!A:F,6,)</f>
        <v>1287</v>
      </c>
      <c r="I606" s="4">
        <f t="shared" si="18"/>
        <v>0.20128939828080228</v>
      </c>
      <c r="J606" s="4">
        <f t="shared" si="19"/>
        <v>0.21833721833721834</v>
      </c>
    </row>
    <row r="607" spans="1:10" x14ac:dyDescent="0.15">
      <c r="A607" t="s">
        <v>31</v>
      </c>
      <c r="B607" t="s">
        <v>1</v>
      </c>
      <c r="C607">
        <v>3</v>
      </c>
      <c r="D607" t="s">
        <v>21</v>
      </c>
      <c r="E607" t="s">
        <v>14</v>
      </c>
      <c r="F607">
        <v>885</v>
      </c>
      <c r="G607">
        <f>VLOOKUP(A607&amp;B607&amp;E607,人口DATA!A:F,5,)</f>
        <v>1865</v>
      </c>
      <c r="H607">
        <f>VLOOKUP(A607&amp;B607&amp;E607,人口DATA!A:F,6,)</f>
        <v>1651</v>
      </c>
      <c r="I607" s="4">
        <f t="shared" si="18"/>
        <v>0.47453083109919569</v>
      </c>
      <c r="J607" s="4">
        <f t="shared" si="19"/>
        <v>0.53603876438522102</v>
      </c>
    </row>
    <row r="608" spans="1:10" x14ac:dyDescent="0.15">
      <c r="A608" t="s">
        <v>31</v>
      </c>
      <c r="B608" t="s">
        <v>1</v>
      </c>
      <c r="C608">
        <v>3</v>
      </c>
      <c r="D608" t="s">
        <v>21</v>
      </c>
      <c r="E608" t="s">
        <v>15</v>
      </c>
      <c r="F608">
        <v>1026</v>
      </c>
      <c r="G608">
        <f>VLOOKUP(A608&amp;B608&amp;E608,人口DATA!A:F,5,)</f>
        <v>1582</v>
      </c>
      <c r="H608">
        <f>VLOOKUP(A608&amp;B608&amp;E608,人口DATA!A:F,6,)</f>
        <v>1328</v>
      </c>
      <c r="I608" s="4">
        <f t="shared" si="18"/>
        <v>0.64854614412136535</v>
      </c>
      <c r="J608" s="4">
        <f t="shared" si="19"/>
        <v>0.77259036144578308</v>
      </c>
    </row>
    <row r="609" spans="1:10" x14ac:dyDescent="0.15">
      <c r="A609" t="s">
        <v>31</v>
      </c>
      <c r="B609" t="s">
        <v>1</v>
      </c>
      <c r="C609">
        <v>3</v>
      </c>
      <c r="D609" t="s">
        <v>21</v>
      </c>
      <c r="E609" t="s">
        <v>16</v>
      </c>
      <c r="F609">
        <v>1032</v>
      </c>
      <c r="G609">
        <f>VLOOKUP(A609&amp;B609&amp;E609,人口DATA!A:F,5,)</f>
        <v>1328</v>
      </c>
      <c r="H609">
        <f>VLOOKUP(A609&amp;B609&amp;E609,人口DATA!A:F,6,)</f>
        <v>1064</v>
      </c>
      <c r="I609" s="4">
        <f t="shared" si="18"/>
        <v>0.77710843373493976</v>
      </c>
      <c r="J609" s="4">
        <f t="shared" si="19"/>
        <v>0.96992481203007519</v>
      </c>
    </row>
    <row r="610" spans="1:10" x14ac:dyDescent="0.15">
      <c r="A610" t="s">
        <v>31</v>
      </c>
      <c r="B610" t="s">
        <v>1</v>
      </c>
      <c r="C610">
        <v>3</v>
      </c>
      <c r="D610" t="s">
        <v>21</v>
      </c>
      <c r="E610" t="s">
        <v>17</v>
      </c>
      <c r="F610">
        <v>775</v>
      </c>
      <c r="G610">
        <f>VLOOKUP(A610&amp;B610&amp;E610,人口DATA!A:F,5,)</f>
        <v>1139</v>
      </c>
      <c r="H610">
        <f>VLOOKUP(A610&amp;B610&amp;E610,人口DATA!A:F,6,)</f>
        <v>797</v>
      </c>
      <c r="I610" s="4">
        <f t="shared" si="18"/>
        <v>0.68042142230026337</v>
      </c>
      <c r="J610" s="4">
        <f t="shared" si="19"/>
        <v>0.97239648682559598</v>
      </c>
    </row>
    <row r="611" spans="1:10" x14ac:dyDescent="0.15">
      <c r="A611" t="s">
        <v>31</v>
      </c>
      <c r="B611" t="s">
        <v>1</v>
      </c>
      <c r="C611">
        <v>3</v>
      </c>
      <c r="D611" t="s">
        <v>21</v>
      </c>
      <c r="E611" t="s">
        <v>18</v>
      </c>
      <c r="F611">
        <v>534</v>
      </c>
      <c r="G611">
        <f>VLOOKUP(A611&amp;B611&amp;E611,人口DATA!A:F,5,)</f>
        <v>1044</v>
      </c>
      <c r="H611">
        <f>VLOOKUP(A611&amp;B611&amp;E611,人口DATA!A:F,6,)</f>
        <v>636</v>
      </c>
      <c r="I611" s="4">
        <f t="shared" si="18"/>
        <v>0.5114942528735632</v>
      </c>
      <c r="J611" s="4">
        <f t="shared" si="19"/>
        <v>0.839622641509434</v>
      </c>
    </row>
    <row r="612" spans="1:10" x14ac:dyDescent="0.15">
      <c r="A612" t="s">
        <v>31</v>
      </c>
      <c r="B612" t="s">
        <v>1</v>
      </c>
      <c r="C612">
        <v>3</v>
      </c>
      <c r="D612" t="s">
        <v>21</v>
      </c>
      <c r="E612" t="s">
        <v>19</v>
      </c>
      <c r="F612">
        <v>158</v>
      </c>
      <c r="G612">
        <f>VLOOKUP(A612&amp;B612&amp;E612,人口DATA!A:F,5,)</f>
        <v>684</v>
      </c>
      <c r="H612">
        <f>VLOOKUP(A612&amp;B612&amp;E612,人口DATA!A:F,6,)</f>
        <v>348</v>
      </c>
      <c r="I612" s="4">
        <f t="shared" si="18"/>
        <v>0.23099415204678361</v>
      </c>
      <c r="J612" s="4">
        <f t="shared" si="19"/>
        <v>0.45402298850574713</v>
      </c>
    </row>
    <row r="613" spans="1:10" x14ac:dyDescent="0.15">
      <c r="A613" t="s">
        <v>31</v>
      </c>
      <c r="B613" t="s">
        <v>1</v>
      </c>
      <c r="C613">
        <v>4</v>
      </c>
      <c r="D613" t="s">
        <v>22</v>
      </c>
      <c r="E613" t="s">
        <v>6</v>
      </c>
      <c r="F613">
        <v>42</v>
      </c>
      <c r="G613">
        <f>VLOOKUP(A613&amp;B613&amp;E613,人口DATA!A:F,5,)</f>
        <v>687</v>
      </c>
      <c r="H613">
        <f>VLOOKUP(A613&amp;B613&amp;E613,人口DATA!A:F,6,)</f>
        <v>477</v>
      </c>
      <c r="I613" s="4">
        <f t="shared" si="18"/>
        <v>6.1135371179039298E-2</v>
      </c>
      <c r="J613" s="4">
        <f t="shared" si="19"/>
        <v>8.8050314465408799E-2</v>
      </c>
    </row>
    <row r="614" spans="1:10" x14ac:dyDescent="0.15">
      <c r="A614" t="s">
        <v>31</v>
      </c>
      <c r="B614" t="s">
        <v>1</v>
      </c>
      <c r="C614">
        <v>4</v>
      </c>
      <c r="D614" t="s">
        <v>22</v>
      </c>
      <c r="E614" t="s">
        <v>7</v>
      </c>
      <c r="F614">
        <v>1088</v>
      </c>
      <c r="G614">
        <f>VLOOKUP(A614&amp;B614&amp;E614,人口DATA!A:F,5,)</f>
        <v>934</v>
      </c>
      <c r="H614">
        <f>VLOOKUP(A614&amp;B614&amp;E614,人口DATA!A:F,6,)</f>
        <v>810</v>
      </c>
      <c r="I614" s="4">
        <f t="shared" si="18"/>
        <v>1.164882226980728</v>
      </c>
      <c r="J614" s="4">
        <f t="shared" si="19"/>
        <v>1.3432098765432099</v>
      </c>
    </row>
    <row r="615" spans="1:10" x14ac:dyDescent="0.15">
      <c r="A615" t="s">
        <v>31</v>
      </c>
      <c r="B615" t="s">
        <v>1</v>
      </c>
      <c r="C615">
        <v>4</v>
      </c>
      <c r="D615" t="s">
        <v>22</v>
      </c>
      <c r="E615" t="s">
        <v>8</v>
      </c>
      <c r="F615">
        <v>421</v>
      </c>
      <c r="G615">
        <f>VLOOKUP(A615&amp;B615&amp;E615,人口DATA!A:F,5,)</f>
        <v>1000</v>
      </c>
      <c r="H615">
        <f>VLOOKUP(A615&amp;B615&amp;E615,人口DATA!A:F,6,)</f>
        <v>827</v>
      </c>
      <c r="I615" s="4">
        <f t="shared" si="18"/>
        <v>0.42099999999999999</v>
      </c>
      <c r="J615" s="4">
        <f t="shared" si="19"/>
        <v>0.50906892382103985</v>
      </c>
    </row>
    <row r="616" spans="1:10" x14ac:dyDescent="0.15">
      <c r="A616" t="s">
        <v>31</v>
      </c>
      <c r="B616" t="s">
        <v>1</v>
      </c>
      <c r="C616">
        <v>4</v>
      </c>
      <c r="D616" t="s">
        <v>22</v>
      </c>
      <c r="E616" t="s">
        <v>9</v>
      </c>
      <c r="F616">
        <v>582</v>
      </c>
      <c r="G616">
        <f>VLOOKUP(A616&amp;B616&amp;E616,人口DATA!A:F,5,)</f>
        <v>1204</v>
      </c>
      <c r="H616">
        <f>VLOOKUP(A616&amp;B616&amp;E616,人口DATA!A:F,6,)</f>
        <v>1051</v>
      </c>
      <c r="I616" s="4">
        <f t="shared" si="18"/>
        <v>0.48338870431893688</v>
      </c>
      <c r="J616" s="4">
        <f t="shared" si="19"/>
        <v>0.55375832540437675</v>
      </c>
    </row>
    <row r="617" spans="1:10" x14ac:dyDescent="0.15">
      <c r="A617" t="s">
        <v>31</v>
      </c>
      <c r="B617" t="s">
        <v>1</v>
      </c>
      <c r="C617">
        <v>4</v>
      </c>
      <c r="D617" t="s">
        <v>22</v>
      </c>
      <c r="E617" t="s">
        <v>10</v>
      </c>
      <c r="F617">
        <v>315</v>
      </c>
      <c r="G617">
        <f>VLOOKUP(A617&amp;B617&amp;E617,人口DATA!A:F,5,)</f>
        <v>1105</v>
      </c>
      <c r="H617">
        <f>VLOOKUP(A617&amp;B617&amp;E617,人口DATA!A:F,6,)</f>
        <v>964</v>
      </c>
      <c r="I617" s="4">
        <f t="shared" si="18"/>
        <v>0.28506787330316741</v>
      </c>
      <c r="J617" s="4">
        <f t="shared" si="19"/>
        <v>0.32676348547717843</v>
      </c>
    </row>
    <row r="618" spans="1:10" x14ac:dyDescent="0.15">
      <c r="A618" t="s">
        <v>31</v>
      </c>
      <c r="B618" t="s">
        <v>1</v>
      </c>
      <c r="C618">
        <v>4</v>
      </c>
      <c r="D618" t="s">
        <v>22</v>
      </c>
      <c r="E618" t="s">
        <v>11</v>
      </c>
      <c r="F618">
        <v>1135</v>
      </c>
      <c r="G618">
        <f>VLOOKUP(A618&amp;B618&amp;E618,人口DATA!A:F,5,)</f>
        <v>1019</v>
      </c>
      <c r="H618">
        <f>VLOOKUP(A618&amp;B618&amp;E618,人口DATA!A:F,6,)</f>
        <v>888</v>
      </c>
      <c r="I618" s="4">
        <f t="shared" si="18"/>
        <v>1.1138370951913641</v>
      </c>
      <c r="J618" s="4">
        <f t="shared" si="19"/>
        <v>1.2781531531531531</v>
      </c>
    </row>
    <row r="619" spans="1:10" x14ac:dyDescent="0.15">
      <c r="A619" t="s">
        <v>31</v>
      </c>
      <c r="B619" t="s">
        <v>1</v>
      </c>
      <c r="C619">
        <v>4</v>
      </c>
      <c r="D619" t="s">
        <v>22</v>
      </c>
      <c r="E619" t="s">
        <v>12</v>
      </c>
      <c r="F619">
        <v>1347</v>
      </c>
      <c r="G619">
        <f>VLOOKUP(A619&amp;B619&amp;E619,人口DATA!A:F,5,)</f>
        <v>1190</v>
      </c>
      <c r="H619">
        <f>VLOOKUP(A619&amp;B619&amp;E619,人口DATA!A:F,6,)</f>
        <v>1109</v>
      </c>
      <c r="I619" s="4">
        <f t="shared" si="18"/>
        <v>1.1319327731092437</v>
      </c>
      <c r="J619" s="4">
        <f t="shared" si="19"/>
        <v>1.2146077547339946</v>
      </c>
    </row>
    <row r="620" spans="1:10" x14ac:dyDescent="0.15">
      <c r="A620" t="s">
        <v>31</v>
      </c>
      <c r="B620" t="s">
        <v>1</v>
      </c>
      <c r="C620">
        <v>4</v>
      </c>
      <c r="D620" t="s">
        <v>22</v>
      </c>
      <c r="E620" t="s">
        <v>13</v>
      </c>
      <c r="F620">
        <v>1546</v>
      </c>
      <c r="G620">
        <f>VLOOKUP(A620&amp;B620&amp;E620,人口DATA!A:F,5,)</f>
        <v>1396</v>
      </c>
      <c r="H620">
        <f>VLOOKUP(A620&amp;B620&amp;E620,人口DATA!A:F,6,)</f>
        <v>1287</v>
      </c>
      <c r="I620" s="4">
        <f t="shared" si="18"/>
        <v>1.1074498567335243</v>
      </c>
      <c r="J620" s="4">
        <f t="shared" si="19"/>
        <v>1.2012432012432013</v>
      </c>
    </row>
    <row r="621" spans="1:10" x14ac:dyDescent="0.15">
      <c r="A621" t="s">
        <v>31</v>
      </c>
      <c r="B621" t="s">
        <v>1</v>
      </c>
      <c r="C621">
        <v>4</v>
      </c>
      <c r="D621" t="s">
        <v>22</v>
      </c>
      <c r="E621" t="s">
        <v>14</v>
      </c>
      <c r="F621">
        <v>1771</v>
      </c>
      <c r="G621">
        <f>VLOOKUP(A621&amp;B621&amp;E621,人口DATA!A:F,5,)</f>
        <v>1865</v>
      </c>
      <c r="H621">
        <f>VLOOKUP(A621&amp;B621&amp;E621,人口DATA!A:F,6,)</f>
        <v>1651</v>
      </c>
      <c r="I621" s="4">
        <f t="shared" si="18"/>
        <v>0.94959785522788209</v>
      </c>
      <c r="J621" s="4">
        <f t="shared" si="19"/>
        <v>1.0726832222895215</v>
      </c>
    </row>
    <row r="622" spans="1:10" x14ac:dyDescent="0.15">
      <c r="A622" t="s">
        <v>31</v>
      </c>
      <c r="B622" t="s">
        <v>1</v>
      </c>
      <c r="C622">
        <v>4</v>
      </c>
      <c r="D622" t="s">
        <v>22</v>
      </c>
      <c r="E622" t="s">
        <v>15</v>
      </c>
      <c r="F622">
        <v>1849</v>
      </c>
      <c r="G622">
        <f>VLOOKUP(A622&amp;B622&amp;E622,人口DATA!A:F,5,)</f>
        <v>1582</v>
      </c>
      <c r="H622">
        <f>VLOOKUP(A622&amp;B622&amp;E622,人口DATA!A:F,6,)</f>
        <v>1328</v>
      </c>
      <c r="I622" s="4">
        <f t="shared" si="18"/>
        <v>1.1687737041719342</v>
      </c>
      <c r="J622" s="4">
        <f t="shared" si="19"/>
        <v>1.3923192771084338</v>
      </c>
    </row>
    <row r="623" spans="1:10" x14ac:dyDescent="0.15">
      <c r="A623" t="s">
        <v>31</v>
      </c>
      <c r="B623" t="s">
        <v>1</v>
      </c>
      <c r="C623">
        <v>4</v>
      </c>
      <c r="D623" t="s">
        <v>22</v>
      </c>
      <c r="E623" t="s">
        <v>16</v>
      </c>
      <c r="F623">
        <v>628</v>
      </c>
      <c r="G623">
        <f>VLOOKUP(A623&amp;B623&amp;E623,人口DATA!A:F,5,)</f>
        <v>1328</v>
      </c>
      <c r="H623">
        <f>VLOOKUP(A623&amp;B623&amp;E623,人口DATA!A:F,6,)</f>
        <v>1064</v>
      </c>
      <c r="I623" s="4">
        <f t="shared" si="18"/>
        <v>0.47289156626506024</v>
      </c>
      <c r="J623" s="4">
        <f t="shared" si="19"/>
        <v>0.59022556390977443</v>
      </c>
    </row>
    <row r="624" spans="1:10" x14ac:dyDescent="0.15">
      <c r="A624" t="s">
        <v>31</v>
      </c>
      <c r="B624" t="s">
        <v>1</v>
      </c>
      <c r="C624">
        <v>4</v>
      </c>
      <c r="D624" t="s">
        <v>22</v>
      </c>
      <c r="E624" t="s">
        <v>17</v>
      </c>
      <c r="F624">
        <v>128</v>
      </c>
      <c r="G624">
        <f>VLOOKUP(A624&amp;B624&amp;E624,人口DATA!A:F,5,)</f>
        <v>1139</v>
      </c>
      <c r="H624">
        <f>VLOOKUP(A624&amp;B624&amp;E624,人口DATA!A:F,6,)</f>
        <v>797</v>
      </c>
      <c r="I624" s="4">
        <f t="shared" si="18"/>
        <v>0.11237928007023705</v>
      </c>
      <c r="J624" s="4">
        <f t="shared" si="19"/>
        <v>0.16060225846925971</v>
      </c>
    </row>
    <row r="625" spans="1:10" x14ac:dyDescent="0.15">
      <c r="A625" t="s">
        <v>31</v>
      </c>
      <c r="B625" t="s">
        <v>1</v>
      </c>
      <c r="C625">
        <v>4</v>
      </c>
      <c r="D625" t="s">
        <v>22</v>
      </c>
      <c r="E625" t="s">
        <v>18</v>
      </c>
      <c r="F625">
        <v>76</v>
      </c>
      <c r="G625">
        <f>VLOOKUP(A625&amp;B625&amp;E625,人口DATA!A:F,5,)</f>
        <v>1044</v>
      </c>
      <c r="H625">
        <f>VLOOKUP(A625&amp;B625&amp;E625,人口DATA!A:F,6,)</f>
        <v>636</v>
      </c>
      <c r="I625" s="4">
        <f t="shared" si="18"/>
        <v>7.2796934865900387E-2</v>
      </c>
      <c r="J625" s="4">
        <f t="shared" si="19"/>
        <v>0.11949685534591195</v>
      </c>
    </row>
    <row r="626" spans="1:10" x14ac:dyDescent="0.15">
      <c r="A626" t="s">
        <v>31</v>
      </c>
      <c r="B626" t="s">
        <v>1</v>
      </c>
      <c r="C626">
        <v>4</v>
      </c>
      <c r="D626" t="s">
        <v>22</v>
      </c>
      <c r="E626" t="s">
        <v>19</v>
      </c>
      <c r="F626">
        <v>73</v>
      </c>
      <c r="G626">
        <f>VLOOKUP(A626&amp;B626&amp;E626,人口DATA!A:F,5,)</f>
        <v>684</v>
      </c>
      <c r="H626">
        <f>VLOOKUP(A626&amp;B626&amp;E626,人口DATA!A:F,6,)</f>
        <v>348</v>
      </c>
      <c r="I626" s="4">
        <f t="shared" si="18"/>
        <v>0.1067251461988304</v>
      </c>
      <c r="J626" s="4">
        <f t="shared" si="19"/>
        <v>0.20977011494252873</v>
      </c>
    </row>
    <row r="627" spans="1:10" x14ac:dyDescent="0.15">
      <c r="A627" t="s">
        <v>31</v>
      </c>
      <c r="B627" t="s">
        <v>1</v>
      </c>
      <c r="C627">
        <v>21</v>
      </c>
      <c r="D627" t="s">
        <v>23</v>
      </c>
      <c r="E627" t="s">
        <v>5</v>
      </c>
      <c r="F627">
        <v>26</v>
      </c>
      <c r="G627">
        <f>VLOOKUP(A627&amp;B627&amp;E627,人口DATA!A:F,5,)</f>
        <v>841</v>
      </c>
      <c r="H627">
        <f>VLOOKUP(A627&amp;B627&amp;E627,人口DATA!A:F,6,)</f>
        <v>759</v>
      </c>
      <c r="I627" s="4">
        <f t="shared" si="18"/>
        <v>3.0915576694411414E-2</v>
      </c>
      <c r="J627" s="4">
        <f t="shared" si="19"/>
        <v>3.4255599472990776E-2</v>
      </c>
    </row>
    <row r="628" spans="1:10" x14ac:dyDescent="0.15">
      <c r="A628" t="s">
        <v>31</v>
      </c>
      <c r="B628" t="s">
        <v>1</v>
      </c>
      <c r="C628">
        <v>21</v>
      </c>
      <c r="D628" t="s">
        <v>23</v>
      </c>
      <c r="E628" t="s">
        <v>6</v>
      </c>
      <c r="F628">
        <v>367</v>
      </c>
      <c r="G628">
        <f>VLOOKUP(A628&amp;B628&amp;E628,人口DATA!A:F,5,)</f>
        <v>687</v>
      </c>
      <c r="H628">
        <f>VLOOKUP(A628&amp;B628&amp;E628,人口DATA!A:F,6,)</f>
        <v>477</v>
      </c>
      <c r="I628" s="4">
        <f t="shared" si="18"/>
        <v>0.53420669577874813</v>
      </c>
      <c r="J628" s="4">
        <f t="shared" si="19"/>
        <v>0.76939203354297692</v>
      </c>
    </row>
    <row r="629" spans="1:10" x14ac:dyDescent="0.15">
      <c r="A629" t="s">
        <v>31</v>
      </c>
      <c r="B629" t="s">
        <v>1</v>
      </c>
      <c r="C629">
        <v>21</v>
      </c>
      <c r="D629" t="s">
        <v>23</v>
      </c>
      <c r="E629" t="s">
        <v>7</v>
      </c>
      <c r="F629">
        <v>602</v>
      </c>
      <c r="G629">
        <f>VLOOKUP(A629&amp;B629&amp;E629,人口DATA!A:F,5,)</f>
        <v>934</v>
      </c>
      <c r="H629">
        <f>VLOOKUP(A629&amp;B629&amp;E629,人口DATA!A:F,6,)</f>
        <v>810</v>
      </c>
      <c r="I629" s="4">
        <f t="shared" si="18"/>
        <v>0.64453961456102782</v>
      </c>
      <c r="J629" s="4">
        <f t="shared" si="19"/>
        <v>0.74320987654320991</v>
      </c>
    </row>
    <row r="630" spans="1:10" x14ac:dyDescent="0.15">
      <c r="A630" t="s">
        <v>31</v>
      </c>
      <c r="B630" t="s">
        <v>1</v>
      </c>
      <c r="C630">
        <v>21</v>
      </c>
      <c r="D630" t="s">
        <v>23</v>
      </c>
      <c r="E630" t="s">
        <v>8</v>
      </c>
      <c r="F630">
        <v>688</v>
      </c>
      <c r="G630">
        <f>VLOOKUP(A630&amp;B630&amp;E630,人口DATA!A:F,5,)</f>
        <v>1000</v>
      </c>
      <c r="H630">
        <f>VLOOKUP(A630&amp;B630&amp;E630,人口DATA!A:F,6,)</f>
        <v>827</v>
      </c>
      <c r="I630" s="4">
        <f t="shared" si="18"/>
        <v>0.68799999999999994</v>
      </c>
      <c r="J630" s="4">
        <f t="shared" si="19"/>
        <v>0.83192261185006044</v>
      </c>
    </row>
    <row r="631" spans="1:10" x14ac:dyDescent="0.15">
      <c r="A631" t="s">
        <v>31</v>
      </c>
      <c r="B631" t="s">
        <v>1</v>
      </c>
      <c r="C631">
        <v>21</v>
      </c>
      <c r="D631" t="s">
        <v>23</v>
      </c>
      <c r="E631" t="s">
        <v>9</v>
      </c>
      <c r="F631">
        <v>832</v>
      </c>
      <c r="G631">
        <f>VLOOKUP(A631&amp;B631&amp;E631,人口DATA!A:F,5,)</f>
        <v>1204</v>
      </c>
      <c r="H631">
        <f>VLOOKUP(A631&amp;B631&amp;E631,人口DATA!A:F,6,)</f>
        <v>1051</v>
      </c>
      <c r="I631" s="4">
        <f t="shared" si="18"/>
        <v>0.69102990033222589</v>
      </c>
      <c r="J631" s="4">
        <f t="shared" si="19"/>
        <v>0.79162702188392009</v>
      </c>
    </row>
    <row r="632" spans="1:10" x14ac:dyDescent="0.15">
      <c r="A632" t="s">
        <v>31</v>
      </c>
      <c r="B632" t="s">
        <v>1</v>
      </c>
      <c r="C632">
        <v>21</v>
      </c>
      <c r="D632" t="s">
        <v>23</v>
      </c>
      <c r="E632" t="s">
        <v>10</v>
      </c>
      <c r="F632">
        <v>795</v>
      </c>
      <c r="G632">
        <f>VLOOKUP(A632&amp;B632&amp;E632,人口DATA!A:F,5,)</f>
        <v>1105</v>
      </c>
      <c r="H632">
        <f>VLOOKUP(A632&amp;B632&amp;E632,人口DATA!A:F,6,)</f>
        <v>964</v>
      </c>
      <c r="I632" s="4">
        <f t="shared" si="18"/>
        <v>0.71945701357466063</v>
      </c>
      <c r="J632" s="4">
        <f t="shared" si="19"/>
        <v>0.82468879668049788</v>
      </c>
    </row>
    <row r="633" spans="1:10" x14ac:dyDescent="0.15">
      <c r="A633" t="s">
        <v>31</v>
      </c>
      <c r="B633" t="s">
        <v>1</v>
      </c>
      <c r="C633">
        <v>21</v>
      </c>
      <c r="D633" t="s">
        <v>23</v>
      </c>
      <c r="E633" t="s">
        <v>11</v>
      </c>
      <c r="F633">
        <v>606</v>
      </c>
      <c r="G633">
        <f>VLOOKUP(A633&amp;B633&amp;E633,人口DATA!A:F,5,)</f>
        <v>1019</v>
      </c>
      <c r="H633">
        <f>VLOOKUP(A633&amp;B633&amp;E633,人口DATA!A:F,6,)</f>
        <v>888</v>
      </c>
      <c r="I633" s="4">
        <f t="shared" si="18"/>
        <v>0.59470068694798828</v>
      </c>
      <c r="J633" s="4">
        <f t="shared" si="19"/>
        <v>0.68243243243243246</v>
      </c>
    </row>
    <row r="634" spans="1:10" x14ac:dyDescent="0.15">
      <c r="A634" t="s">
        <v>31</v>
      </c>
      <c r="B634" t="s">
        <v>1</v>
      </c>
      <c r="C634">
        <v>21</v>
      </c>
      <c r="D634" t="s">
        <v>23</v>
      </c>
      <c r="E634" t="s">
        <v>12</v>
      </c>
      <c r="F634">
        <v>792</v>
      </c>
      <c r="G634">
        <f>VLOOKUP(A634&amp;B634&amp;E634,人口DATA!A:F,5,)</f>
        <v>1190</v>
      </c>
      <c r="H634">
        <f>VLOOKUP(A634&amp;B634&amp;E634,人口DATA!A:F,6,)</f>
        <v>1109</v>
      </c>
      <c r="I634" s="4">
        <f t="shared" si="18"/>
        <v>0.66554621848739492</v>
      </c>
      <c r="J634" s="4">
        <f t="shared" si="19"/>
        <v>0.71415689810640215</v>
      </c>
    </row>
    <row r="635" spans="1:10" x14ac:dyDescent="0.15">
      <c r="A635" t="s">
        <v>31</v>
      </c>
      <c r="B635" t="s">
        <v>1</v>
      </c>
      <c r="C635">
        <v>21</v>
      </c>
      <c r="D635" t="s">
        <v>23</v>
      </c>
      <c r="E635" t="s">
        <v>13</v>
      </c>
      <c r="F635">
        <v>949</v>
      </c>
      <c r="G635">
        <f>VLOOKUP(A635&amp;B635&amp;E635,人口DATA!A:F,5,)</f>
        <v>1396</v>
      </c>
      <c r="H635">
        <f>VLOOKUP(A635&amp;B635&amp;E635,人口DATA!A:F,6,)</f>
        <v>1287</v>
      </c>
      <c r="I635" s="4">
        <f t="shared" si="18"/>
        <v>0.67979942693409745</v>
      </c>
      <c r="J635" s="4">
        <f t="shared" si="19"/>
        <v>0.73737373737373735</v>
      </c>
    </row>
    <row r="636" spans="1:10" x14ac:dyDescent="0.15">
      <c r="A636" t="s">
        <v>31</v>
      </c>
      <c r="B636" t="s">
        <v>1</v>
      </c>
      <c r="C636">
        <v>21</v>
      </c>
      <c r="D636" t="s">
        <v>23</v>
      </c>
      <c r="E636" t="s">
        <v>14</v>
      </c>
      <c r="F636">
        <v>719</v>
      </c>
      <c r="G636">
        <f>VLOOKUP(A636&amp;B636&amp;E636,人口DATA!A:F,5,)</f>
        <v>1865</v>
      </c>
      <c r="H636">
        <f>VLOOKUP(A636&amp;B636&amp;E636,人口DATA!A:F,6,)</f>
        <v>1651</v>
      </c>
      <c r="I636" s="4">
        <f t="shared" si="18"/>
        <v>0.38552278820375335</v>
      </c>
      <c r="J636" s="4">
        <f t="shared" si="19"/>
        <v>0.43549364021804965</v>
      </c>
    </row>
    <row r="637" spans="1:10" x14ac:dyDescent="0.15">
      <c r="A637" t="s">
        <v>31</v>
      </c>
      <c r="B637" t="s">
        <v>1</v>
      </c>
      <c r="C637">
        <v>21</v>
      </c>
      <c r="D637" t="s">
        <v>23</v>
      </c>
      <c r="E637" t="s">
        <v>15</v>
      </c>
      <c r="F637">
        <v>305</v>
      </c>
      <c r="G637">
        <f>VLOOKUP(A637&amp;B637&amp;E637,人口DATA!A:F,5,)</f>
        <v>1582</v>
      </c>
      <c r="H637">
        <f>VLOOKUP(A637&amp;B637&amp;E637,人口DATA!A:F,6,)</f>
        <v>1328</v>
      </c>
      <c r="I637" s="4">
        <f t="shared" si="18"/>
        <v>0.19279393173198484</v>
      </c>
      <c r="J637" s="4">
        <f t="shared" si="19"/>
        <v>0.22966867469879518</v>
      </c>
    </row>
    <row r="638" spans="1:10" x14ac:dyDescent="0.15">
      <c r="A638" t="s">
        <v>31</v>
      </c>
      <c r="B638" t="s">
        <v>1</v>
      </c>
      <c r="C638">
        <v>21</v>
      </c>
      <c r="D638" t="s">
        <v>23</v>
      </c>
      <c r="E638" t="s">
        <v>16</v>
      </c>
      <c r="F638">
        <v>104</v>
      </c>
      <c r="G638">
        <f>VLOOKUP(A638&amp;B638&amp;E638,人口DATA!A:F,5,)</f>
        <v>1328</v>
      </c>
      <c r="H638">
        <f>VLOOKUP(A638&amp;B638&amp;E638,人口DATA!A:F,6,)</f>
        <v>1064</v>
      </c>
      <c r="I638" s="4">
        <f t="shared" si="18"/>
        <v>7.8313253012048195E-2</v>
      </c>
      <c r="J638" s="4">
        <f t="shared" si="19"/>
        <v>9.7744360902255634E-2</v>
      </c>
    </row>
    <row r="639" spans="1:10" x14ac:dyDescent="0.15">
      <c r="A639" t="s">
        <v>31</v>
      </c>
      <c r="B639" t="s">
        <v>1</v>
      </c>
      <c r="C639">
        <v>21</v>
      </c>
      <c r="D639" t="s">
        <v>23</v>
      </c>
      <c r="E639" t="s">
        <v>17</v>
      </c>
      <c r="F639">
        <v>36</v>
      </c>
      <c r="G639">
        <f>VLOOKUP(A639&amp;B639&amp;E639,人口DATA!A:F,5,)</f>
        <v>1139</v>
      </c>
      <c r="H639">
        <f>VLOOKUP(A639&amp;B639&amp;E639,人口DATA!A:F,6,)</f>
        <v>797</v>
      </c>
      <c r="I639" s="4">
        <f t="shared" si="18"/>
        <v>3.1606672519754173E-2</v>
      </c>
      <c r="J639" s="4">
        <f t="shared" si="19"/>
        <v>4.51693851944793E-2</v>
      </c>
    </row>
    <row r="640" spans="1:10" x14ac:dyDescent="0.15">
      <c r="A640" t="s">
        <v>31</v>
      </c>
      <c r="B640" t="s">
        <v>1</v>
      </c>
      <c r="C640">
        <v>21</v>
      </c>
      <c r="D640" t="s">
        <v>23</v>
      </c>
      <c r="E640" t="s">
        <v>18</v>
      </c>
      <c r="F640">
        <v>42</v>
      </c>
      <c r="G640">
        <f>VLOOKUP(A640&amp;B640&amp;E640,人口DATA!A:F,5,)</f>
        <v>1044</v>
      </c>
      <c r="H640">
        <f>VLOOKUP(A640&amp;B640&amp;E640,人口DATA!A:F,6,)</f>
        <v>636</v>
      </c>
      <c r="I640" s="4">
        <f t="shared" si="18"/>
        <v>4.0229885057471264E-2</v>
      </c>
      <c r="J640" s="4">
        <f t="shared" si="19"/>
        <v>6.6037735849056603E-2</v>
      </c>
    </row>
    <row r="641" spans="1:10" x14ac:dyDescent="0.15">
      <c r="A641" t="s">
        <v>31</v>
      </c>
      <c r="B641" t="s">
        <v>1</v>
      </c>
      <c r="C641">
        <v>21</v>
      </c>
      <c r="D641" t="s">
        <v>23</v>
      </c>
      <c r="E641" t="s">
        <v>19</v>
      </c>
      <c r="F641">
        <v>13</v>
      </c>
      <c r="G641">
        <f>VLOOKUP(A641&amp;B641&amp;E641,人口DATA!A:F,5,)</f>
        <v>684</v>
      </c>
      <c r="H641">
        <f>VLOOKUP(A641&amp;B641&amp;E641,人口DATA!A:F,6,)</f>
        <v>348</v>
      </c>
      <c r="I641" s="4">
        <f t="shared" si="18"/>
        <v>1.9005847953216373E-2</v>
      </c>
      <c r="J641" s="4">
        <f t="shared" si="19"/>
        <v>3.7356321839080463E-2</v>
      </c>
    </row>
    <row r="642" spans="1:10" x14ac:dyDescent="0.15">
      <c r="A642" t="s">
        <v>31</v>
      </c>
      <c r="B642" t="s">
        <v>1</v>
      </c>
      <c r="C642">
        <v>22</v>
      </c>
      <c r="D642" t="s">
        <v>24</v>
      </c>
      <c r="E642" t="s">
        <v>3</v>
      </c>
      <c r="F642">
        <v>731</v>
      </c>
      <c r="G642">
        <f>VLOOKUP(A642&amp;B642&amp;E642,人口DATA!A:F,5,)</f>
        <v>786</v>
      </c>
      <c r="H642">
        <f>VLOOKUP(A642&amp;B642&amp;E642,人口DATA!A:F,6,)</f>
        <v>786</v>
      </c>
      <c r="I642" s="4">
        <f t="shared" si="18"/>
        <v>0.93002544529262088</v>
      </c>
      <c r="J642" s="4">
        <f t="shared" si="19"/>
        <v>0.93002544529262088</v>
      </c>
    </row>
    <row r="643" spans="1:10" x14ac:dyDescent="0.15">
      <c r="A643" t="s">
        <v>31</v>
      </c>
      <c r="B643" t="s">
        <v>1</v>
      </c>
      <c r="C643">
        <v>22</v>
      </c>
      <c r="D643" t="s">
        <v>24</v>
      </c>
      <c r="E643" t="s">
        <v>4</v>
      </c>
      <c r="F643">
        <v>908</v>
      </c>
      <c r="G643">
        <f>VLOOKUP(A643&amp;B643&amp;E643,人口DATA!A:F,5,)</f>
        <v>971</v>
      </c>
      <c r="H643">
        <f>VLOOKUP(A643&amp;B643&amp;E643,人口DATA!A:F,6,)</f>
        <v>947</v>
      </c>
      <c r="I643" s="4">
        <f t="shared" ref="I643:I706" si="20">F643/G643</f>
        <v>0.93511843460350152</v>
      </c>
      <c r="J643" s="4">
        <f t="shared" ref="J643:J706" si="21">F643/H643</f>
        <v>0.95881731784582891</v>
      </c>
    </row>
    <row r="644" spans="1:10" x14ac:dyDescent="0.15">
      <c r="A644" t="s">
        <v>31</v>
      </c>
      <c r="B644" t="s">
        <v>1</v>
      </c>
      <c r="C644">
        <v>22</v>
      </c>
      <c r="D644" t="s">
        <v>24</v>
      </c>
      <c r="E644" t="s">
        <v>5</v>
      </c>
      <c r="F644">
        <v>672</v>
      </c>
      <c r="G644">
        <f>VLOOKUP(A644&amp;B644&amp;E644,人口DATA!A:F,5,)</f>
        <v>841</v>
      </c>
      <c r="H644">
        <f>VLOOKUP(A644&amp;B644&amp;E644,人口DATA!A:F,6,)</f>
        <v>759</v>
      </c>
      <c r="I644" s="4">
        <f t="shared" si="20"/>
        <v>0.79904875148632581</v>
      </c>
      <c r="J644" s="4">
        <f t="shared" si="21"/>
        <v>0.88537549407114624</v>
      </c>
    </row>
    <row r="645" spans="1:10" x14ac:dyDescent="0.15">
      <c r="A645" t="s">
        <v>31</v>
      </c>
      <c r="B645" t="s">
        <v>1</v>
      </c>
      <c r="C645">
        <v>22</v>
      </c>
      <c r="D645" t="s">
        <v>24</v>
      </c>
      <c r="E645" t="s">
        <v>7</v>
      </c>
      <c r="F645">
        <v>16</v>
      </c>
      <c r="G645">
        <f>VLOOKUP(A645&amp;B645&amp;E645,人口DATA!A:F,5,)</f>
        <v>934</v>
      </c>
      <c r="H645">
        <f>VLOOKUP(A645&amp;B645&amp;E645,人口DATA!A:F,6,)</f>
        <v>810</v>
      </c>
      <c r="I645" s="4">
        <f t="shared" si="20"/>
        <v>1.7130620985010708E-2</v>
      </c>
      <c r="J645" s="4">
        <f t="shared" si="21"/>
        <v>1.9753086419753086E-2</v>
      </c>
    </row>
    <row r="646" spans="1:10" x14ac:dyDescent="0.15">
      <c r="A646" t="s">
        <v>31</v>
      </c>
      <c r="B646" t="s">
        <v>1</v>
      </c>
      <c r="C646">
        <v>23</v>
      </c>
      <c r="D646" t="s">
        <v>25</v>
      </c>
      <c r="E646" t="s">
        <v>3</v>
      </c>
      <c r="F646">
        <v>898</v>
      </c>
      <c r="G646">
        <f>VLOOKUP(A646&amp;B646&amp;E646,人口DATA!A:F,5,)</f>
        <v>786</v>
      </c>
      <c r="H646">
        <f>VLOOKUP(A646&amp;B646&amp;E646,人口DATA!A:F,6,)</f>
        <v>786</v>
      </c>
      <c r="I646" s="4">
        <f t="shared" si="20"/>
        <v>1.1424936386768447</v>
      </c>
      <c r="J646" s="4">
        <f t="shared" si="21"/>
        <v>1.1424936386768447</v>
      </c>
    </row>
    <row r="647" spans="1:10" x14ac:dyDescent="0.15">
      <c r="A647" t="s">
        <v>31</v>
      </c>
      <c r="B647" t="s">
        <v>1</v>
      </c>
      <c r="C647">
        <v>23</v>
      </c>
      <c r="D647" t="s">
        <v>25</v>
      </c>
      <c r="E647" t="s">
        <v>4</v>
      </c>
      <c r="F647">
        <v>1036</v>
      </c>
      <c r="G647">
        <f>VLOOKUP(A647&amp;B647&amp;E647,人口DATA!A:F,5,)</f>
        <v>971</v>
      </c>
      <c r="H647">
        <f>VLOOKUP(A647&amp;B647&amp;E647,人口DATA!A:F,6,)</f>
        <v>947</v>
      </c>
      <c r="I647" s="4">
        <f t="shared" si="20"/>
        <v>1.066941297631308</v>
      </c>
      <c r="J647" s="4">
        <f t="shared" si="21"/>
        <v>1.0939809926082364</v>
      </c>
    </row>
    <row r="648" spans="1:10" x14ac:dyDescent="0.15">
      <c r="A648" t="s">
        <v>31</v>
      </c>
      <c r="B648" t="s">
        <v>1</v>
      </c>
      <c r="C648">
        <v>23</v>
      </c>
      <c r="D648" t="s">
        <v>25</v>
      </c>
      <c r="E648" t="s">
        <v>5</v>
      </c>
      <c r="F648">
        <v>749</v>
      </c>
      <c r="G648">
        <f>VLOOKUP(A648&amp;B648&amp;E648,人口DATA!A:F,5,)</f>
        <v>841</v>
      </c>
      <c r="H648">
        <f>VLOOKUP(A648&amp;B648&amp;E648,人口DATA!A:F,6,)</f>
        <v>759</v>
      </c>
      <c r="I648" s="4">
        <f t="shared" si="20"/>
        <v>0.89060642092746733</v>
      </c>
      <c r="J648" s="4">
        <f t="shared" si="21"/>
        <v>0.98682476943346509</v>
      </c>
    </row>
    <row r="649" spans="1:10" x14ac:dyDescent="0.15">
      <c r="A649" t="s">
        <v>31</v>
      </c>
      <c r="B649" t="s">
        <v>1</v>
      </c>
      <c r="C649">
        <v>23</v>
      </c>
      <c r="D649" t="s">
        <v>25</v>
      </c>
      <c r="E649" t="s">
        <v>6</v>
      </c>
      <c r="F649">
        <v>540</v>
      </c>
      <c r="G649">
        <f>VLOOKUP(A649&amp;B649&amp;E649,人口DATA!A:F,5,)</f>
        <v>687</v>
      </c>
      <c r="H649">
        <f>VLOOKUP(A649&amp;B649&amp;E649,人口DATA!A:F,6,)</f>
        <v>477</v>
      </c>
      <c r="I649" s="4">
        <f t="shared" si="20"/>
        <v>0.78602620087336239</v>
      </c>
      <c r="J649" s="4">
        <f t="shared" si="21"/>
        <v>1.1320754716981132</v>
      </c>
    </row>
    <row r="650" spans="1:10" x14ac:dyDescent="0.15">
      <c r="A650" t="s">
        <v>31</v>
      </c>
      <c r="B650" t="s">
        <v>1</v>
      </c>
      <c r="C650">
        <v>23</v>
      </c>
      <c r="D650" t="s">
        <v>25</v>
      </c>
      <c r="E650" t="s">
        <v>7</v>
      </c>
      <c r="F650">
        <v>852</v>
      </c>
      <c r="G650">
        <f>VLOOKUP(A650&amp;B650&amp;E650,人口DATA!A:F,5,)</f>
        <v>934</v>
      </c>
      <c r="H650">
        <f>VLOOKUP(A650&amp;B650&amp;E650,人口DATA!A:F,6,)</f>
        <v>810</v>
      </c>
      <c r="I650" s="4">
        <f t="shared" si="20"/>
        <v>0.91220556745182013</v>
      </c>
      <c r="J650" s="4">
        <f t="shared" si="21"/>
        <v>1.0518518518518518</v>
      </c>
    </row>
    <row r="651" spans="1:10" x14ac:dyDescent="0.15">
      <c r="A651" t="s">
        <v>31</v>
      </c>
      <c r="B651" t="s">
        <v>1</v>
      </c>
      <c r="C651">
        <v>23</v>
      </c>
      <c r="D651" t="s">
        <v>25</v>
      </c>
      <c r="E651" t="s">
        <v>8</v>
      </c>
      <c r="F651">
        <v>882</v>
      </c>
      <c r="G651">
        <f>VLOOKUP(A651&amp;B651&amp;E651,人口DATA!A:F,5,)</f>
        <v>1000</v>
      </c>
      <c r="H651">
        <f>VLOOKUP(A651&amp;B651&amp;E651,人口DATA!A:F,6,)</f>
        <v>827</v>
      </c>
      <c r="I651" s="4">
        <f t="shared" si="20"/>
        <v>0.88200000000000001</v>
      </c>
      <c r="J651" s="4">
        <f t="shared" si="21"/>
        <v>1.0665054413542927</v>
      </c>
    </row>
    <row r="652" spans="1:10" x14ac:dyDescent="0.15">
      <c r="A652" t="s">
        <v>31</v>
      </c>
      <c r="B652" t="s">
        <v>1</v>
      </c>
      <c r="C652">
        <v>23</v>
      </c>
      <c r="D652" t="s">
        <v>25</v>
      </c>
      <c r="E652" t="s">
        <v>9</v>
      </c>
      <c r="F652">
        <v>1100</v>
      </c>
      <c r="G652">
        <f>VLOOKUP(A652&amp;B652&amp;E652,人口DATA!A:F,5,)</f>
        <v>1204</v>
      </c>
      <c r="H652">
        <f>VLOOKUP(A652&amp;B652&amp;E652,人口DATA!A:F,6,)</f>
        <v>1051</v>
      </c>
      <c r="I652" s="4">
        <f t="shared" si="20"/>
        <v>0.91362126245847175</v>
      </c>
      <c r="J652" s="4">
        <f t="shared" si="21"/>
        <v>1.0466222645099905</v>
      </c>
    </row>
    <row r="653" spans="1:10" x14ac:dyDescent="0.15">
      <c r="A653" t="s">
        <v>31</v>
      </c>
      <c r="B653" t="s">
        <v>1</v>
      </c>
      <c r="C653">
        <v>23</v>
      </c>
      <c r="D653" t="s">
        <v>25</v>
      </c>
      <c r="E653" t="s">
        <v>10</v>
      </c>
      <c r="F653">
        <v>1034</v>
      </c>
      <c r="G653">
        <f>VLOOKUP(A653&amp;B653&amp;E653,人口DATA!A:F,5,)</f>
        <v>1105</v>
      </c>
      <c r="H653">
        <f>VLOOKUP(A653&amp;B653&amp;E653,人口DATA!A:F,6,)</f>
        <v>964</v>
      </c>
      <c r="I653" s="4">
        <f t="shared" si="20"/>
        <v>0.93574660633484164</v>
      </c>
      <c r="J653" s="4">
        <f t="shared" si="21"/>
        <v>1.0726141078838174</v>
      </c>
    </row>
    <row r="654" spans="1:10" x14ac:dyDescent="0.15">
      <c r="A654" t="s">
        <v>31</v>
      </c>
      <c r="B654" t="s">
        <v>1</v>
      </c>
      <c r="C654">
        <v>23</v>
      </c>
      <c r="D654" t="s">
        <v>25</v>
      </c>
      <c r="E654" t="s">
        <v>11</v>
      </c>
      <c r="F654">
        <v>1003</v>
      </c>
      <c r="G654">
        <f>VLOOKUP(A654&amp;B654&amp;E654,人口DATA!A:F,5,)</f>
        <v>1019</v>
      </c>
      <c r="H654">
        <f>VLOOKUP(A654&amp;B654&amp;E654,人口DATA!A:F,6,)</f>
        <v>888</v>
      </c>
      <c r="I654" s="4">
        <f t="shared" si="20"/>
        <v>0.98429833169774283</v>
      </c>
      <c r="J654" s="4">
        <f t="shared" si="21"/>
        <v>1.1295045045045045</v>
      </c>
    </row>
    <row r="655" spans="1:10" x14ac:dyDescent="0.15">
      <c r="A655" t="s">
        <v>31</v>
      </c>
      <c r="B655" t="s">
        <v>1</v>
      </c>
      <c r="C655">
        <v>23</v>
      </c>
      <c r="D655" t="s">
        <v>25</v>
      </c>
      <c r="E655" t="s">
        <v>12</v>
      </c>
      <c r="F655">
        <v>1256</v>
      </c>
      <c r="G655">
        <f>VLOOKUP(A655&amp;B655&amp;E655,人口DATA!A:F,5,)</f>
        <v>1190</v>
      </c>
      <c r="H655">
        <f>VLOOKUP(A655&amp;B655&amp;E655,人口DATA!A:F,6,)</f>
        <v>1109</v>
      </c>
      <c r="I655" s="4">
        <f t="shared" si="20"/>
        <v>1.0554621848739496</v>
      </c>
      <c r="J655" s="4">
        <f t="shared" si="21"/>
        <v>1.1325518485121731</v>
      </c>
    </row>
    <row r="656" spans="1:10" x14ac:dyDescent="0.15">
      <c r="A656" t="s">
        <v>31</v>
      </c>
      <c r="B656" t="s">
        <v>1</v>
      </c>
      <c r="C656">
        <v>23</v>
      </c>
      <c r="D656" t="s">
        <v>25</v>
      </c>
      <c r="E656" t="s">
        <v>13</v>
      </c>
      <c r="F656">
        <v>1479</v>
      </c>
      <c r="G656">
        <f>VLOOKUP(A656&amp;B656&amp;E656,人口DATA!A:F,5,)</f>
        <v>1396</v>
      </c>
      <c r="H656">
        <f>VLOOKUP(A656&amp;B656&amp;E656,人口DATA!A:F,6,)</f>
        <v>1287</v>
      </c>
      <c r="I656" s="4">
        <f t="shared" si="20"/>
        <v>1.0594555873925502</v>
      </c>
      <c r="J656" s="4">
        <f t="shared" si="21"/>
        <v>1.1491841491841492</v>
      </c>
    </row>
    <row r="657" spans="1:10" x14ac:dyDescent="0.15">
      <c r="A657" t="s">
        <v>31</v>
      </c>
      <c r="B657" t="s">
        <v>1</v>
      </c>
      <c r="C657">
        <v>23</v>
      </c>
      <c r="D657" t="s">
        <v>25</v>
      </c>
      <c r="E657" t="s">
        <v>14</v>
      </c>
      <c r="F657">
        <v>1933</v>
      </c>
      <c r="G657">
        <f>VLOOKUP(A657&amp;B657&amp;E657,人口DATA!A:F,5,)</f>
        <v>1865</v>
      </c>
      <c r="H657">
        <f>VLOOKUP(A657&amp;B657&amp;E657,人口DATA!A:F,6,)</f>
        <v>1651</v>
      </c>
      <c r="I657" s="4">
        <f t="shared" si="20"/>
        <v>1.036461126005362</v>
      </c>
      <c r="J657" s="4">
        <f t="shared" si="21"/>
        <v>1.1708055723803756</v>
      </c>
    </row>
    <row r="658" spans="1:10" x14ac:dyDescent="0.15">
      <c r="A658" t="s">
        <v>31</v>
      </c>
      <c r="B658" t="s">
        <v>1</v>
      </c>
      <c r="C658">
        <v>23</v>
      </c>
      <c r="D658" t="s">
        <v>25</v>
      </c>
      <c r="E658" t="s">
        <v>15</v>
      </c>
      <c r="F658">
        <v>1699</v>
      </c>
      <c r="G658">
        <f>VLOOKUP(A658&amp;B658&amp;E658,人口DATA!A:F,5,)</f>
        <v>1582</v>
      </c>
      <c r="H658">
        <f>VLOOKUP(A658&amp;B658&amp;E658,人口DATA!A:F,6,)</f>
        <v>1328</v>
      </c>
      <c r="I658" s="4">
        <f t="shared" si="20"/>
        <v>1.0739570164348926</v>
      </c>
      <c r="J658" s="4">
        <f t="shared" si="21"/>
        <v>1.2793674698795181</v>
      </c>
    </row>
    <row r="659" spans="1:10" x14ac:dyDescent="0.15">
      <c r="A659" t="s">
        <v>31</v>
      </c>
      <c r="B659" t="s">
        <v>1</v>
      </c>
      <c r="C659">
        <v>23</v>
      </c>
      <c r="D659" t="s">
        <v>25</v>
      </c>
      <c r="E659" t="s">
        <v>16</v>
      </c>
      <c r="F659">
        <v>1424</v>
      </c>
      <c r="G659">
        <f>VLOOKUP(A659&amp;B659&amp;E659,人口DATA!A:F,5,)</f>
        <v>1328</v>
      </c>
      <c r="H659">
        <f>VLOOKUP(A659&amp;B659&amp;E659,人口DATA!A:F,6,)</f>
        <v>1064</v>
      </c>
      <c r="I659" s="4">
        <f t="shared" si="20"/>
        <v>1.072289156626506</v>
      </c>
      <c r="J659" s="4">
        <f t="shared" si="21"/>
        <v>1.3383458646616542</v>
      </c>
    </row>
    <row r="660" spans="1:10" x14ac:dyDescent="0.15">
      <c r="A660" t="s">
        <v>31</v>
      </c>
      <c r="B660" t="s">
        <v>1</v>
      </c>
      <c r="C660">
        <v>23</v>
      </c>
      <c r="D660" t="s">
        <v>25</v>
      </c>
      <c r="E660" t="s">
        <v>17</v>
      </c>
      <c r="F660">
        <v>1059</v>
      </c>
      <c r="G660">
        <f>VLOOKUP(A660&amp;B660&amp;E660,人口DATA!A:F,5,)</f>
        <v>1139</v>
      </c>
      <c r="H660">
        <f>VLOOKUP(A660&amp;B660&amp;E660,人口DATA!A:F,6,)</f>
        <v>797</v>
      </c>
      <c r="I660" s="4">
        <f t="shared" si="20"/>
        <v>0.92976294995610187</v>
      </c>
      <c r="J660" s="4">
        <f t="shared" si="21"/>
        <v>1.3287327478042661</v>
      </c>
    </row>
    <row r="661" spans="1:10" x14ac:dyDescent="0.15">
      <c r="A661" t="s">
        <v>31</v>
      </c>
      <c r="B661" t="s">
        <v>1</v>
      </c>
      <c r="C661">
        <v>23</v>
      </c>
      <c r="D661" t="s">
        <v>25</v>
      </c>
      <c r="E661" t="s">
        <v>18</v>
      </c>
      <c r="F661">
        <v>852</v>
      </c>
      <c r="G661">
        <f>VLOOKUP(A661&amp;B661&amp;E661,人口DATA!A:F,5,)</f>
        <v>1044</v>
      </c>
      <c r="H661">
        <f>VLOOKUP(A661&amp;B661&amp;E661,人口DATA!A:F,6,)</f>
        <v>636</v>
      </c>
      <c r="I661" s="4">
        <f t="shared" si="20"/>
        <v>0.81609195402298851</v>
      </c>
      <c r="J661" s="4">
        <f t="shared" si="21"/>
        <v>1.3396226415094339</v>
      </c>
    </row>
    <row r="662" spans="1:10" x14ac:dyDescent="0.15">
      <c r="A662" t="s">
        <v>31</v>
      </c>
      <c r="B662" t="s">
        <v>1</v>
      </c>
      <c r="C662">
        <v>23</v>
      </c>
      <c r="D662" t="s">
        <v>25</v>
      </c>
      <c r="E662" t="s">
        <v>19</v>
      </c>
      <c r="F662">
        <v>405</v>
      </c>
      <c r="G662">
        <f>VLOOKUP(A662&amp;B662&amp;E662,人口DATA!A:F,5,)</f>
        <v>684</v>
      </c>
      <c r="H662">
        <f>VLOOKUP(A662&amp;B662&amp;E662,人口DATA!A:F,6,)</f>
        <v>348</v>
      </c>
      <c r="I662" s="4">
        <f t="shared" si="20"/>
        <v>0.59210526315789469</v>
      </c>
      <c r="J662" s="4">
        <f t="shared" si="21"/>
        <v>1.1637931034482758</v>
      </c>
    </row>
    <row r="663" spans="1:10" x14ac:dyDescent="0.15">
      <c r="A663" t="s">
        <v>31</v>
      </c>
      <c r="B663" t="s">
        <v>1</v>
      </c>
      <c r="C663">
        <v>24</v>
      </c>
      <c r="D663" t="s">
        <v>26</v>
      </c>
      <c r="E663" t="s">
        <v>6</v>
      </c>
      <c r="F663">
        <v>63</v>
      </c>
      <c r="G663">
        <f>VLOOKUP(A663&amp;B663&amp;E663,人口DATA!A:F,5,)</f>
        <v>687</v>
      </c>
      <c r="H663">
        <f>VLOOKUP(A663&amp;B663&amp;E663,人口DATA!A:F,6,)</f>
        <v>477</v>
      </c>
      <c r="I663" s="4">
        <f t="shared" si="20"/>
        <v>9.1703056768558958E-2</v>
      </c>
      <c r="J663" s="4">
        <f t="shared" si="21"/>
        <v>0.13207547169811321</v>
      </c>
    </row>
    <row r="664" spans="1:10" x14ac:dyDescent="0.15">
      <c r="A664" t="s">
        <v>31</v>
      </c>
      <c r="B664" t="s">
        <v>1</v>
      </c>
      <c r="C664">
        <v>24</v>
      </c>
      <c r="D664" t="s">
        <v>26</v>
      </c>
      <c r="E664" t="s">
        <v>7</v>
      </c>
      <c r="F664">
        <v>142</v>
      </c>
      <c r="G664">
        <f>VLOOKUP(A664&amp;B664&amp;E664,人口DATA!A:F,5,)</f>
        <v>934</v>
      </c>
      <c r="H664">
        <f>VLOOKUP(A664&amp;B664&amp;E664,人口DATA!A:F,6,)</f>
        <v>810</v>
      </c>
      <c r="I664" s="4">
        <f t="shared" si="20"/>
        <v>0.15203426124197003</v>
      </c>
      <c r="J664" s="4">
        <f t="shared" si="21"/>
        <v>0.17530864197530865</v>
      </c>
    </row>
    <row r="665" spans="1:10" x14ac:dyDescent="0.15">
      <c r="A665" t="s">
        <v>31</v>
      </c>
      <c r="B665" t="s">
        <v>1</v>
      </c>
      <c r="C665">
        <v>24</v>
      </c>
      <c r="D665" t="s">
        <v>26</v>
      </c>
      <c r="E665" t="s">
        <v>8</v>
      </c>
      <c r="F665">
        <v>147</v>
      </c>
      <c r="G665">
        <f>VLOOKUP(A665&amp;B665&amp;E665,人口DATA!A:F,5,)</f>
        <v>1000</v>
      </c>
      <c r="H665">
        <f>VLOOKUP(A665&amp;B665&amp;E665,人口DATA!A:F,6,)</f>
        <v>827</v>
      </c>
      <c r="I665" s="4">
        <f t="shared" si="20"/>
        <v>0.14699999999999999</v>
      </c>
      <c r="J665" s="4">
        <f t="shared" si="21"/>
        <v>0.1777509068923821</v>
      </c>
    </row>
    <row r="666" spans="1:10" x14ac:dyDescent="0.15">
      <c r="A666" t="s">
        <v>31</v>
      </c>
      <c r="B666" t="s">
        <v>1</v>
      </c>
      <c r="C666">
        <v>24</v>
      </c>
      <c r="D666" t="s">
        <v>26</v>
      </c>
      <c r="E666" t="s">
        <v>9</v>
      </c>
      <c r="F666">
        <v>154</v>
      </c>
      <c r="G666">
        <f>VLOOKUP(A666&amp;B666&amp;E666,人口DATA!A:F,5,)</f>
        <v>1204</v>
      </c>
      <c r="H666">
        <f>VLOOKUP(A666&amp;B666&amp;E666,人口DATA!A:F,6,)</f>
        <v>1051</v>
      </c>
      <c r="I666" s="4">
        <f t="shared" si="20"/>
        <v>0.12790697674418605</v>
      </c>
      <c r="J666" s="4">
        <f t="shared" si="21"/>
        <v>0.14652711703139867</v>
      </c>
    </row>
    <row r="667" spans="1:10" x14ac:dyDescent="0.15">
      <c r="A667" t="s">
        <v>31</v>
      </c>
      <c r="B667" t="s">
        <v>1</v>
      </c>
      <c r="C667">
        <v>24</v>
      </c>
      <c r="D667" t="s">
        <v>26</v>
      </c>
      <c r="E667" t="s">
        <v>10</v>
      </c>
      <c r="F667">
        <v>127</v>
      </c>
      <c r="G667">
        <f>VLOOKUP(A667&amp;B667&amp;E667,人口DATA!A:F,5,)</f>
        <v>1105</v>
      </c>
      <c r="H667">
        <f>VLOOKUP(A667&amp;B667&amp;E667,人口DATA!A:F,6,)</f>
        <v>964</v>
      </c>
      <c r="I667" s="4">
        <f t="shared" si="20"/>
        <v>0.11493212669683257</v>
      </c>
      <c r="J667" s="4">
        <f t="shared" si="21"/>
        <v>0.13174273858921162</v>
      </c>
    </row>
    <row r="668" spans="1:10" x14ac:dyDescent="0.15">
      <c r="A668" t="s">
        <v>31</v>
      </c>
      <c r="B668" t="s">
        <v>1</v>
      </c>
      <c r="C668">
        <v>24</v>
      </c>
      <c r="D668" t="s">
        <v>26</v>
      </c>
      <c r="E668" t="s">
        <v>11</v>
      </c>
      <c r="F668">
        <v>204</v>
      </c>
      <c r="G668">
        <f>VLOOKUP(A668&amp;B668&amp;E668,人口DATA!A:F,5,)</f>
        <v>1019</v>
      </c>
      <c r="H668">
        <f>VLOOKUP(A668&amp;B668&amp;E668,人口DATA!A:F,6,)</f>
        <v>888</v>
      </c>
      <c r="I668" s="4">
        <f t="shared" si="20"/>
        <v>0.20019627085377822</v>
      </c>
      <c r="J668" s="4">
        <f t="shared" si="21"/>
        <v>0.22972972972972974</v>
      </c>
    </row>
    <row r="669" spans="1:10" x14ac:dyDescent="0.15">
      <c r="A669" t="s">
        <v>31</v>
      </c>
      <c r="B669" t="s">
        <v>1</v>
      </c>
      <c r="C669">
        <v>24</v>
      </c>
      <c r="D669" t="s">
        <v>26</v>
      </c>
      <c r="E669" t="s">
        <v>12</v>
      </c>
      <c r="F669">
        <v>186</v>
      </c>
      <c r="G669">
        <f>VLOOKUP(A669&amp;B669&amp;E669,人口DATA!A:F,5,)</f>
        <v>1190</v>
      </c>
      <c r="H669">
        <f>VLOOKUP(A669&amp;B669&amp;E669,人口DATA!A:F,6,)</f>
        <v>1109</v>
      </c>
      <c r="I669" s="4">
        <f t="shared" si="20"/>
        <v>0.15630252100840336</v>
      </c>
      <c r="J669" s="4">
        <f t="shared" si="21"/>
        <v>0.16771866546438233</v>
      </c>
    </row>
    <row r="670" spans="1:10" x14ac:dyDescent="0.15">
      <c r="A670" t="s">
        <v>31</v>
      </c>
      <c r="B670" t="s">
        <v>1</v>
      </c>
      <c r="C670">
        <v>24</v>
      </c>
      <c r="D670" t="s">
        <v>26</v>
      </c>
      <c r="E670" t="s">
        <v>13</v>
      </c>
      <c r="F670">
        <v>169</v>
      </c>
      <c r="G670">
        <f>VLOOKUP(A670&amp;B670&amp;E670,人口DATA!A:F,5,)</f>
        <v>1396</v>
      </c>
      <c r="H670">
        <f>VLOOKUP(A670&amp;B670&amp;E670,人口DATA!A:F,6,)</f>
        <v>1287</v>
      </c>
      <c r="I670" s="4">
        <f t="shared" si="20"/>
        <v>0.12106017191977077</v>
      </c>
      <c r="J670" s="4">
        <f t="shared" si="21"/>
        <v>0.13131313131313133</v>
      </c>
    </row>
    <row r="671" spans="1:10" x14ac:dyDescent="0.15">
      <c r="A671" t="s">
        <v>31</v>
      </c>
      <c r="B671" t="s">
        <v>1</v>
      </c>
      <c r="C671">
        <v>24</v>
      </c>
      <c r="D671" t="s">
        <v>26</v>
      </c>
      <c r="E671" t="s">
        <v>14</v>
      </c>
      <c r="F671">
        <v>248</v>
      </c>
      <c r="G671">
        <f>VLOOKUP(A671&amp;B671&amp;E671,人口DATA!A:F,5,)</f>
        <v>1865</v>
      </c>
      <c r="H671">
        <f>VLOOKUP(A671&amp;B671&amp;E671,人口DATA!A:F,6,)</f>
        <v>1651</v>
      </c>
      <c r="I671" s="4">
        <f t="shared" si="20"/>
        <v>0.13297587131367292</v>
      </c>
      <c r="J671" s="4">
        <f t="shared" si="21"/>
        <v>0.15021199273167776</v>
      </c>
    </row>
    <row r="672" spans="1:10" x14ac:dyDescent="0.15">
      <c r="A672" t="s">
        <v>31</v>
      </c>
      <c r="B672" t="s">
        <v>1</v>
      </c>
      <c r="C672">
        <v>24</v>
      </c>
      <c r="D672" t="s">
        <v>26</v>
      </c>
      <c r="E672" t="s">
        <v>15</v>
      </c>
      <c r="F672">
        <v>146</v>
      </c>
      <c r="G672">
        <f>VLOOKUP(A672&amp;B672&amp;E672,人口DATA!A:F,5,)</f>
        <v>1582</v>
      </c>
      <c r="H672">
        <f>VLOOKUP(A672&amp;B672&amp;E672,人口DATA!A:F,6,)</f>
        <v>1328</v>
      </c>
      <c r="I672" s="4">
        <f t="shared" si="20"/>
        <v>9.2288242730720602E-2</v>
      </c>
      <c r="J672" s="4">
        <f t="shared" si="21"/>
        <v>0.10993975903614457</v>
      </c>
    </row>
    <row r="673" spans="1:10" x14ac:dyDescent="0.15">
      <c r="A673" t="s">
        <v>31</v>
      </c>
      <c r="B673" t="s">
        <v>1</v>
      </c>
      <c r="C673">
        <v>24</v>
      </c>
      <c r="D673" t="s">
        <v>26</v>
      </c>
      <c r="E673" t="s">
        <v>16</v>
      </c>
      <c r="F673">
        <v>40</v>
      </c>
      <c r="G673">
        <f>VLOOKUP(A673&amp;B673&amp;E673,人口DATA!A:F,5,)</f>
        <v>1328</v>
      </c>
      <c r="H673">
        <f>VLOOKUP(A673&amp;B673&amp;E673,人口DATA!A:F,6,)</f>
        <v>1064</v>
      </c>
      <c r="I673" s="4">
        <f t="shared" si="20"/>
        <v>3.0120481927710843E-2</v>
      </c>
      <c r="J673" s="4">
        <f t="shared" si="21"/>
        <v>3.7593984962406013E-2</v>
      </c>
    </row>
    <row r="674" spans="1:10" x14ac:dyDescent="0.15">
      <c r="A674" t="s">
        <v>31</v>
      </c>
      <c r="B674" t="s">
        <v>1</v>
      </c>
      <c r="C674">
        <v>24</v>
      </c>
      <c r="D674" t="s">
        <v>26</v>
      </c>
      <c r="E674" t="s">
        <v>17</v>
      </c>
      <c r="F674">
        <v>10</v>
      </c>
      <c r="G674">
        <f>VLOOKUP(A674&amp;B674&amp;E674,人口DATA!A:F,5,)</f>
        <v>1139</v>
      </c>
      <c r="H674">
        <f>VLOOKUP(A674&amp;B674&amp;E674,人口DATA!A:F,6,)</f>
        <v>797</v>
      </c>
      <c r="I674" s="4">
        <f t="shared" si="20"/>
        <v>8.7796312554872698E-3</v>
      </c>
      <c r="J674" s="4">
        <f t="shared" si="21"/>
        <v>1.2547051442910916E-2</v>
      </c>
    </row>
    <row r="675" spans="1:10" x14ac:dyDescent="0.15">
      <c r="A675" t="s">
        <v>31</v>
      </c>
      <c r="B675" t="s">
        <v>1</v>
      </c>
      <c r="C675">
        <v>24</v>
      </c>
      <c r="D675" t="s">
        <v>26</v>
      </c>
      <c r="E675" t="s">
        <v>18</v>
      </c>
      <c r="F675">
        <v>10</v>
      </c>
      <c r="G675">
        <f>VLOOKUP(A675&amp;B675&amp;E675,人口DATA!A:F,5,)</f>
        <v>1044</v>
      </c>
      <c r="H675">
        <f>VLOOKUP(A675&amp;B675&amp;E675,人口DATA!A:F,6,)</f>
        <v>636</v>
      </c>
      <c r="I675" s="4">
        <f t="shared" si="20"/>
        <v>9.5785440613026813E-3</v>
      </c>
      <c r="J675" s="4">
        <f t="shared" si="21"/>
        <v>1.5723270440251572E-2</v>
      </c>
    </row>
    <row r="676" spans="1:10" x14ac:dyDescent="0.15">
      <c r="A676" t="s">
        <v>31</v>
      </c>
      <c r="B676" t="s">
        <v>1</v>
      </c>
      <c r="C676">
        <v>25</v>
      </c>
      <c r="D676" t="s">
        <v>27</v>
      </c>
      <c r="E676" t="s">
        <v>3</v>
      </c>
      <c r="F676">
        <v>16</v>
      </c>
      <c r="G676">
        <f>VLOOKUP(A676&amp;B676&amp;E676,人口DATA!A:F,5,)</f>
        <v>786</v>
      </c>
      <c r="H676">
        <f>VLOOKUP(A676&amp;B676&amp;E676,人口DATA!A:F,6,)</f>
        <v>786</v>
      </c>
      <c r="I676" s="4">
        <f t="shared" si="20"/>
        <v>2.0356234096692113E-2</v>
      </c>
      <c r="J676" s="4">
        <f t="shared" si="21"/>
        <v>2.0356234096692113E-2</v>
      </c>
    </row>
    <row r="677" spans="1:10" x14ac:dyDescent="0.15">
      <c r="A677" t="s">
        <v>31</v>
      </c>
      <c r="B677" t="s">
        <v>1</v>
      </c>
      <c r="C677">
        <v>25</v>
      </c>
      <c r="D677" t="s">
        <v>27</v>
      </c>
      <c r="E677" t="s">
        <v>4</v>
      </c>
      <c r="F677">
        <v>65</v>
      </c>
      <c r="G677">
        <f>VLOOKUP(A677&amp;B677&amp;E677,人口DATA!A:F,5,)</f>
        <v>971</v>
      </c>
      <c r="H677">
        <f>VLOOKUP(A677&amp;B677&amp;E677,人口DATA!A:F,6,)</f>
        <v>947</v>
      </c>
      <c r="I677" s="4">
        <f t="shared" si="20"/>
        <v>6.6941297631307933E-2</v>
      </c>
      <c r="J677" s="4">
        <f t="shared" si="21"/>
        <v>6.863780359028511E-2</v>
      </c>
    </row>
    <row r="678" spans="1:10" x14ac:dyDescent="0.15">
      <c r="A678" t="s">
        <v>31</v>
      </c>
      <c r="B678" t="s">
        <v>1</v>
      </c>
      <c r="C678">
        <v>25</v>
      </c>
      <c r="D678" t="s">
        <v>27</v>
      </c>
      <c r="E678" t="s">
        <v>5</v>
      </c>
      <c r="F678">
        <v>13</v>
      </c>
      <c r="G678">
        <f>VLOOKUP(A678&amp;B678&amp;E678,人口DATA!A:F,5,)</f>
        <v>841</v>
      </c>
      <c r="H678">
        <f>VLOOKUP(A678&amp;B678&amp;E678,人口DATA!A:F,6,)</f>
        <v>759</v>
      </c>
      <c r="I678" s="4">
        <f t="shared" si="20"/>
        <v>1.5457788347205707E-2</v>
      </c>
      <c r="J678" s="4">
        <f t="shared" si="21"/>
        <v>1.7127799736495388E-2</v>
      </c>
    </row>
    <row r="679" spans="1:10" x14ac:dyDescent="0.15">
      <c r="A679" t="s">
        <v>31</v>
      </c>
      <c r="B679" t="s">
        <v>1</v>
      </c>
      <c r="C679">
        <v>25</v>
      </c>
      <c r="D679" t="s">
        <v>27</v>
      </c>
      <c r="E679" t="s">
        <v>15</v>
      </c>
      <c r="F679">
        <v>7</v>
      </c>
      <c r="G679">
        <f>VLOOKUP(A679&amp;B679&amp;E679,人口DATA!A:F,5,)</f>
        <v>1582</v>
      </c>
      <c r="H679">
        <f>VLOOKUP(A679&amp;B679&amp;E679,人口DATA!A:F,6,)</f>
        <v>1328</v>
      </c>
      <c r="I679" s="4">
        <f t="shared" si="20"/>
        <v>4.4247787610619468E-3</v>
      </c>
      <c r="J679" s="4">
        <f t="shared" si="21"/>
        <v>5.2710843373493972E-3</v>
      </c>
    </row>
    <row r="680" spans="1:10" x14ac:dyDescent="0.15">
      <c r="A680" t="s">
        <v>31</v>
      </c>
      <c r="B680" t="s">
        <v>1</v>
      </c>
      <c r="C680">
        <v>99</v>
      </c>
      <c r="D680" t="s">
        <v>28</v>
      </c>
      <c r="E680" t="s">
        <v>6</v>
      </c>
      <c r="F680">
        <v>21</v>
      </c>
      <c r="G680">
        <f>VLOOKUP(A680&amp;B680&amp;E680,人口DATA!A:F,5,)</f>
        <v>687</v>
      </c>
      <c r="H680">
        <f>VLOOKUP(A680&amp;B680&amp;E680,人口DATA!A:F,6,)</f>
        <v>477</v>
      </c>
      <c r="I680" s="4">
        <f t="shared" si="20"/>
        <v>3.0567685589519649E-2</v>
      </c>
      <c r="J680" s="4">
        <f t="shared" si="21"/>
        <v>4.40251572327044E-2</v>
      </c>
    </row>
    <row r="681" spans="1:10" x14ac:dyDescent="0.15">
      <c r="A681" t="s">
        <v>31</v>
      </c>
      <c r="B681" t="s">
        <v>1</v>
      </c>
      <c r="C681">
        <v>99</v>
      </c>
      <c r="D681" t="s">
        <v>28</v>
      </c>
      <c r="E681" t="s">
        <v>7</v>
      </c>
      <c r="F681">
        <v>16</v>
      </c>
      <c r="G681">
        <f>VLOOKUP(A681&amp;B681&amp;E681,人口DATA!A:F,5,)</f>
        <v>934</v>
      </c>
      <c r="H681">
        <f>VLOOKUP(A681&amp;B681&amp;E681,人口DATA!A:F,6,)</f>
        <v>810</v>
      </c>
      <c r="I681" s="4">
        <f t="shared" si="20"/>
        <v>1.7130620985010708E-2</v>
      </c>
      <c r="J681" s="4">
        <f t="shared" si="21"/>
        <v>1.9753086419753086E-2</v>
      </c>
    </row>
    <row r="682" spans="1:10" x14ac:dyDescent="0.15">
      <c r="A682" t="s">
        <v>31</v>
      </c>
      <c r="B682" t="s">
        <v>1</v>
      </c>
      <c r="C682">
        <v>99</v>
      </c>
      <c r="D682" t="s">
        <v>28</v>
      </c>
      <c r="E682" t="s">
        <v>9</v>
      </c>
      <c r="F682">
        <v>14</v>
      </c>
      <c r="G682">
        <f>VLOOKUP(A682&amp;B682&amp;E682,人口DATA!A:F,5,)</f>
        <v>1204</v>
      </c>
      <c r="H682">
        <f>VLOOKUP(A682&amp;B682&amp;E682,人口DATA!A:F,6,)</f>
        <v>1051</v>
      </c>
      <c r="I682" s="4">
        <f t="shared" si="20"/>
        <v>1.1627906976744186E-2</v>
      </c>
      <c r="J682" s="4">
        <f t="shared" si="21"/>
        <v>1.3320647002854425E-2</v>
      </c>
    </row>
    <row r="683" spans="1:10" x14ac:dyDescent="0.15">
      <c r="A683" t="s">
        <v>31</v>
      </c>
      <c r="B683" t="s">
        <v>1</v>
      </c>
      <c r="C683">
        <v>99</v>
      </c>
      <c r="D683" t="s">
        <v>28</v>
      </c>
      <c r="E683" t="s">
        <v>10</v>
      </c>
      <c r="F683">
        <v>14</v>
      </c>
      <c r="G683">
        <f>VLOOKUP(A683&amp;B683&amp;E683,人口DATA!A:F,5,)</f>
        <v>1105</v>
      </c>
      <c r="H683">
        <f>VLOOKUP(A683&amp;B683&amp;E683,人口DATA!A:F,6,)</f>
        <v>964</v>
      </c>
      <c r="I683" s="4">
        <f t="shared" si="20"/>
        <v>1.2669683257918552E-2</v>
      </c>
      <c r="J683" s="4">
        <f t="shared" si="21"/>
        <v>1.4522821576763486E-2</v>
      </c>
    </row>
    <row r="684" spans="1:10" x14ac:dyDescent="0.15">
      <c r="A684" t="s">
        <v>31</v>
      </c>
      <c r="B684" t="s">
        <v>1</v>
      </c>
      <c r="C684">
        <v>99</v>
      </c>
      <c r="D684" t="s">
        <v>28</v>
      </c>
      <c r="E684" t="s">
        <v>12</v>
      </c>
      <c r="F684">
        <v>13</v>
      </c>
      <c r="G684">
        <f>VLOOKUP(A684&amp;B684&amp;E684,人口DATA!A:F,5,)</f>
        <v>1190</v>
      </c>
      <c r="H684">
        <f>VLOOKUP(A684&amp;B684&amp;E684,人口DATA!A:F,6,)</f>
        <v>1109</v>
      </c>
      <c r="I684" s="4">
        <f t="shared" si="20"/>
        <v>1.0924369747899159E-2</v>
      </c>
      <c r="J684" s="4">
        <f t="shared" si="21"/>
        <v>1.1722272317403066E-2</v>
      </c>
    </row>
    <row r="685" spans="1:10" x14ac:dyDescent="0.15">
      <c r="A685" t="s">
        <v>31</v>
      </c>
      <c r="B685" t="s">
        <v>1</v>
      </c>
      <c r="C685">
        <v>99</v>
      </c>
      <c r="D685" t="s">
        <v>28</v>
      </c>
      <c r="E685" t="s">
        <v>13</v>
      </c>
      <c r="F685">
        <v>57</v>
      </c>
      <c r="G685">
        <f>VLOOKUP(A685&amp;B685&amp;E685,人口DATA!A:F,5,)</f>
        <v>1396</v>
      </c>
      <c r="H685">
        <f>VLOOKUP(A685&amp;B685&amp;E685,人口DATA!A:F,6,)</f>
        <v>1287</v>
      </c>
      <c r="I685" s="4">
        <f t="shared" si="20"/>
        <v>4.0830945558739257E-2</v>
      </c>
      <c r="J685" s="4">
        <f t="shared" si="21"/>
        <v>4.4289044289044288E-2</v>
      </c>
    </row>
    <row r="686" spans="1:10" x14ac:dyDescent="0.15">
      <c r="A686" t="s">
        <v>31</v>
      </c>
      <c r="B686" t="s">
        <v>1</v>
      </c>
      <c r="C686">
        <v>99</v>
      </c>
      <c r="D686" t="s">
        <v>28</v>
      </c>
      <c r="E686" t="s">
        <v>14</v>
      </c>
      <c r="F686">
        <v>38</v>
      </c>
      <c r="G686">
        <f>VLOOKUP(A686&amp;B686&amp;E686,人口DATA!A:F,5,)</f>
        <v>1865</v>
      </c>
      <c r="H686">
        <f>VLOOKUP(A686&amp;B686&amp;E686,人口DATA!A:F,6,)</f>
        <v>1651</v>
      </c>
      <c r="I686" s="4">
        <f t="shared" si="20"/>
        <v>2.0375335120643431E-2</v>
      </c>
      <c r="J686" s="4">
        <f t="shared" si="21"/>
        <v>2.3016353725015141E-2</v>
      </c>
    </row>
    <row r="687" spans="1:10" x14ac:dyDescent="0.15">
      <c r="A687" t="s">
        <v>31</v>
      </c>
      <c r="B687" t="s">
        <v>1</v>
      </c>
      <c r="C687">
        <v>99</v>
      </c>
      <c r="D687" t="s">
        <v>28</v>
      </c>
      <c r="E687" t="s">
        <v>15</v>
      </c>
      <c r="F687">
        <v>7</v>
      </c>
      <c r="G687">
        <f>VLOOKUP(A687&amp;B687&amp;E687,人口DATA!A:F,5,)</f>
        <v>1582</v>
      </c>
      <c r="H687">
        <f>VLOOKUP(A687&amp;B687&amp;E687,人口DATA!A:F,6,)</f>
        <v>1328</v>
      </c>
      <c r="I687" s="4">
        <f t="shared" si="20"/>
        <v>4.4247787610619468E-3</v>
      </c>
      <c r="J687" s="4">
        <f t="shared" si="21"/>
        <v>5.2710843373493972E-3</v>
      </c>
    </row>
    <row r="688" spans="1:10" x14ac:dyDescent="0.15">
      <c r="A688" t="s">
        <v>31</v>
      </c>
      <c r="B688" t="s">
        <v>1</v>
      </c>
      <c r="C688">
        <v>99</v>
      </c>
      <c r="D688" t="s">
        <v>28</v>
      </c>
      <c r="E688" t="s">
        <v>16</v>
      </c>
      <c r="F688">
        <v>16</v>
      </c>
      <c r="G688">
        <f>VLOOKUP(A688&amp;B688&amp;E688,人口DATA!A:F,5,)</f>
        <v>1328</v>
      </c>
      <c r="H688">
        <f>VLOOKUP(A688&amp;B688&amp;E688,人口DATA!A:F,6,)</f>
        <v>1064</v>
      </c>
      <c r="I688" s="4">
        <f t="shared" si="20"/>
        <v>1.2048192771084338E-2</v>
      </c>
      <c r="J688" s="4">
        <f t="shared" si="21"/>
        <v>1.5037593984962405E-2</v>
      </c>
    </row>
    <row r="689" spans="1:10" x14ac:dyDescent="0.15">
      <c r="A689" t="s">
        <v>31</v>
      </c>
      <c r="B689" t="s">
        <v>1</v>
      </c>
      <c r="C689">
        <v>99</v>
      </c>
      <c r="D689" t="s">
        <v>28</v>
      </c>
      <c r="E689" t="s">
        <v>17</v>
      </c>
      <c r="F689">
        <v>11</v>
      </c>
      <c r="G689">
        <f>VLOOKUP(A689&amp;B689&amp;E689,人口DATA!A:F,5,)</f>
        <v>1139</v>
      </c>
      <c r="H689">
        <f>VLOOKUP(A689&amp;B689&amp;E689,人口DATA!A:F,6,)</f>
        <v>797</v>
      </c>
      <c r="I689" s="4">
        <f t="shared" si="20"/>
        <v>9.6575943810359964E-3</v>
      </c>
      <c r="J689" s="4">
        <f t="shared" si="21"/>
        <v>1.3801756587202008E-2</v>
      </c>
    </row>
    <row r="690" spans="1:10" x14ac:dyDescent="0.15">
      <c r="A690" t="s">
        <v>31</v>
      </c>
      <c r="B690" t="s">
        <v>1</v>
      </c>
      <c r="C690">
        <v>99</v>
      </c>
      <c r="D690" t="s">
        <v>28</v>
      </c>
      <c r="E690" t="s">
        <v>18</v>
      </c>
      <c r="F690">
        <v>20</v>
      </c>
      <c r="G690">
        <f>VLOOKUP(A690&amp;B690&amp;E690,人口DATA!A:F,5,)</f>
        <v>1044</v>
      </c>
      <c r="H690">
        <f>VLOOKUP(A690&amp;B690&amp;E690,人口DATA!A:F,6,)</f>
        <v>636</v>
      </c>
      <c r="I690" s="4">
        <f t="shared" si="20"/>
        <v>1.9157088122605363E-2</v>
      </c>
      <c r="J690" s="4">
        <f t="shared" si="21"/>
        <v>3.1446540880503145E-2</v>
      </c>
    </row>
    <row r="691" spans="1:10" x14ac:dyDescent="0.15">
      <c r="A691" t="s">
        <v>31</v>
      </c>
      <c r="B691" t="s">
        <v>29</v>
      </c>
      <c r="C691">
        <v>1</v>
      </c>
      <c r="D691" t="s">
        <v>2</v>
      </c>
      <c r="E691" t="s">
        <v>3</v>
      </c>
      <c r="F691">
        <v>36</v>
      </c>
      <c r="G691">
        <f>VLOOKUP(A691&amp;B691&amp;E691,人口DATA!A:F,5,)</f>
        <v>712</v>
      </c>
      <c r="H691">
        <f>VLOOKUP(A691&amp;B691&amp;E691,人口DATA!A:F,6,)</f>
        <v>680</v>
      </c>
      <c r="I691" s="4">
        <f t="shared" si="20"/>
        <v>5.0561797752808987E-2</v>
      </c>
      <c r="J691" s="4">
        <f t="shared" si="21"/>
        <v>5.2941176470588235E-2</v>
      </c>
    </row>
    <row r="692" spans="1:10" x14ac:dyDescent="0.15">
      <c r="A692" t="s">
        <v>31</v>
      </c>
      <c r="B692" t="s">
        <v>29</v>
      </c>
      <c r="C692">
        <v>1</v>
      </c>
      <c r="D692" t="s">
        <v>2</v>
      </c>
      <c r="E692" t="s">
        <v>4</v>
      </c>
      <c r="F692">
        <v>30</v>
      </c>
      <c r="G692">
        <f>VLOOKUP(A692&amp;B692&amp;E692,人口DATA!A:F,5,)</f>
        <v>833</v>
      </c>
      <c r="H692">
        <f>VLOOKUP(A692&amp;B692&amp;E692,人口DATA!A:F,6,)</f>
        <v>815</v>
      </c>
      <c r="I692" s="4">
        <f t="shared" si="20"/>
        <v>3.601440576230492E-2</v>
      </c>
      <c r="J692" s="4">
        <f t="shared" si="21"/>
        <v>3.6809815950920248E-2</v>
      </c>
    </row>
    <row r="693" spans="1:10" x14ac:dyDescent="0.15">
      <c r="A693" t="s">
        <v>31</v>
      </c>
      <c r="B693" t="s">
        <v>29</v>
      </c>
      <c r="C693">
        <v>1</v>
      </c>
      <c r="D693" t="s">
        <v>2</v>
      </c>
      <c r="E693" t="s">
        <v>5</v>
      </c>
      <c r="F693">
        <v>16</v>
      </c>
      <c r="G693">
        <f>VLOOKUP(A693&amp;B693&amp;E693,人口DATA!A:F,5,)</f>
        <v>858</v>
      </c>
      <c r="H693">
        <f>VLOOKUP(A693&amp;B693&amp;E693,人口DATA!A:F,6,)</f>
        <v>812</v>
      </c>
      <c r="I693" s="4">
        <f t="shared" si="20"/>
        <v>1.8648018648018648E-2</v>
      </c>
      <c r="J693" s="4">
        <f t="shared" si="21"/>
        <v>1.9704433497536946E-2</v>
      </c>
    </row>
    <row r="694" spans="1:10" x14ac:dyDescent="0.15">
      <c r="A694" t="s">
        <v>31</v>
      </c>
      <c r="B694" t="s">
        <v>29</v>
      </c>
      <c r="C694">
        <v>1</v>
      </c>
      <c r="D694" t="s">
        <v>2</v>
      </c>
      <c r="E694" t="s">
        <v>6</v>
      </c>
      <c r="F694">
        <v>260</v>
      </c>
      <c r="G694">
        <f>VLOOKUP(A694&amp;B694&amp;E694,人口DATA!A:F,5,)</f>
        <v>745</v>
      </c>
      <c r="H694">
        <f>VLOOKUP(A694&amp;B694&amp;E694,人口DATA!A:F,6,)</f>
        <v>624</v>
      </c>
      <c r="I694" s="4">
        <f t="shared" si="20"/>
        <v>0.34899328859060402</v>
      </c>
      <c r="J694" s="4">
        <f t="shared" si="21"/>
        <v>0.41666666666666669</v>
      </c>
    </row>
    <row r="695" spans="1:10" x14ac:dyDescent="0.15">
      <c r="A695" t="s">
        <v>31</v>
      </c>
      <c r="B695" t="s">
        <v>29</v>
      </c>
      <c r="C695">
        <v>1</v>
      </c>
      <c r="D695" t="s">
        <v>2</v>
      </c>
      <c r="E695" t="s">
        <v>7</v>
      </c>
      <c r="F695">
        <v>255</v>
      </c>
      <c r="G695">
        <f>VLOOKUP(A695&amp;B695&amp;E695,人口DATA!A:F,5,)</f>
        <v>824</v>
      </c>
      <c r="H695">
        <f>VLOOKUP(A695&amp;B695&amp;E695,人口DATA!A:F,6,)</f>
        <v>661</v>
      </c>
      <c r="I695" s="4">
        <f t="shared" si="20"/>
        <v>0.3094660194174757</v>
      </c>
      <c r="J695" s="4">
        <f t="shared" si="21"/>
        <v>0.38577912254160363</v>
      </c>
    </row>
    <row r="696" spans="1:10" x14ac:dyDescent="0.15">
      <c r="A696" t="s">
        <v>31</v>
      </c>
      <c r="B696" t="s">
        <v>29</v>
      </c>
      <c r="C696">
        <v>1</v>
      </c>
      <c r="D696" t="s">
        <v>2</v>
      </c>
      <c r="E696" t="s">
        <v>8</v>
      </c>
      <c r="F696">
        <v>338</v>
      </c>
      <c r="G696">
        <f>VLOOKUP(A696&amp;B696&amp;E696,人口DATA!A:F,5,)</f>
        <v>961</v>
      </c>
      <c r="H696">
        <f>VLOOKUP(A696&amp;B696&amp;E696,人口DATA!A:F,6,)</f>
        <v>786</v>
      </c>
      <c r="I696" s="4">
        <f t="shared" si="20"/>
        <v>0.35171696149843912</v>
      </c>
      <c r="J696" s="4">
        <f t="shared" si="21"/>
        <v>0.43002544529262088</v>
      </c>
    </row>
    <row r="697" spans="1:10" x14ac:dyDescent="0.15">
      <c r="A697" t="s">
        <v>31</v>
      </c>
      <c r="B697" t="s">
        <v>29</v>
      </c>
      <c r="C697">
        <v>1</v>
      </c>
      <c r="D697" t="s">
        <v>2</v>
      </c>
      <c r="E697" t="s">
        <v>9</v>
      </c>
      <c r="F697">
        <v>345</v>
      </c>
      <c r="G697">
        <f>VLOOKUP(A697&amp;B697&amp;E697,人口DATA!A:F,5,)</f>
        <v>1153</v>
      </c>
      <c r="H697">
        <f>VLOOKUP(A697&amp;B697&amp;E697,人口DATA!A:F,6,)</f>
        <v>975</v>
      </c>
      <c r="I697" s="4">
        <f t="shared" si="20"/>
        <v>0.29921942758022552</v>
      </c>
      <c r="J697" s="4">
        <f t="shared" si="21"/>
        <v>0.35384615384615387</v>
      </c>
    </row>
    <row r="698" spans="1:10" x14ac:dyDescent="0.15">
      <c r="A698" t="s">
        <v>31</v>
      </c>
      <c r="B698" t="s">
        <v>29</v>
      </c>
      <c r="C698">
        <v>1</v>
      </c>
      <c r="D698" t="s">
        <v>2</v>
      </c>
      <c r="E698" t="s">
        <v>10</v>
      </c>
      <c r="F698">
        <v>338</v>
      </c>
      <c r="G698">
        <f>VLOOKUP(A698&amp;B698&amp;E698,人口DATA!A:F,5,)</f>
        <v>1119</v>
      </c>
      <c r="H698">
        <f>VLOOKUP(A698&amp;B698&amp;E698,人口DATA!A:F,6,)</f>
        <v>991</v>
      </c>
      <c r="I698" s="4">
        <f t="shared" si="20"/>
        <v>0.30205540661304736</v>
      </c>
      <c r="J698" s="4">
        <f t="shared" si="21"/>
        <v>0.34106962663975782</v>
      </c>
    </row>
    <row r="699" spans="1:10" x14ac:dyDescent="0.15">
      <c r="A699" t="s">
        <v>31</v>
      </c>
      <c r="B699" t="s">
        <v>29</v>
      </c>
      <c r="C699">
        <v>1</v>
      </c>
      <c r="D699" t="s">
        <v>2</v>
      </c>
      <c r="E699" t="s">
        <v>11</v>
      </c>
      <c r="F699">
        <v>417</v>
      </c>
      <c r="G699">
        <f>VLOOKUP(A699&amp;B699&amp;E699,人口DATA!A:F,5,)</f>
        <v>1032</v>
      </c>
      <c r="H699">
        <f>VLOOKUP(A699&amp;B699&amp;E699,人口DATA!A:F,6,)</f>
        <v>938</v>
      </c>
      <c r="I699" s="4">
        <f t="shared" si="20"/>
        <v>0.40406976744186046</v>
      </c>
      <c r="J699" s="4">
        <f t="shared" si="21"/>
        <v>0.44456289978678037</v>
      </c>
    </row>
    <row r="700" spans="1:10" x14ac:dyDescent="0.15">
      <c r="A700" t="s">
        <v>31</v>
      </c>
      <c r="B700" t="s">
        <v>29</v>
      </c>
      <c r="C700">
        <v>1</v>
      </c>
      <c r="D700" t="s">
        <v>2</v>
      </c>
      <c r="E700" t="s">
        <v>12</v>
      </c>
      <c r="F700">
        <v>537</v>
      </c>
      <c r="G700">
        <f>VLOOKUP(A700&amp;B700&amp;E700,人口DATA!A:F,5,)</f>
        <v>1230</v>
      </c>
      <c r="H700">
        <f>VLOOKUP(A700&amp;B700&amp;E700,人口DATA!A:F,6,)</f>
        <v>1044</v>
      </c>
      <c r="I700" s="4">
        <f t="shared" si="20"/>
        <v>0.43658536585365854</v>
      </c>
      <c r="J700" s="4">
        <f t="shared" si="21"/>
        <v>0.51436781609195403</v>
      </c>
    </row>
    <row r="701" spans="1:10" x14ac:dyDescent="0.15">
      <c r="A701" t="s">
        <v>31</v>
      </c>
      <c r="B701" t="s">
        <v>29</v>
      </c>
      <c r="C701">
        <v>1</v>
      </c>
      <c r="D701" t="s">
        <v>2</v>
      </c>
      <c r="E701" t="s">
        <v>13</v>
      </c>
      <c r="F701">
        <v>717</v>
      </c>
      <c r="G701">
        <f>VLOOKUP(A701&amp;B701&amp;E701,人口DATA!A:F,5,)</f>
        <v>1509</v>
      </c>
      <c r="H701">
        <f>VLOOKUP(A701&amp;B701&amp;E701,人口DATA!A:F,6,)</f>
        <v>1246</v>
      </c>
      <c r="I701" s="4">
        <f t="shared" si="20"/>
        <v>0.47514910536779326</v>
      </c>
      <c r="J701" s="4">
        <f t="shared" si="21"/>
        <v>0.5754414125200642</v>
      </c>
    </row>
    <row r="702" spans="1:10" x14ac:dyDescent="0.15">
      <c r="A702" t="s">
        <v>31</v>
      </c>
      <c r="B702" t="s">
        <v>29</v>
      </c>
      <c r="C702">
        <v>1</v>
      </c>
      <c r="D702" t="s">
        <v>2</v>
      </c>
      <c r="E702" t="s">
        <v>14</v>
      </c>
      <c r="F702">
        <v>910</v>
      </c>
      <c r="G702">
        <f>VLOOKUP(A702&amp;B702&amp;E702,人口DATA!A:F,5,)</f>
        <v>1901</v>
      </c>
      <c r="H702">
        <f>VLOOKUP(A702&amp;B702&amp;E702,人口DATA!A:F,6,)</f>
        <v>1479</v>
      </c>
      <c r="I702" s="4">
        <f t="shared" si="20"/>
        <v>0.47869542346133614</v>
      </c>
      <c r="J702" s="4">
        <f t="shared" si="21"/>
        <v>0.61528059499661936</v>
      </c>
    </row>
    <row r="703" spans="1:10" x14ac:dyDescent="0.15">
      <c r="A703" t="s">
        <v>31</v>
      </c>
      <c r="B703" t="s">
        <v>29</v>
      </c>
      <c r="C703">
        <v>1</v>
      </c>
      <c r="D703" t="s">
        <v>2</v>
      </c>
      <c r="E703" t="s">
        <v>15</v>
      </c>
      <c r="F703">
        <v>808</v>
      </c>
      <c r="G703">
        <f>VLOOKUP(A703&amp;B703&amp;E703,人口DATA!A:F,5,)</f>
        <v>1752</v>
      </c>
      <c r="H703">
        <f>VLOOKUP(A703&amp;B703&amp;E703,人口DATA!A:F,6,)</f>
        <v>1328</v>
      </c>
      <c r="I703" s="4">
        <f t="shared" si="20"/>
        <v>0.46118721461187212</v>
      </c>
      <c r="J703" s="4">
        <f t="shared" si="21"/>
        <v>0.60843373493975905</v>
      </c>
    </row>
    <row r="704" spans="1:10" x14ac:dyDescent="0.15">
      <c r="A704" t="s">
        <v>31</v>
      </c>
      <c r="B704" t="s">
        <v>29</v>
      </c>
      <c r="C704">
        <v>1</v>
      </c>
      <c r="D704" t="s">
        <v>2</v>
      </c>
      <c r="E704" t="s">
        <v>16</v>
      </c>
      <c r="F704">
        <v>707</v>
      </c>
      <c r="G704">
        <f>VLOOKUP(A704&amp;B704&amp;E704,人口DATA!A:F,5,)</f>
        <v>1612</v>
      </c>
      <c r="H704">
        <f>VLOOKUP(A704&amp;B704&amp;E704,人口DATA!A:F,6,)</f>
        <v>1086</v>
      </c>
      <c r="I704" s="4">
        <f t="shared" si="20"/>
        <v>0.43858560794044665</v>
      </c>
      <c r="J704" s="4">
        <f t="shared" si="21"/>
        <v>0.651012891344383</v>
      </c>
    </row>
    <row r="705" spans="1:10" x14ac:dyDescent="0.15">
      <c r="A705" t="s">
        <v>31</v>
      </c>
      <c r="B705" t="s">
        <v>29</v>
      </c>
      <c r="C705">
        <v>1</v>
      </c>
      <c r="D705" t="s">
        <v>2</v>
      </c>
      <c r="E705" t="s">
        <v>17</v>
      </c>
      <c r="F705">
        <v>586</v>
      </c>
      <c r="G705">
        <f>VLOOKUP(A705&amp;B705&amp;E705,人口DATA!A:F,5,)</f>
        <v>1663</v>
      </c>
      <c r="H705">
        <f>VLOOKUP(A705&amp;B705&amp;E705,人口DATA!A:F,6,)</f>
        <v>899</v>
      </c>
      <c r="I705" s="4">
        <f t="shared" si="20"/>
        <v>0.3523752254960914</v>
      </c>
      <c r="J705" s="4">
        <f t="shared" si="21"/>
        <v>0.65183537263626257</v>
      </c>
    </row>
    <row r="706" spans="1:10" x14ac:dyDescent="0.15">
      <c r="A706" t="s">
        <v>31</v>
      </c>
      <c r="B706" t="s">
        <v>29</v>
      </c>
      <c r="C706">
        <v>1</v>
      </c>
      <c r="D706" t="s">
        <v>2</v>
      </c>
      <c r="E706" t="s">
        <v>18</v>
      </c>
      <c r="F706">
        <v>203</v>
      </c>
      <c r="G706">
        <f>VLOOKUP(A706&amp;B706&amp;E706,人口DATA!A:F,5,)</f>
        <v>1577</v>
      </c>
      <c r="H706">
        <f>VLOOKUP(A706&amp;B706&amp;E706,人口DATA!A:F,6,)</f>
        <v>458</v>
      </c>
      <c r="I706" s="4">
        <f t="shared" si="20"/>
        <v>0.12872542802790107</v>
      </c>
      <c r="J706" s="4">
        <f t="shared" si="21"/>
        <v>0.44323144104803491</v>
      </c>
    </row>
    <row r="707" spans="1:10" x14ac:dyDescent="0.15">
      <c r="A707" t="s">
        <v>31</v>
      </c>
      <c r="B707" t="s">
        <v>29</v>
      </c>
      <c r="C707">
        <v>1</v>
      </c>
      <c r="D707" t="s">
        <v>2</v>
      </c>
      <c r="E707" t="s">
        <v>19</v>
      </c>
      <c r="F707">
        <v>180</v>
      </c>
      <c r="G707">
        <f>VLOOKUP(A707&amp;B707&amp;E707,人口DATA!A:F,5,)</f>
        <v>1746</v>
      </c>
      <c r="H707">
        <f>VLOOKUP(A707&amp;B707&amp;E707,人口DATA!A:F,6,)</f>
        <v>408</v>
      </c>
      <c r="I707" s="4">
        <f t="shared" ref="I707:I770" si="22">F707/G707</f>
        <v>0.10309278350515463</v>
      </c>
      <c r="J707" s="4">
        <f t="shared" ref="J707:J770" si="23">F707/H707</f>
        <v>0.44117647058823528</v>
      </c>
    </row>
    <row r="708" spans="1:10" x14ac:dyDescent="0.15">
      <c r="A708" t="s">
        <v>31</v>
      </c>
      <c r="B708" t="s">
        <v>29</v>
      </c>
      <c r="C708">
        <v>2</v>
      </c>
      <c r="D708" t="s">
        <v>20</v>
      </c>
      <c r="E708" t="s">
        <v>3</v>
      </c>
      <c r="F708">
        <v>17</v>
      </c>
      <c r="G708">
        <f>VLOOKUP(A708&amp;B708&amp;E708,人口DATA!A:F,5,)</f>
        <v>712</v>
      </c>
      <c r="H708">
        <f>VLOOKUP(A708&amp;B708&amp;E708,人口DATA!A:F,6,)</f>
        <v>680</v>
      </c>
      <c r="I708" s="4">
        <f t="shared" si="22"/>
        <v>2.3876404494382022E-2</v>
      </c>
      <c r="J708" s="4">
        <f t="shared" si="23"/>
        <v>2.5000000000000001E-2</v>
      </c>
    </row>
    <row r="709" spans="1:10" x14ac:dyDescent="0.15">
      <c r="A709" t="s">
        <v>31</v>
      </c>
      <c r="B709" t="s">
        <v>29</v>
      </c>
      <c r="C709">
        <v>2</v>
      </c>
      <c r="D709" t="s">
        <v>20</v>
      </c>
      <c r="E709" t="s">
        <v>5</v>
      </c>
      <c r="F709">
        <v>16</v>
      </c>
      <c r="G709">
        <f>VLOOKUP(A709&amp;B709&amp;E709,人口DATA!A:F,5,)</f>
        <v>858</v>
      </c>
      <c r="H709">
        <f>VLOOKUP(A709&amp;B709&amp;E709,人口DATA!A:F,6,)</f>
        <v>812</v>
      </c>
      <c r="I709" s="4">
        <f t="shared" si="22"/>
        <v>1.8648018648018648E-2</v>
      </c>
      <c r="J709" s="4">
        <f t="shared" si="23"/>
        <v>1.9704433497536946E-2</v>
      </c>
    </row>
    <row r="710" spans="1:10" x14ac:dyDescent="0.15">
      <c r="A710" t="s">
        <v>31</v>
      </c>
      <c r="B710" t="s">
        <v>29</v>
      </c>
      <c r="C710">
        <v>2</v>
      </c>
      <c r="D710" t="s">
        <v>20</v>
      </c>
      <c r="E710" t="s">
        <v>6</v>
      </c>
      <c r="F710">
        <v>20</v>
      </c>
      <c r="G710">
        <f>VLOOKUP(A710&amp;B710&amp;E710,人口DATA!A:F,5,)</f>
        <v>745</v>
      </c>
      <c r="H710">
        <f>VLOOKUP(A710&amp;B710&amp;E710,人口DATA!A:F,6,)</f>
        <v>624</v>
      </c>
      <c r="I710" s="4">
        <f t="shared" si="22"/>
        <v>2.6845637583892617E-2</v>
      </c>
      <c r="J710" s="4">
        <f t="shared" si="23"/>
        <v>3.2051282051282048E-2</v>
      </c>
    </row>
    <row r="711" spans="1:10" x14ac:dyDescent="0.15">
      <c r="A711" t="s">
        <v>31</v>
      </c>
      <c r="B711" t="s">
        <v>29</v>
      </c>
      <c r="C711">
        <v>2</v>
      </c>
      <c r="D711" t="s">
        <v>20</v>
      </c>
      <c r="E711" t="s">
        <v>7</v>
      </c>
      <c r="F711">
        <v>24</v>
      </c>
      <c r="G711">
        <f>VLOOKUP(A711&amp;B711&amp;E711,人口DATA!A:F,5,)</f>
        <v>824</v>
      </c>
      <c r="H711">
        <f>VLOOKUP(A711&amp;B711&amp;E711,人口DATA!A:F,6,)</f>
        <v>661</v>
      </c>
      <c r="I711" s="4">
        <f t="shared" si="22"/>
        <v>2.9126213592233011E-2</v>
      </c>
      <c r="J711" s="4">
        <f t="shared" si="23"/>
        <v>3.6308623298033284E-2</v>
      </c>
    </row>
    <row r="712" spans="1:10" x14ac:dyDescent="0.15">
      <c r="A712" t="s">
        <v>31</v>
      </c>
      <c r="B712" t="s">
        <v>29</v>
      </c>
      <c r="C712">
        <v>2</v>
      </c>
      <c r="D712" t="s">
        <v>20</v>
      </c>
      <c r="E712" t="s">
        <v>8</v>
      </c>
      <c r="F712">
        <v>35</v>
      </c>
      <c r="G712">
        <f>VLOOKUP(A712&amp;B712&amp;E712,人口DATA!A:F,5,)</f>
        <v>961</v>
      </c>
      <c r="H712">
        <f>VLOOKUP(A712&amp;B712&amp;E712,人口DATA!A:F,6,)</f>
        <v>786</v>
      </c>
      <c r="I712" s="4">
        <f t="shared" si="22"/>
        <v>3.6420395421436005E-2</v>
      </c>
      <c r="J712" s="4">
        <f t="shared" si="23"/>
        <v>4.4529262086513997E-2</v>
      </c>
    </row>
    <row r="713" spans="1:10" x14ac:dyDescent="0.15">
      <c r="A713" t="s">
        <v>31</v>
      </c>
      <c r="B713" t="s">
        <v>29</v>
      </c>
      <c r="C713">
        <v>2</v>
      </c>
      <c r="D713" t="s">
        <v>20</v>
      </c>
      <c r="E713" t="s">
        <v>9</v>
      </c>
      <c r="F713">
        <v>53</v>
      </c>
      <c r="G713">
        <f>VLOOKUP(A713&amp;B713&amp;E713,人口DATA!A:F,5,)</f>
        <v>1153</v>
      </c>
      <c r="H713">
        <f>VLOOKUP(A713&amp;B713&amp;E713,人口DATA!A:F,6,)</f>
        <v>975</v>
      </c>
      <c r="I713" s="4">
        <f t="shared" si="22"/>
        <v>4.5967042497831741E-2</v>
      </c>
      <c r="J713" s="4">
        <f t="shared" si="23"/>
        <v>5.4358974358974362E-2</v>
      </c>
    </row>
    <row r="714" spans="1:10" x14ac:dyDescent="0.15">
      <c r="A714" t="s">
        <v>31</v>
      </c>
      <c r="B714" t="s">
        <v>29</v>
      </c>
      <c r="C714">
        <v>2</v>
      </c>
      <c r="D714" t="s">
        <v>20</v>
      </c>
      <c r="E714" t="s">
        <v>10</v>
      </c>
      <c r="F714">
        <v>58</v>
      </c>
      <c r="G714">
        <f>VLOOKUP(A714&amp;B714&amp;E714,人口DATA!A:F,5,)</f>
        <v>1119</v>
      </c>
      <c r="H714">
        <f>VLOOKUP(A714&amp;B714&amp;E714,人口DATA!A:F,6,)</f>
        <v>991</v>
      </c>
      <c r="I714" s="4">
        <f t="shared" si="22"/>
        <v>5.1831992850759609E-2</v>
      </c>
      <c r="J714" s="4">
        <f t="shared" si="23"/>
        <v>5.8526740665993948E-2</v>
      </c>
    </row>
    <row r="715" spans="1:10" x14ac:dyDescent="0.15">
      <c r="A715" t="s">
        <v>31</v>
      </c>
      <c r="B715" t="s">
        <v>29</v>
      </c>
      <c r="C715">
        <v>2</v>
      </c>
      <c r="D715" t="s">
        <v>20</v>
      </c>
      <c r="E715" t="s">
        <v>11</v>
      </c>
      <c r="F715">
        <v>99</v>
      </c>
      <c r="G715">
        <f>VLOOKUP(A715&amp;B715&amp;E715,人口DATA!A:F,5,)</f>
        <v>1032</v>
      </c>
      <c r="H715">
        <f>VLOOKUP(A715&amp;B715&amp;E715,人口DATA!A:F,6,)</f>
        <v>938</v>
      </c>
      <c r="I715" s="4">
        <f t="shared" si="22"/>
        <v>9.5930232558139539E-2</v>
      </c>
      <c r="J715" s="4">
        <f t="shared" si="23"/>
        <v>0.10554371002132196</v>
      </c>
    </row>
    <row r="716" spans="1:10" x14ac:dyDescent="0.15">
      <c r="A716" t="s">
        <v>31</v>
      </c>
      <c r="B716" t="s">
        <v>29</v>
      </c>
      <c r="C716">
        <v>2</v>
      </c>
      <c r="D716" t="s">
        <v>20</v>
      </c>
      <c r="E716" t="s">
        <v>12</v>
      </c>
      <c r="F716">
        <v>36</v>
      </c>
      <c r="G716">
        <f>VLOOKUP(A716&amp;B716&amp;E716,人口DATA!A:F,5,)</f>
        <v>1230</v>
      </c>
      <c r="H716">
        <f>VLOOKUP(A716&amp;B716&amp;E716,人口DATA!A:F,6,)</f>
        <v>1044</v>
      </c>
      <c r="I716" s="4">
        <f t="shared" si="22"/>
        <v>2.9268292682926831E-2</v>
      </c>
      <c r="J716" s="4">
        <f t="shared" si="23"/>
        <v>3.4482758620689655E-2</v>
      </c>
    </row>
    <row r="717" spans="1:10" x14ac:dyDescent="0.15">
      <c r="A717" t="s">
        <v>31</v>
      </c>
      <c r="B717" t="s">
        <v>29</v>
      </c>
      <c r="C717">
        <v>2</v>
      </c>
      <c r="D717" t="s">
        <v>20</v>
      </c>
      <c r="E717" t="s">
        <v>13</v>
      </c>
      <c r="F717">
        <v>123</v>
      </c>
      <c r="G717">
        <f>VLOOKUP(A717&amp;B717&amp;E717,人口DATA!A:F,5,)</f>
        <v>1509</v>
      </c>
      <c r="H717">
        <f>VLOOKUP(A717&amp;B717&amp;E717,人口DATA!A:F,6,)</f>
        <v>1246</v>
      </c>
      <c r="I717" s="4">
        <f t="shared" si="22"/>
        <v>8.1510934393638171E-2</v>
      </c>
      <c r="J717" s="4">
        <f t="shared" si="23"/>
        <v>9.8715890850722313E-2</v>
      </c>
    </row>
    <row r="718" spans="1:10" x14ac:dyDescent="0.15">
      <c r="A718" t="s">
        <v>31</v>
      </c>
      <c r="B718" t="s">
        <v>29</v>
      </c>
      <c r="C718">
        <v>2</v>
      </c>
      <c r="D718" t="s">
        <v>20</v>
      </c>
      <c r="E718" t="s">
        <v>14</v>
      </c>
      <c r="F718">
        <v>169</v>
      </c>
      <c r="G718">
        <f>VLOOKUP(A718&amp;B718&amp;E718,人口DATA!A:F,5,)</f>
        <v>1901</v>
      </c>
      <c r="H718">
        <f>VLOOKUP(A718&amp;B718&amp;E718,人口DATA!A:F,6,)</f>
        <v>1479</v>
      </c>
      <c r="I718" s="4">
        <f t="shared" si="22"/>
        <v>8.8900578642819569E-2</v>
      </c>
      <c r="J718" s="4">
        <f t="shared" si="23"/>
        <v>0.11426639621365788</v>
      </c>
    </row>
    <row r="719" spans="1:10" x14ac:dyDescent="0.15">
      <c r="A719" t="s">
        <v>31</v>
      </c>
      <c r="B719" t="s">
        <v>29</v>
      </c>
      <c r="C719">
        <v>2</v>
      </c>
      <c r="D719" t="s">
        <v>20</v>
      </c>
      <c r="E719" t="s">
        <v>15</v>
      </c>
      <c r="F719">
        <v>208</v>
      </c>
      <c r="G719">
        <f>VLOOKUP(A719&amp;B719&amp;E719,人口DATA!A:F,5,)</f>
        <v>1752</v>
      </c>
      <c r="H719">
        <f>VLOOKUP(A719&amp;B719&amp;E719,人口DATA!A:F,6,)</f>
        <v>1328</v>
      </c>
      <c r="I719" s="4">
        <f t="shared" si="22"/>
        <v>0.11872146118721461</v>
      </c>
      <c r="J719" s="4">
        <f t="shared" si="23"/>
        <v>0.15662650602409639</v>
      </c>
    </row>
    <row r="720" spans="1:10" x14ac:dyDescent="0.15">
      <c r="A720" t="s">
        <v>31</v>
      </c>
      <c r="B720" t="s">
        <v>29</v>
      </c>
      <c r="C720">
        <v>2</v>
      </c>
      <c r="D720" t="s">
        <v>20</v>
      </c>
      <c r="E720" t="s">
        <v>16</v>
      </c>
      <c r="F720">
        <v>258</v>
      </c>
      <c r="G720">
        <f>VLOOKUP(A720&amp;B720&amp;E720,人口DATA!A:F,5,)</f>
        <v>1612</v>
      </c>
      <c r="H720">
        <f>VLOOKUP(A720&amp;B720&amp;E720,人口DATA!A:F,6,)</f>
        <v>1086</v>
      </c>
      <c r="I720" s="4">
        <f t="shared" si="22"/>
        <v>0.16004962779156329</v>
      </c>
      <c r="J720" s="4">
        <f t="shared" si="23"/>
        <v>0.23756906077348067</v>
      </c>
    </row>
    <row r="721" spans="1:10" x14ac:dyDescent="0.15">
      <c r="A721" t="s">
        <v>31</v>
      </c>
      <c r="B721" t="s">
        <v>29</v>
      </c>
      <c r="C721">
        <v>2</v>
      </c>
      <c r="D721" t="s">
        <v>20</v>
      </c>
      <c r="E721" t="s">
        <v>17</v>
      </c>
      <c r="F721">
        <v>208</v>
      </c>
      <c r="G721">
        <f>VLOOKUP(A721&amp;B721&amp;E721,人口DATA!A:F,5,)</f>
        <v>1663</v>
      </c>
      <c r="H721">
        <f>VLOOKUP(A721&amp;B721&amp;E721,人口DATA!A:F,6,)</f>
        <v>899</v>
      </c>
      <c r="I721" s="4">
        <f t="shared" si="22"/>
        <v>0.12507516536380037</v>
      </c>
      <c r="J721" s="4">
        <f t="shared" si="23"/>
        <v>0.23136818687430477</v>
      </c>
    </row>
    <row r="722" spans="1:10" x14ac:dyDescent="0.15">
      <c r="A722" t="s">
        <v>31</v>
      </c>
      <c r="B722" t="s">
        <v>29</v>
      </c>
      <c r="C722">
        <v>2</v>
      </c>
      <c r="D722" t="s">
        <v>20</v>
      </c>
      <c r="E722" t="s">
        <v>18</v>
      </c>
      <c r="F722">
        <v>222</v>
      </c>
      <c r="G722">
        <f>VLOOKUP(A722&amp;B722&amp;E722,人口DATA!A:F,5,)</f>
        <v>1577</v>
      </c>
      <c r="H722">
        <f>VLOOKUP(A722&amp;B722&amp;E722,人口DATA!A:F,6,)</f>
        <v>458</v>
      </c>
      <c r="I722" s="4">
        <f t="shared" si="22"/>
        <v>0.14077362079898542</v>
      </c>
      <c r="J722" s="4">
        <f t="shared" si="23"/>
        <v>0.48471615720524019</v>
      </c>
    </row>
    <row r="723" spans="1:10" x14ac:dyDescent="0.15">
      <c r="A723" t="s">
        <v>31</v>
      </c>
      <c r="B723" t="s">
        <v>29</v>
      </c>
      <c r="C723">
        <v>2</v>
      </c>
      <c r="D723" t="s">
        <v>20</v>
      </c>
      <c r="E723" t="s">
        <v>19</v>
      </c>
      <c r="F723">
        <v>178</v>
      </c>
      <c r="G723">
        <f>VLOOKUP(A723&amp;B723&amp;E723,人口DATA!A:F,5,)</f>
        <v>1746</v>
      </c>
      <c r="H723">
        <f>VLOOKUP(A723&amp;B723&amp;E723,人口DATA!A:F,6,)</f>
        <v>408</v>
      </c>
      <c r="I723" s="4">
        <f t="shared" si="22"/>
        <v>0.10194730813287514</v>
      </c>
      <c r="J723" s="4">
        <f t="shared" si="23"/>
        <v>0.43627450980392157</v>
      </c>
    </row>
    <row r="724" spans="1:10" x14ac:dyDescent="0.15">
      <c r="A724" t="s">
        <v>31</v>
      </c>
      <c r="B724" t="s">
        <v>29</v>
      </c>
      <c r="C724">
        <v>3</v>
      </c>
      <c r="D724" t="s">
        <v>21</v>
      </c>
      <c r="E724" t="s">
        <v>3</v>
      </c>
      <c r="F724">
        <v>224</v>
      </c>
      <c r="G724">
        <f>VLOOKUP(A724&amp;B724&amp;E724,人口DATA!A:F,5,)</f>
        <v>712</v>
      </c>
      <c r="H724">
        <f>VLOOKUP(A724&amp;B724&amp;E724,人口DATA!A:F,6,)</f>
        <v>680</v>
      </c>
      <c r="I724" s="4">
        <f t="shared" si="22"/>
        <v>0.3146067415730337</v>
      </c>
      <c r="J724" s="4">
        <f t="shared" si="23"/>
        <v>0.32941176470588235</v>
      </c>
    </row>
    <row r="725" spans="1:10" x14ac:dyDescent="0.15">
      <c r="A725" t="s">
        <v>31</v>
      </c>
      <c r="B725" t="s">
        <v>29</v>
      </c>
      <c r="C725">
        <v>3</v>
      </c>
      <c r="D725" t="s">
        <v>21</v>
      </c>
      <c r="E725" t="s">
        <v>4</v>
      </c>
      <c r="F725">
        <v>302</v>
      </c>
      <c r="G725">
        <f>VLOOKUP(A725&amp;B725&amp;E725,人口DATA!A:F,5,)</f>
        <v>833</v>
      </c>
      <c r="H725">
        <f>VLOOKUP(A725&amp;B725&amp;E725,人口DATA!A:F,6,)</f>
        <v>815</v>
      </c>
      <c r="I725" s="4">
        <f t="shared" si="22"/>
        <v>0.3625450180072029</v>
      </c>
      <c r="J725" s="4">
        <f t="shared" si="23"/>
        <v>0.37055214723926383</v>
      </c>
    </row>
    <row r="726" spans="1:10" x14ac:dyDescent="0.15">
      <c r="A726" t="s">
        <v>31</v>
      </c>
      <c r="B726" t="s">
        <v>29</v>
      </c>
      <c r="C726">
        <v>3</v>
      </c>
      <c r="D726" t="s">
        <v>21</v>
      </c>
      <c r="E726" t="s">
        <v>5</v>
      </c>
      <c r="F726">
        <v>90</v>
      </c>
      <c r="G726">
        <f>VLOOKUP(A726&amp;B726&amp;E726,人口DATA!A:F,5,)</f>
        <v>858</v>
      </c>
      <c r="H726">
        <f>VLOOKUP(A726&amp;B726&amp;E726,人口DATA!A:F,6,)</f>
        <v>812</v>
      </c>
      <c r="I726" s="4">
        <f t="shared" si="22"/>
        <v>0.1048951048951049</v>
      </c>
      <c r="J726" s="4">
        <f t="shared" si="23"/>
        <v>0.11083743842364532</v>
      </c>
    </row>
    <row r="727" spans="1:10" x14ac:dyDescent="0.15">
      <c r="A727" t="s">
        <v>31</v>
      </c>
      <c r="B727" t="s">
        <v>29</v>
      </c>
      <c r="C727">
        <v>3</v>
      </c>
      <c r="D727" t="s">
        <v>21</v>
      </c>
      <c r="E727" t="s">
        <v>6</v>
      </c>
      <c r="F727">
        <v>224</v>
      </c>
      <c r="G727">
        <f>VLOOKUP(A727&amp;B727&amp;E727,人口DATA!A:F,5,)</f>
        <v>745</v>
      </c>
      <c r="H727">
        <f>VLOOKUP(A727&amp;B727&amp;E727,人口DATA!A:F,6,)</f>
        <v>624</v>
      </c>
      <c r="I727" s="4">
        <f t="shared" si="22"/>
        <v>0.30067114093959729</v>
      </c>
      <c r="J727" s="4">
        <f t="shared" si="23"/>
        <v>0.35897435897435898</v>
      </c>
    </row>
    <row r="728" spans="1:10" x14ac:dyDescent="0.15">
      <c r="A728" t="s">
        <v>31</v>
      </c>
      <c r="B728" t="s">
        <v>29</v>
      </c>
      <c r="C728">
        <v>3</v>
      </c>
      <c r="D728" t="s">
        <v>21</v>
      </c>
      <c r="E728" t="s">
        <v>7</v>
      </c>
      <c r="F728">
        <v>220</v>
      </c>
      <c r="G728">
        <f>VLOOKUP(A728&amp;B728&amp;E728,人口DATA!A:F,5,)</f>
        <v>824</v>
      </c>
      <c r="H728">
        <f>VLOOKUP(A728&amp;B728&amp;E728,人口DATA!A:F,6,)</f>
        <v>661</v>
      </c>
      <c r="I728" s="4">
        <f t="shared" si="22"/>
        <v>0.26699029126213591</v>
      </c>
      <c r="J728" s="4">
        <f t="shared" si="23"/>
        <v>0.3328290468986384</v>
      </c>
    </row>
    <row r="729" spans="1:10" x14ac:dyDescent="0.15">
      <c r="A729" t="s">
        <v>31</v>
      </c>
      <c r="B729" t="s">
        <v>29</v>
      </c>
      <c r="C729">
        <v>3</v>
      </c>
      <c r="D729" t="s">
        <v>21</v>
      </c>
      <c r="E729" t="s">
        <v>8</v>
      </c>
      <c r="F729">
        <v>724</v>
      </c>
      <c r="G729">
        <f>VLOOKUP(A729&amp;B729&amp;E729,人口DATA!A:F,5,)</f>
        <v>961</v>
      </c>
      <c r="H729">
        <f>VLOOKUP(A729&amp;B729&amp;E729,人口DATA!A:F,6,)</f>
        <v>786</v>
      </c>
      <c r="I729" s="4">
        <f t="shared" si="22"/>
        <v>0.75338189386056187</v>
      </c>
      <c r="J729" s="4">
        <f t="shared" si="23"/>
        <v>0.92111959287531808</v>
      </c>
    </row>
    <row r="730" spans="1:10" x14ac:dyDescent="0.15">
      <c r="A730" t="s">
        <v>31</v>
      </c>
      <c r="B730" t="s">
        <v>29</v>
      </c>
      <c r="C730">
        <v>3</v>
      </c>
      <c r="D730" t="s">
        <v>21</v>
      </c>
      <c r="E730" t="s">
        <v>9</v>
      </c>
      <c r="F730">
        <v>818</v>
      </c>
      <c r="G730">
        <f>VLOOKUP(A730&amp;B730&amp;E730,人口DATA!A:F,5,)</f>
        <v>1153</v>
      </c>
      <c r="H730">
        <f>VLOOKUP(A730&amp;B730&amp;E730,人口DATA!A:F,6,)</f>
        <v>975</v>
      </c>
      <c r="I730" s="4">
        <f t="shared" si="22"/>
        <v>0.70945359930615781</v>
      </c>
      <c r="J730" s="4">
        <f t="shared" si="23"/>
        <v>0.83897435897435901</v>
      </c>
    </row>
    <row r="731" spans="1:10" x14ac:dyDescent="0.15">
      <c r="A731" t="s">
        <v>31</v>
      </c>
      <c r="B731" t="s">
        <v>29</v>
      </c>
      <c r="C731">
        <v>3</v>
      </c>
      <c r="D731" t="s">
        <v>21</v>
      </c>
      <c r="E731" t="s">
        <v>10</v>
      </c>
      <c r="F731">
        <v>581</v>
      </c>
      <c r="G731">
        <f>VLOOKUP(A731&amp;B731&amp;E731,人口DATA!A:F,5,)</f>
        <v>1119</v>
      </c>
      <c r="H731">
        <f>VLOOKUP(A731&amp;B731&amp;E731,人口DATA!A:F,6,)</f>
        <v>991</v>
      </c>
      <c r="I731" s="4">
        <f t="shared" si="22"/>
        <v>0.51921358355674707</v>
      </c>
      <c r="J731" s="4">
        <f t="shared" si="23"/>
        <v>0.58627648839556001</v>
      </c>
    </row>
    <row r="732" spans="1:10" x14ac:dyDescent="0.15">
      <c r="A732" t="s">
        <v>31</v>
      </c>
      <c r="B732" t="s">
        <v>29</v>
      </c>
      <c r="C732">
        <v>3</v>
      </c>
      <c r="D732" t="s">
        <v>21</v>
      </c>
      <c r="E732" t="s">
        <v>11</v>
      </c>
      <c r="F732">
        <v>497</v>
      </c>
      <c r="G732">
        <f>VLOOKUP(A732&amp;B732&amp;E732,人口DATA!A:F,5,)</f>
        <v>1032</v>
      </c>
      <c r="H732">
        <f>VLOOKUP(A732&amp;B732&amp;E732,人口DATA!A:F,6,)</f>
        <v>938</v>
      </c>
      <c r="I732" s="4">
        <f t="shared" si="22"/>
        <v>0.48158914728682173</v>
      </c>
      <c r="J732" s="4">
        <f t="shared" si="23"/>
        <v>0.52985074626865669</v>
      </c>
    </row>
    <row r="733" spans="1:10" x14ac:dyDescent="0.15">
      <c r="A733" t="s">
        <v>31</v>
      </c>
      <c r="B733" t="s">
        <v>29</v>
      </c>
      <c r="C733">
        <v>3</v>
      </c>
      <c r="D733" t="s">
        <v>21</v>
      </c>
      <c r="E733" t="s">
        <v>12</v>
      </c>
      <c r="F733">
        <v>489</v>
      </c>
      <c r="G733">
        <f>VLOOKUP(A733&amp;B733&amp;E733,人口DATA!A:F,5,)</f>
        <v>1230</v>
      </c>
      <c r="H733">
        <f>VLOOKUP(A733&amp;B733&amp;E733,人口DATA!A:F,6,)</f>
        <v>1044</v>
      </c>
      <c r="I733" s="4">
        <f t="shared" si="22"/>
        <v>0.39756097560975612</v>
      </c>
      <c r="J733" s="4">
        <f t="shared" si="23"/>
        <v>0.46839080459770116</v>
      </c>
    </row>
    <row r="734" spans="1:10" x14ac:dyDescent="0.15">
      <c r="A734" t="s">
        <v>31</v>
      </c>
      <c r="B734" t="s">
        <v>29</v>
      </c>
      <c r="C734">
        <v>3</v>
      </c>
      <c r="D734" t="s">
        <v>21</v>
      </c>
      <c r="E734" t="s">
        <v>13</v>
      </c>
      <c r="F734">
        <v>354</v>
      </c>
      <c r="G734">
        <f>VLOOKUP(A734&amp;B734&amp;E734,人口DATA!A:F,5,)</f>
        <v>1509</v>
      </c>
      <c r="H734">
        <f>VLOOKUP(A734&amp;B734&amp;E734,人口DATA!A:F,6,)</f>
        <v>1246</v>
      </c>
      <c r="I734" s="4">
        <f t="shared" si="22"/>
        <v>0.23459244532803181</v>
      </c>
      <c r="J734" s="4">
        <f t="shared" si="23"/>
        <v>0.2841091492776886</v>
      </c>
    </row>
    <row r="735" spans="1:10" x14ac:dyDescent="0.15">
      <c r="A735" t="s">
        <v>31</v>
      </c>
      <c r="B735" t="s">
        <v>29</v>
      </c>
      <c r="C735">
        <v>3</v>
      </c>
      <c r="D735" t="s">
        <v>21</v>
      </c>
      <c r="E735" t="s">
        <v>14</v>
      </c>
      <c r="F735">
        <v>1032</v>
      </c>
      <c r="G735">
        <f>VLOOKUP(A735&amp;B735&amp;E735,人口DATA!A:F,5,)</f>
        <v>1901</v>
      </c>
      <c r="H735">
        <f>VLOOKUP(A735&amp;B735&amp;E735,人口DATA!A:F,6,)</f>
        <v>1479</v>
      </c>
      <c r="I735" s="4">
        <f t="shared" si="22"/>
        <v>0.54287217254076803</v>
      </c>
      <c r="J735" s="4">
        <f t="shared" si="23"/>
        <v>0.69776876267748478</v>
      </c>
    </row>
    <row r="736" spans="1:10" x14ac:dyDescent="0.15">
      <c r="A736" t="s">
        <v>31</v>
      </c>
      <c r="B736" t="s">
        <v>29</v>
      </c>
      <c r="C736">
        <v>3</v>
      </c>
      <c r="D736" t="s">
        <v>21</v>
      </c>
      <c r="E736" t="s">
        <v>15</v>
      </c>
      <c r="F736">
        <v>1000</v>
      </c>
      <c r="G736">
        <f>VLOOKUP(A736&amp;B736&amp;E736,人口DATA!A:F,5,)</f>
        <v>1752</v>
      </c>
      <c r="H736">
        <f>VLOOKUP(A736&amp;B736&amp;E736,人口DATA!A:F,6,)</f>
        <v>1328</v>
      </c>
      <c r="I736" s="4">
        <f t="shared" si="22"/>
        <v>0.57077625570776258</v>
      </c>
      <c r="J736" s="4">
        <f t="shared" si="23"/>
        <v>0.75301204819277112</v>
      </c>
    </row>
    <row r="737" spans="1:10" x14ac:dyDescent="0.15">
      <c r="A737" t="s">
        <v>31</v>
      </c>
      <c r="B737" t="s">
        <v>29</v>
      </c>
      <c r="C737">
        <v>3</v>
      </c>
      <c r="D737" t="s">
        <v>21</v>
      </c>
      <c r="E737" t="s">
        <v>16</v>
      </c>
      <c r="F737">
        <v>990</v>
      </c>
      <c r="G737">
        <f>VLOOKUP(A737&amp;B737&amp;E737,人口DATA!A:F,5,)</f>
        <v>1612</v>
      </c>
      <c r="H737">
        <f>VLOOKUP(A737&amp;B737&amp;E737,人口DATA!A:F,6,)</f>
        <v>1086</v>
      </c>
      <c r="I737" s="4">
        <f t="shared" si="22"/>
        <v>0.61414392059553347</v>
      </c>
      <c r="J737" s="4">
        <f t="shared" si="23"/>
        <v>0.91160220994475138</v>
      </c>
    </row>
    <row r="738" spans="1:10" x14ac:dyDescent="0.15">
      <c r="A738" t="s">
        <v>31</v>
      </c>
      <c r="B738" t="s">
        <v>29</v>
      </c>
      <c r="C738">
        <v>3</v>
      </c>
      <c r="D738" t="s">
        <v>21</v>
      </c>
      <c r="E738" t="s">
        <v>17</v>
      </c>
      <c r="F738">
        <v>744</v>
      </c>
      <c r="G738">
        <f>VLOOKUP(A738&amp;B738&amp;E738,人口DATA!A:F,5,)</f>
        <v>1663</v>
      </c>
      <c r="H738">
        <f>VLOOKUP(A738&amp;B738&amp;E738,人口DATA!A:F,6,)</f>
        <v>899</v>
      </c>
      <c r="I738" s="4">
        <f t="shared" si="22"/>
        <v>0.44738424533974747</v>
      </c>
      <c r="J738" s="4">
        <f t="shared" si="23"/>
        <v>0.82758620689655171</v>
      </c>
    </row>
    <row r="739" spans="1:10" x14ac:dyDescent="0.15">
      <c r="A739" t="s">
        <v>31</v>
      </c>
      <c r="B739" t="s">
        <v>29</v>
      </c>
      <c r="C739">
        <v>3</v>
      </c>
      <c r="D739" t="s">
        <v>21</v>
      </c>
      <c r="E739" t="s">
        <v>18</v>
      </c>
      <c r="F739">
        <v>250</v>
      </c>
      <c r="G739">
        <f>VLOOKUP(A739&amp;B739&amp;E739,人口DATA!A:F,5,)</f>
        <v>1577</v>
      </c>
      <c r="H739">
        <f>VLOOKUP(A739&amp;B739&amp;E739,人口DATA!A:F,6,)</f>
        <v>458</v>
      </c>
      <c r="I739" s="4">
        <f t="shared" si="22"/>
        <v>0.15852885225110971</v>
      </c>
      <c r="J739" s="4">
        <f t="shared" si="23"/>
        <v>0.54585152838427953</v>
      </c>
    </row>
    <row r="740" spans="1:10" x14ac:dyDescent="0.15">
      <c r="A740" t="s">
        <v>31</v>
      </c>
      <c r="B740" t="s">
        <v>29</v>
      </c>
      <c r="C740">
        <v>3</v>
      </c>
      <c r="D740" t="s">
        <v>21</v>
      </c>
      <c r="E740" t="s">
        <v>19</v>
      </c>
      <c r="F740">
        <v>256</v>
      </c>
      <c r="G740">
        <f>VLOOKUP(A740&amp;B740&amp;E740,人口DATA!A:F,5,)</f>
        <v>1746</v>
      </c>
      <c r="H740">
        <f>VLOOKUP(A740&amp;B740&amp;E740,人口DATA!A:F,6,)</f>
        <v>408</v>
      </c>
      <c r="I740" s="4">
        <f t="shared" si="22"/>
        <v>0.14662084765177549</v>
      </c>
      <c r="J740" s="4">
        <f t="shared" si="23"/>
        <v>0.62745098039215685</v>
      </c>
    </row>
    <row r="741" spans="1:10" x14ac:dyDescent="0.15">
      <c r="A741" t="s">
        <v>31</v>
      </c>
      <c r="B741" t="s">
        <v>29</v>
      </c>
      <c r="C741">
        <v>4</v>
      </c>
      <c r="D741" t="s">
        <v>22</v>
      </c>
      <c r="E741" t="s">
        <v>6</v>
      </c>
      <c r="F741">
        <v>20</v>
      </c>
      <c r="G741">
        <f>VLOOKUP(A741&amp;B741&amp;E741,人口DATA!A:F,5,)</f>
        <v>745</v>
      </c>
      <c r="H741">
        <f>VLOOKUP(A741&amp;B741&amp;E741,人口DATA!A:F,6,)</f>
        <v>624</v>
      </c>
      <c r="I741" s="4">
        <f t="shared" si="22"/>
        <v>2.6845637583892617E-2</v>
      </c>
      <c r="J741" s="4">
        <f t="shared" si="23"/>
        <v>3.2051282051282048E-2</v>
      </c>
    </row>
    <row r="742" spans="1:10" x14ac:dyDescent="0.15">
      <c r="A742" t="s">
        <v>31</v>
      </c>
      <c r="B742" t="s">
        <v>29</v>
      </c>
      <c r="C742">
        <v>4</v>
      </c>
      <c r="D742" t="s">
        <v>22</v>
      </c>
      <c r="E742" t="s">
        <v>7</v>
      </c>
      <c r="F742">
        <v>132</v>
      </c>
      <c r="G742">
        <f>VLOOKUP(A742&amp;B742&amp;E742,人口DATA!A:F,5,)</f>
        <v>824</v>
      </c>
      <c r="H742">
        <f>VLOOKUP(A742&amp;B742&amp;E742,人口DATA!A:F,6,)</f>
        <v>661</v>
      </c>
      <c r="I742" s="4">
        <f t="shared" si="22"/>
        <v>0.16019417475728157</v>
      </c>
      <c r="J742" s="4">
        <f t="shared" si="23"/>
        <v>0.19969742813918306</v>
      </c>
    </row>
    <row r="743" spans="1:10" x14ac:dyDescent="0.15">
      <c r="A743" t="s">
        <v>31</v>
      </c>
      <c r="B743" t="s">
        <v>29</v>
      </c>
      <c r="C743">
        <v>4</v>
      </c>
      <c r="D743" t="s">
        <v>22</v>
      </c>
      <c r="E743" t="s">
        <v>8</v>
      </c>
      <c r="F743">
        <v>65</v>
      </c>
      <c r="G743">
        <f>VLOOKUP(A743&amp;B743&amp;E743,人口DATA!A:F,5,)</f>
        <v>961</v>
      </c>
      <c r="H743">
        <f>VLOOKUP(A743&amp;B743&amp;E743,人口DATA!A:F,6,)</f>
        <v>786</v>
      </c>
      <c r="I743" s="4">
        <f t="shared" si="22"/>
        <v>6.763787721123829E-2</v>
      </c>
      <c r="J743" s="4">
        <f t="shared" si="23"/>
        <v>8.2697201017811708E-2</v>
      </c>
    </row>
    <row r="744" spans="1:10" x14ac:dyDescent="0.15">
      <c r="A744" t="s">
        <v>31</v>
      </c>
      <c r="B744" t="s">
        <v>29</v>
      </c>
      <c r="C744">
        <v>4</v>
      </c>
      <c r="D744" t="s">
        <v>22</v>
      </c>
      <c r="E744" t="s">
        <v>9</v>
      </c>
      <c r="F744">
        <v>78</v>
      </c>
      <c r="G744">
        <f>VLOOKUP(A744&amp;B744&amp;E744,人口DATA!A:F,5,)</f>
        <v>1153</v>
      </c>
      <c r="H744">
        <f>VLOOKUP(A744&amp;B744&amp;E744,人口DATA!A:F,6,)</f>
        <v>975</v>
      </c>
      <c r="I744" s="4">
        <f t="shared" si="22"/>
        <v>6.764960971379011E-2</v>
      </c>
      <c r="J744" s="4">
        <f t="shared" si="23"/>
        <v>0.08</v>
      </c>
    </row>
    <row r="745" spans="1:10" x14ac:dyDescent="0.15">
      <c r="A745" t="s">
        <v>31</v>
      </c>
      <c r="B745" t="s">
        <v>29</v>
      </c>
      <c r="C745">
        <v>4</v>
      </c>
      <c r="D745" t="s">
        <v>22</v>
      </c>
      <c r="E745" t="s">
        <v>10</v>
      </c>
      <c r="F745">
        <v>182</v>
      </c>
      <c r="G745">
        <f>VLOOKUP(A745&amp;B745&amp;E745,人口DATA!A:F,5,)</f>
        <v>1119</v>
      </c>
      <c r="H745">
        <f>VLOOKUP(A745&amp;B745&amp;E745,人口DATA!A:F,6,)</f>
        <v>991</v>
      </c>
      <c r="I745" s="4">
        <f t="shared" si="22"/>
        <v>0.16264521894548703</v>
      </c>
      <c r="J745" s="4">
        <f t="shared" si="23"/>
        <v>0.18365287588294651</v>
      </c>
    </row>
    <row r="746" spans="1:10" x14ac:dyDescent="0.15">
      <c r="A746" t="s">
        <v>31</v>
      </c>
      <c r="B746" t="s">
        <v>29</v>
      </c>
      <c r="C746">
        <v>4</v>
      </c>
      <c r="D746" t="s">
        <v>22</v>
      </c>
      <c r="E746" t="s">
        <v>11</v>
      </c>
      <c r="F746">
        <v>119</v>
      </c>
      <c r="G746">
        <f>VLOOKUP(A746&amp;B746&amp;E746,人口DATA!A:F,5,)</f>
        <v>1032</v>
      </c>
      <c r="H746">
        <f>VLOOKUP(A746&amp;B746&amp;E746,人口DATA!A:F,6,)</f>
        <v>938</v>
      </c>
      <c r="I746" s="4">
        <f t="shared" si="22"/>
        <v>0.11531007751937984</v>
      </c>
      <c r="J746" s="4">
        <f t="shared" si="23"/>
        <v>0.12686567164179105</v>
      </c>
    </row>
    <row r="747" spans="1:10" x14ac:dyDescent="0.15">
      <c r="A747" t="s">
        <v>31</v>
      </c>
      <c r="B747" t="s">
        <v>29</v>
      </c>
      <c r="C747">
        <v>4</v>
      </c>
      <c r="D747" t="s">
        <v>22</v>
      </c>
      <c r="E747" t="s">
        <v>12</v>
      </c>
      <c r="F747">
        <v>129</v>
      </c>
      <c r="G747">
        <f>VLOOKUP(A747&amp;B747&amp;E747,人口DATA!A:F,5,)</f>
        <v>1230</v>
      </c>
      <c r="H747">
        <f>VLOOKUP(A747&amp;B747&amp;E747,人口DATA!A:F,6,)</f>
        <v>1044</v>
      </c>
      <c r="I747" s="4">
        <f t="shared" si="22"/>
        <v>0.1048780487804878</v>
      </c>
      <c r="J747" s="4">
        <f t="shared" si="23"/>
        <v>0.1235632183908046</v>
      </c>
    </row>
    <row r="748" spans="1:10" x14ac:dyDescent="0.15">
      <c r="A748" t="s">
        <v>31</v>
      </c>
      <c r="B748" t="s">
        <v>29</v>
      </c>
      <c r="C748">
        <v>4</v>
      </c>
      <c r="D748" t="s">
        <v>22</v>
      </c>
      <c r="E748" t="s">
        <v>13</v>
      </c>
      <c r="F748">
        <v>526</v>
      </c>
      <c r="G748">
        <f>VLOOKUP(A748&amp;B748&amp;E748,人口DATA!A:F,5,)</f>
        <v>1509</v>
      </c>
      <c r="H748">
        <f>VLOOKUP(A748&amp;B748&amp;E748,人口DATA!A:F,6,)</f>
        <v>1246</v>
      </c>
      <c r="I748" s="4">
        <f t="shared" si="22"/>
        <v>0.34857521537442016</v>
      </c>
      <c r="J748" s="4">
        <f t="shared" si="23"/>
        <v>0.42215088282504015</v>
      </c>
    </row>
    <row r="749" spans="1:10" x14ac:dyDescent="0.15">
      <c r="A749" t="s">
        <v>31</v>
      </c>
      <c r="B749" t="s">
        <v>29</v>
      </c>
      <c r="C749">
        <v>4</v>
      </c>
      <c r="D749" t="s">
        <v>22</v>
      </c>
      <c r="E749" t="s">
        <v>14</v>
      </c>
      <c r="F749">
        <v>436</v>
      </c>
      <c r="G749">
        <f>VLOOKUP(A749&amp;B749&amp;E749,人口DATA!A:F,5,)</f>
        <v>1901</v>
      </c>
      <c r="H749">
        <f>VLOOKUP(A749&amp;B749&amp;E749,人口DATA!A:F,6,)</f>
        <v>1479</v>
      </c>
      <c r="I749" s="4">
        <f t="shared" si="22"/>
        <v>0.22935297211993688</v>
      </c>
      <c r="J749" s="4">
        <f t="shared" si="23"/>
        <v>0.29479377958079783</v>
      </c>
    </row>
    <row r="750" spans="1:10" x14ac:dyDescent="0.15">
      <c r="A750" t="s">
        <v>31</v>
      </c>
      <c r="B750" t="s">
        <v>29</v>
      </c>
      <c r="C750">
        <v>4</v>
      </c>
      <c r="D750" t="s">
        <v>22</v>
      </c>
      <c r="E750" t="s">
        <v>15</v>
      </c>
      <c r="F750">
        <v>591</v>
      </c>
      <c r="G750">
        <f>VLOOKUP(A750&amp;B750&amp;E750,人口DATA!A:F,5,)</f>
        <v>1752</v>
      </c>
      <c r="H750">
        <f>VLOOKUP(A750&amp;B750&amp;E750,人口DATA!A:F,6,)</f>
        <v>1328</v>
      </c>
      <c r="I750" s="4">
        <f t="shared" si="22"/>
        <v>0.33732876712328769</v>
      </c>
      <c r="J750" s="4">
        <f t="shared" si="23"/>
        <v>0.44503012048192769</v>
      </c>
    </row>
    <row r="751" spans="1:10" x14ac:dyDescent="0.15">
      <c r="A751" t="s">
        <v>31</v>
      </c>
      <c r="B751" t="s">
        <v>29</v>
      </c>
      <c r="C751">
        <v>4</v>
      </c>
      <c r="D751" t="s">
        <v>22</v>
      </c>
      <c r="E751" t="s">
        <v>16</v>
      </c>
      <c r="F751">
        <v>32</v>
      </c>
      <c r="G751">
        <f>VLOOKUP(A751&amp;B751&amp;E751,人口DATA!A:F,5,)</f>
        <v>1612</v>
      </c>
      <c r="H751">
        <f>VLOOKUP(A751&amp;B751&amp;E751,人口DATA!A:F,6,)</f>
        <v>1086</v>
      </c>
      <c r="I751" s="4">
        <f t="shared" si="22"/>
        <v>1.9851116625310174E-2</v>
      </c>
      <c r="J751" s="4">
        <f t="shared" si="23"/>
        <v>2.9465930018416207E-2</v>
      </c>
    </row>
    <row r="752" spans="1:10" x14ac:dyDescent="0.15">
      <c r="A752" t="s">
        <v>31</v>
      </c>
      <c r="B752" t="s">
        <v>29</v>
      </c>
      <c r="C752">
        <v>4</v>
      </c>
      <c r="D752" t="s">
        <v>22</v>
      </c>
      <c r="E752" t="s">
        <v>17</v>
      </c>
      <c r="F752">
        <v>123</v>
      </c>
      <c r="G752">
        <f>VLOOKUP(A752&amp;B752&amp;E752,人口DATA!A:F,5,)</f>
        <v>1663</v>
      </c>
      <c r="H752">
        <f>VLOOKUP(A752&amp;B752&amp;E752,人口DATA!A:F,6,)</f>
        <v>899</v>
      </c>
      <c r="I752" s="4">
        <f t="shared" si="22"/>
        <v>7.3962717979555018E-2</v>
      </c>
      <c r="J752" s="4">
        <f t="shared" si="23"/>
        <v>0.13681868743047831</v>
      </c>
    </row>
    <row r="753" spans="1:10" x14ac:dyDescent="0.15">
      <c r="A753" t="s">
        <v>31</v>
      </c>
      <c r="B753" t="s">
        <v>29</v>
      </c>
      <c r="C753">
        <v>4</v>
      </c>
      <c r="D753" t="s">
        <v>22</v>
      </c>
      <c r="E753" t="s">
        <v>18</v>
      </c>
      <c r="F753">
        <v>73</v>
      </c>
      <c r="G753">
        <f>VLOOKUP(A753&amp;B753&amp;E753,人口DATA!A:F,5,)</f>
        <v>1577</v>
      </c>
      <c r="H753">
        <f>VLOOKUP(A753&amp;B753&amp;E753,人口DATA!A:F,6,)</f>
        <v>458</v>
      </c>
      <c r="I753" s="4">
        <f t="shared" si="22"/>
        <v>4.6290424857324035E-2</v>
      </c>
      <c r="J753" s="4">
        <f t="shared" si="23"/>
        <v>0.15938864628820962</v>
      </c>
    </row>
    <row r="754" spans="1:10" x14ac:dyDescent="0.15">
      <c r="A754" t="s">
        <v>31</v>
      </c>
      <c r="B754" t="s">
        <v>29</v>
      </c>
      <c r="C754">
        <v>21</v>
      </c>
      <c r="D754" t="s">
        <v>23</v>
      </c>
      <c r="E754" t="s">
        <v>5</v>
      </c>
      <c r="F754">
        <v>58</v>
      </c>
      <c r="G754">
        <f>VLOOKUP(A754&amp;B754&amp;E754,人口DATA!A:F,5,)</f>
        <v>858</v>
      </c>
      <c r="H754">
        <f>VLOOKUP(A754&amp;B754&amp;E754,人口DATA!A:F,6,)</f>
        <v>812</v>
      </c>
      <c r="I754" s="4">
        <f t="shared" si="22"/>
        <v>6.75990675990676E-2</v>
      </c>
      <c r="J754" s="4">
        <f t="shared" si="23"/>
        <v>7.1428571428571425E-2</v>
      </c>
    </row>
    <row r="755" spans="1:10" x14ac:dyDescent="0.15">
      <c r="A755" t="s">
        <v>31</v>
      </c>
      <c r="B755" t="s">
        <v>29</v>
      </c>
      <c r="C755">
        <v>21</v>
      </c>
      <c r="D755" t="s">
        <v>23</v>
      </c>
      <c r="E755" t="s">
        <v>6</v>
      </c>
      <c r="F755">
        <v>362</v>
      </c>
      <c r="G755">
        <f>VLOOKUP(A755&amp;B755&amp;E755,人口DATA!A:F,5,)</f>
        <v>745</v>
      </c>
      <c r="H755">
        <f>VLOOKUP(A755&amp;B755&amp;E755,人口DATA!A:F,6,)</f>
        <v>624</v>
      </c>
      <c r="I755" s="4">
        <f t="shared" si="22"/>
        <v>0.48590604026845635</v>
      </c>
      <c r="J755" s="4">
        <f t="shared" si="23"/>
        <v>0.58012820512820518</v>
      </c>
    </row>
    <row r="756" spans="1:10" x14ac:dyDescent="0.15">
      <c r="A756" t="s">
        <v>31</v>
      </c>
      <c r="B756" t="s">
        <v>29</v>
      </c>
      <c r="C756">
        <v>21</v>
      </c>
      <c r="D756" t="s">
        <v>23</v>
      </c>
      <c r="E756" t="s">
        <v>7</v>
      </c>
      <c r="F756">
        <v>485</v>
      </c>
      <c r="G756">
        <f>VLOOKUP(A756&amp;B756&amp;E756,人口DATA!A:F,5,)</f>
        <v>824</v>
      </c>
      <c r="H756">
        <f>VLOOKUP(A756&amp;B756&amp;E756,人口DATA!A:F,6,)</f>
        <v>661</v>
      </c>
      <c r="I756" s="4">
        <f t="shared" si="22"/>
        <v>0.58859223300970875</v>
      </c>
      <c r="J756" s="4">
        <f t="shared" si="23"/>
        <v>0.73373676248108921</v>
      </c>
    </row>
    <row r="757" spans="1:10" x14ac:dyDescent="0.15">
      <c r="A757" t="s">
        <v>31</v>
      </c>
      <c r="B757" t="s">
        <v>29</v>
      </c>
      <c r="C757">
        <v>21</v>
      </c>
      <c r="D757" t="s">
        <v>23</v>
      </c>
      <c r="E757" t="s">
        <v>8</v>
      </c>
      <c r="F757">
        <v>353</v>
      </c>
      <c r="G757">
        <f>VLOOKUP(A757&amp;B757&amp;E757,人口DATA!A:F,5,)</f>
        <v>961</v>
      </c>
      <c r="H757">
        <f>VLOOKUP(A757&amp;B757&amp;E757,人口DATA!A:F,6,)</f>
        <v>786</v>
      </c>
      <c r="I757" s="4">
        <f t="shared" si="22"/>
        <v>0.36732570239334028</v>
      </c>
      <c r="J757" s="4">
        <f t="shared" si="23"/>
        <v>0.44910941475826971</v>
      </c>
    </row>
    <row r="758" spans="1:10" x14ac:dyDescent="0.15">
      <c r="A758" t="s">
        <v>31</v>
      </c>
      <c r="B758" t="s">
        <v>29</v>
      </c>
      <c r="C758">
        <v>21</v>
      </c>
      <c r="D758" t="s">
        <v>23</v>
      </c>
      <c r="E758" t="s">
        <v>9</v>
      </c>
      <c r="F758">
        <v>553</v>
      </c>
      <c r="G758">
        <f>VLOOKUP(A758&amp;B758&amp;E758,人口DATA!A:F,5,)</f>
        <v>1153</v>
      </c>
      <c r="H758">
        <f>VLOOKUP(A758&amp;B758&amp;E758,人口DATA!A:F,6,)</f>
        <v>975</v>
      </c>
      <c r="I758" s="4">
        <f t="shared" si="22"/>
        <v>0.47961838681699914</v>
      </c>
      <c r="J758" s="4">
        <f t="shared" si="23"/>
        <v>0.56717948717948719</v>
      </c>
    </row>
    <row r="759" spans="1:10" x14ac:dyDescent="0.15">
      <c r="A759" t="s">
        <v>31</v>
      </c>
      <c r="B759" t="s">
        <v>29</v>
      </c>
      <c r="C759">
        <v>21</v>
      </c>
      <c r="D759" t="s">
        <v>23</v>
      </c>
      <c r="E759" t="s">
        <v>10</v>
      </c>
      <c r="F759">
        <v>576</v>
      </c>
      <c r="G759">
        <f>VLOOKUP(A759&amp;B759&amp;E759,人口DATA!A:F,5,)</f>
        <v>1119</v>
      </c>
      <c r="H759">
        <f>VLOOKUP(A759&amp;B759&amp;E759,人口DATA!A:F,6,)</f>
        <v>991</v>
      </c>
      <c r="I759" s="4">
        <f t="shared" si="22"/>
        <v>0.51474530831099197</v>
      </c>
      <c r="J759" s="4">
        <f t="shared" si="23"/>
        <v>0.58123107971745713</v>
      </c>
    </row>
    <row r="760" spans="1:10" x14ac:dyDescent="0.15">
      <c r="A760" t="s">
        <v>31</v>
      </c>
      <c r="B760" t="s">
        <v>29</v>
      </c>
      <c r="C760">
        <v>21</v>
      </c>
      <c r="D760" t="s">
        <v>23</v>
      </c>
      <c r="E760" t="s">
        <v>11</v>
      </c>
      <c r="F760">
        <v>519</v>
      </c>
      <c r="G760">
        <f>VLOOKUP(A760&amp;B760&amp;E760,人口DATA!A:F,5,)</f>
        <v>1032</v>
      </c>
      <c r="H760">
        <f>VLOOKUP(A760&amp;B760&amp;E760,人口DATA!A:F,6,)</f>
        <v>938</v>
      </c>
      <c r="I760" s="4">
        <f t="shared" si="22"/>
        <v>0.50290697674418605</v>
      </c>
      <c r="J760" s="4">
        <f t="shared" si="23"/>
        <v>0.55330490405117272</v>
      </c>
    </row>
    <row r="761" spans="1:10" x14ac:dyDescent="0.15">
      <c r="A761" t="s">
        <v>31</v>
      </c>
      <c r="B761" t="s">
        <v>29</v>
      </c>
      <c r="C761">
        <v>21</v>
      </c>
      <c r="D761" t="s">
        <v>23</v>
      </c>
      <c r="E761" t="s">
        <v>12</v>
      </c>
      <c r="F761">
        <v>660</v>
      </c>
      <c r="G761">
        <f>VLOOKUP(A761&amp;B761&amp;E761,人口DATA!A:F,5,)</f>
        <v>1230</v>
      </c>
      <c r="H761">
        <f>VLOOKUP(A761&amp;B761&amp;E761,人口DATA!A:F,6,)</f>
        <v>1044</v>
      </c>
      <c r="I761" s="4">
        <f t="shared" si="22"/>
        <v>0.53658536585365857</v>
      </c>
      <c r="J761" s="4">
        <f t="shared" si="23"/>
        <v>0.63218390804597702</v>
      </c>
    </row>
    <row r="762" spans="1:10" x14ac:dyDescent="0.15">
      <c r="A762" t="s">
        <v>31</v>
      </c>
      <c r="B762" t="s">
        <v>29</v>
      </c>
      <c r="C762">
        <v>21</v>
      </c>
      <c r="D762" t="s">
        <v>23</v>
      </c>
      <c r="E762" t="s">
        <v>13</v>
      </c>
      <c r="F762">
        <v>678</v>
      </c>
      <c r="G762">
        <f>VLOOKUP(A762&amp;B762&amp;E762,人口DATA!A:F,5,)</f>
        <v>1509</v>
      </c>
      <c r="H762">
        <f>VLOOKUP(A762&amp;B762&amp;E762,人口DATA!A:F,6,)</f>
        <v>1246</v>
      </c>
      <c r="I762" s="4">
        <f t="shared" si="22"/>
        <v>0.44930417495029823</v>
      </c>
      <c r="J762" s="4">
        <f t="shared" si="23"/>
        <v>0.54414125200642049</v>
      </c>
    </row>
    <row r="763" spans="1:10" x14ac:dyDescent="0.15">
      <c r="A763" t="s">
        <v>31</v>
      </c>
      <c r="B763" t="s">
        <v>29</v>
      </c>
      <c r="C763">
        <v>21</v>
      </c>
      <c r="D763" t="s">
        <v>23</v>
      </c>
      <c r="E763" t="s">
        <v>14</v>
      </c>
      <c r="F763">
        <v>413</v>
      </c>
      <c r="G763">
        <f>VLOOKUP(A763&amp;B763&amp;E763,人口DATA!A:F,5,)</f>
        <v>1901</v>
      </c>
      <c r="H763">
        <f>VLOOKUP(A763&amp;B763&amp;E763,人口DATA!A:F,6,)</f>
        <v>1479</v>
      </c>
      <c r="I763" s="4">
        <f t="shared" si="22"/>
        <v>0.21725407680168332</v>
      </c>
      <c r="J763" s="4">
        <f t="shared" si="23"/>
        <v>0.27924273157538876</v>
      </c>
    </row>
    <row r="764" spans="1:10" x14ac:dyDescent="0.15">
      <c r="A764" t="s">
        <v>31</v>
      </c>
      <c r="B764" t="s">
        <v>29</v>
      </c>
      <c r="C764">
        <v>21</v>
      </c>
      <c r="D764" t="s">
        <v>23</v>
      </c>
      <c r="E764" t="s">
        <v>15</v>
      </c>
      <c r="F764">
        <v>184</v>
      </c>
      <c r="G764">
        <f>VLOOKUP(A764&amp;B764&amp;E764,人口DATA!A:F,5,)</f>
        <v>1752</v>
      </c>
      <c r="H764">
        <f>VLOOKUP(A764&amp;B764&amp;E764,人口DATA!A:F,6,)</f>
        <v>1328</v>
      </c>
      <c r="I764" s="4">
        <f t="shared" si="22"/>
        <v>0.1050228310502283</v>
      </c>
      <c r="J764" s="4">
        <f t="shared" si="23"/>
        <v>0.13855421686746988</v>
      </c>
    </row>
    <row r="765" spans="1:10" x14ac:dyDescent="0.15">
      <c r="A765" t="s">
        <v>31</v>
      </c>
      <c r="B765" t="s">
        <v>29</v>
      </c>
      <c r="C765">
        <v>21</v>
      </c>
      <c r="D765" t="s">
        <v>23</v>
      </c>
      <c r="E765" t="s">
        <v>16</v>
      </c>
      <c r="F765">
        <v>93</v>
      </c>
      <c r="G765">
        <f>VLOOKUP(A765&amp;B765&amp;E765,人口DATA!A:F,5,)</f>
        <v>1612</v>
      </c>
      <c r="H765">
        <f>VLOOKUP(A765&amp;B765&amp;E765,人口DATA!A:F,6,)</f>
        <v>1086</v>
      </c>
      <c r="I765" s="4">
        <f t="shared" si="22"/>
        <v>5.7692307692307696E-2</v>
      </c>
      <c r="J765" s="4">
        <f t="shared" si="23"/>
        <v>8.5635359116022103E-2</v>
      </c>
    </row>
    <row r="766" spans="1:10" x14ac:dyDescent="0.15">
      <c r="A766" t="s">
        <v>31</v>
      </c>
      <c r="B766" t="s">
        <v>29</v>
      </c>
      <c r="C766">
        <v>21</v>
      </c>
      <c r="D766" t="s">
        <v>23</v>
      </c>
      <c r="E766" t="s">
        <v>17</v>
      </c>
      <c r="F766">
        <v>23</v>
      </c>
      <c r="G766">
        <f>VLOOKUP(A766&amp;B766&amp;E766,人口DATA!A:F,5,)</f>
        <v>1663</v>
      </c>
      <c r="H766">
        <f>VLOOKUP(A766&amp;B766&amp;E766,人口DATA!A:F,6,)</f>
        <v>899</v>
      </c>
      <c r="I766" s="4">
        <f t="shared" si="22"/>
        <v>1.3830426939266387E-2</v>
      </c>
      <c r="J766" s="4">
        <f t="shared" si="23"/>
        <v>2.5583982202447165E-2</v>
      </c>
    </row>
    <row r="767" spans="1:10" x14ac:dyDescent="0.15">
      <c r="A767" t="s">
        <v>31</v>
      </c>
      <c r="B767" t="s">
        <v>29</v>
      </c>
      <c r="C767">
        <v>21</v>
      </c>
      <c r="D767" t="s">
        <v>23</v>
      </c>
      <c r="E767" t="s">
        <v>18</v>
      </c>
      <c r="F767">
        <v>50</v>
      </c>
      <c r="G767">
        <f>VLOOKUP(A767&amp;B767&amp;E767,人口DATA!A:F,5,)</f>
        <v>1577</v>
      </c>
      <c r="H767">
        <f>VLOOKUP(A767&amp;B767&amp;E767,人口DATA!A:F,6,)</f>
        <v>458</v>
      </c>
      <c r="I767" s="4">
        <f t="shared" si="22"/>
        <v>3.1705770450221937E-2</v>
      </c>
      <c r="J767" s="4">
        <f t="shared" si="23"/>
        <v>0.1091703056768559</v>
      </c>
    </row>
    <row r="768" spans="1:10" x14ac:dyDescent="0.15">
      <c r="A768" t="s">
        <v>31</v>
      </c>
      <c r="B768" t="s">
        <v>29</v>
      </c>
      <c r="C768">
        <v>22</v>
      </c>
      <c r="D768" t="s">
        <v>24</v>
      </c>
      <c r="E768" t="s">
        <v>3</v>
      </c>
      <c r="F768">
        <v>614</v>
      </c>
      <c r="G768">
        <f>VLOOKUP(A768&amp;B768&amp;E768,人口DATA!A:F,5,)</f>
        <v>712</v>
      </c>
      <c r="H768">
        <f>VLOOKUP(A768&amp;B768&amp;E768,人口DATA!A:F,6,)</f>
        <v>680</v>
      </c>
      <c r="I768" s="4">
        <f t="shared" si="22"/>
        <v>0.86235955056179781</v>
      </c>
      <c r="J768" s="4">
        <f t="shared" si="23"/>
        <v>0.90294117647058825</v>
      </c>
    </row>
    <row r="769" spans="1:10" x14ac:dyDescent="0.15">
      <c r="A769" t="s">
        <v>31</v>
      </c>
      <c r="B769" t="s">
        <v>29</v>
      </c>
      <c r="C769">
        <v>22</v>
      </c>
      <c r="D769" t="s">
        <v>24</v>
      </c>
      <c r="E769" t="s">
        <v>4</v>
      </c>
      <c r="F769">
        <v>766</v>
      </c>
      <c r="G769">
        <f>VLOOKUP(A769&amp;B769&amp;E769,人口DATA!A:F,5,)</f>
        <v>833</v>
      </c>
      <c r="H769">
        <f>VLOOKUP(A769&amp;B769&amp;E769,人口DATA!A:F,6,)</f>
        <v>815</v>
      </c>
      <c r="I769" s="4">
        <f t="shared" si="22"/>
        <v>0.91956782713085239</v>
      </c>
      <c r="J769" s="4">
        <f t="shared" si="23"/>
        <v>0.93987730061349695</v>
      </c>
    </row>
    <row r="770" spans="1:10" x14ac:dyDescent="0.15">
      <c r="A770" t="s">
        <v>31</v>
      </c>
      <c r="B770" t="s">
        <v>29</v>
      </c>
      <c r="C770">
        <v>22</v>
      </c>
      <c r="D770" t="s">
        <v>24</v>
      </c>
      <c r="E770" t="s">
        <v>5</v>
      </c>
      <c r="F770">
        <v>754</v>
      </c>
      <c r="G770">
        <f>VLOOKUP(A770&amp;B770&amp;E770,人口DATA!A:F,5,)</f>
        <v>858</v>
      </c>
      <c r="H770">
        <f>VLOOKUP(A770&amp;B770&amp;E770,人口DATA!A:F,6,)</f>
        <v>812</v>
      </c>
      <c r="I770" s="4">
        <f t="shared" si="22"/>
        <v>0.87878787878787878</v>
      </c>
      <c r="J770" s="4">
        <f t="shared" si="23"/>
        <v>0.9285714285714286</v>
      </c>
    </row>
    <row r="771" spans="1:10" x14ac:dyDescent="0.15">
      <c r="A771" t="s">
        <v>31</v>
      </c>
      <c r="B771" t="s">
        <v>29</v>
      </c>
      <c r="C771">
        <v>22</v>
      </c>
      <c r="D771" t="s">
        <v>24</v>
      </c>
      <c r="E771" t="s">
        <v>6</v>
      </c>
      <c r="F771">
        <v>54</v>
      </c>
      <c r="G771">
        <f>VLOOKUP(A771&amp;B771&amp;E771,人口DATA!A:F,5,)</f>
        <v>745</v>
      </c>
      <c r="H771">
        <f>VLOOKUP(A771&amp;B771&amp;E771,人口DATA!A:F,6,)</f>
        <v>624</v>
      </c>
      <c r="I771" s="4">
        <f t="shared" ref="I771:I834" si="24">F771/G771</f>
        <v>7.2483221476510068E-2</v>
      </c>
      <c r="J771" s="4">
        <f t="shared" ref="J771:J834" si="25">F771/H771</f>
        <v>8.6538461538461536E-2</v>
      </c>
    </row>
    <row r="772" spans="1:10" x14ac:dyDescent="0.15">
      <c r="A772" t="s">
        <v>31</v>
      </c>
      <c r="B772" t="s">
        <v>29</v>
      </c>
      <c r="C772">
        <v>23</v>
      </c>
      <c r="D772" t="s">
        <v>25</v>
      </c>
      <c r="E772" t="s">
        <v>3</v>
      </c>
      <c r="F772">
        <v>766</v>
      </c>
      <c r="G772">
        <f>VLOOKUP(A772&amp;B772&amp;E772,人口DATA!A:F,5,)</f>
        <v>712</v>
      </c>
      <c r="H772">
        <f>VLOOKUP(A772&amp;B772&amp;E772,人口DATA!A:F,6,)</f>
        <v>680</v>
      </c>
      <c r="I772" s="4">
        <f t="shared" si="24"/>
        <v>1.0758426966292134</v>
      </c>
      <c r="J772" s="4">
        <f t="shared" si="25"/>
        <v>1.1264705882352941</v>
      </c>
    </row>
    <row r="773" spans="1:10" x14ac:dyDescent="0.15">
      <c r="A773" t="s">
        <v>31</v>
      </c>
      <c r="B773" t="s">
        <v>29</v>
      </c>
      <c r="C773">
        <v>23</v>
      </c>
      <c r="D773" t="s">
        <v>25</v>
      </c>
      <c r="E773" t="s">
        <v>4</v>
      </c>
      <c r="F773">
        <v>971</v>
      </c>
      <c r="G773">
        <f>VLOOKUP(A773&amp;B773&amp;E773,人口DATA!A:F,5,)</f>
        <v>833</v>
      </c>
      <c r="H773">
        <f>VLOOKUP(A773&amp;B773&amp;E773,人口DATA!A:F,6,)</f>
        <v>815</v>
      </c>
      <c r="I773" s="4">
        <f t="shared" si="24"/>
        <v>1.1656662665066027</v>
      </c>
      <c r="J773" s="4">
        <f t="shared" si="25"/>
        <v>1.1914110429447853</v>
      </c>
    </row>
    <row r="774" spans="1:10" x14ac:dyDescent="0.15">
      <c r="A774" t="s">
        <v>31</v>
      </c>
      <c r="B774" t="s">
        <v>29</v>
      </c>
      <c r="C774">
        <v>23</v>
      </c>
      <c r="D774" t="s">
        <v>25</v>
      </c>
      <c r="E774" t="s">
        <v>5</v>
      </c>
      <c r="F774">
        <v>865</v>
      </c>
      <c r="G774">
        <f>VLOOKUP(A774&amp;B774&amp;E774,人口DATA!A:F,5,)</f>
        <v>858</v>
      </c>
      <c r="H774">
        <f>VLOOKUP(A774&amp;B774&amp;E774,人口DATA!A:F,6,)</f>
        <v>812</v>
      </c>
      <c r="I774" s="4">
        <f t="shared" si="24"/>
        <v>1.008158508158508</v>
      </c>
      <c r="J774" s="4">
        <f t="shared" si="25"/>
        <v>1.0652709359605912</v>
      </c>
    </row>
    <row r="775" spans="1:10" x14ac:dyDescent="0.15">
      <c r="A775" t="s">
        <v>31</v>
      </c>
      <c r="B775" t="s">
        <v>29</v>
      </c>
      <c r="C775">
        <v>23</v>
      </c>
      <c r="D775" t="s">
        <v>25</v>
      </c>
      <c r="E775" t="s">
        <v>6</v>
      </c>
      <c r="F775">
        <v>718</v>
      </c>
      <c r="G775">
        <f>VLOOKUP(A775&amp;B775&amp;E775,人口DATA!A:F,5,)</f>
        <v>745</v>
      </c>
      <c r="H775">
        <f>VLOOKUP(A775&amp;B775&amp;E775,人口DATA!A:F,6,)</f>
        <v>624</v>
      </c>
      <c r="I775" s="4">
        <f t="shared" si="24"/>
        <v>0.96375838926174495</v>
      </c>
      <c r="J775" s="4">
        <f t="shared" si="25"/>
        <v>1.1506410256410255</v>
      </c>
    </row>
    <row r="776" spans="1:10" x14ac:dyDescent="0.15">
      <c r="A776" t="s">
        <v>31</v>
      </c>
      <c r="B776" t="s">
        <v>29</v>
      </c>
      <c r="C776">
        <v>23</v>
      </c>
      <c r="D776" t="s">
        <v>25</v>
      </c>
      <c r="E776" t="s">
        <v>7</v>
      </c>
      <c r="F776">
        <v>756</v>
      </c>
      <c r="G776">
        <f>VLOOKUP(A776&amp;B776&amp;E776,人口DATA!A:F,5,)</f>
        <v>824</v>
      </c>
      <c r="H776">
        <f>VLOOKUP(A776&amp;B776&amp;E776,人口DATA!A:F,6,)</f>
        <v>661</v>
      </c>
      <c r="I776" s="4">
        <f t="shared" si="24"/>
        <v>0.91747572815533984</v>
      </c>
      <c r="J776" s="4">
        <f t="shared" si="25"/>
        <v>1.1437216338880485</v>
      </c>
    </row>
    <row r="777" spans="1:10" x14ac:dyDescent="0.15">
      <c r="A777" t="s">
        <v>31</v>
      </c>
      <c r="B777" t="s">
        <v>29</v>
      </c>
      <c r="C777">
        <v>23</v>
      </c>
      <c r="D777" t="s">
        <v>25</v>
      </c>
      <c r="E777" t="s">
        <v>8</v>
      </c>
      <c r="F777">
        <v>928</v>
      </c>
      <c r="G777">
        <f>VLOOKUP(A777&amp;B777&amp;E777,人口DATA!A:F,5,)</f>
        <v>961</v>
      </c>
      <c r="H777">
        <f>VLOOKUP(A777&amp;B777&amp;E777,人口DATA!A:F,6,)</f>
        <v>786</v>
      </c>
      <c r="I777" s="4">
        <f t="shared" si="24"/>
        <v>0.96566077003121753</v>
      </c>
      <c r="J777" s="4">
        <f t="shared" si="25"/>
        <v>1.1806615776081424</v>
      </c>
    </row>
    <row r="778" spans="1:10" x14ac:dyDescent="0.15">
      <c r="A778" t="s">
        <v>31</v>
      </c>
      <c r="B778" t="s">
        <v>29</v>
      </c>
      <c r="C778">
        <v>23</v>
      </c>
      <c r="D778" t="s">
        <v>25</v>
      </c>
      <c r="E778" t="s">
        <v>9</v>
      </c>
      <c r="F778">
        <v>1307</v>
      </c>
      <c r="G778">
        <f>VLOOKUP(A778&amp;B778&amp;E778,人口DATA!A:F,5,)</f>
        <v>1153</v>
      </c>
      <c r="H778">
        <f>VLOOKUP(A778&amp;B778&amp;E778,人口DATA!A:F,6,)</f>
        <v>975</v>
      </c>
      <c r="I778" s="4">
        <f t="shared" si="24"/>
        <v>1.1335646140503035</v>
      </c>
      <c r="J778" s="4">
        <f t="shared" si="25"/>
        <v>1.3405128205128205</v>
      </c>
    </row>
    <row r="779" spans="1:10" x14ac:dyDescent="0.15">
      <c r="A779" t="s">
        <v>31</v>
      </c>
      <c r="B779" t="s">
        <v>29</v>
      </c>
      <c r="C779">
        <v>23</v>
      </c>
      <c r="D779" t="s">
        <v>25</v>
      </c>
      <c r="E779" t="s">
        <v>10</v>
      </c>
      <c r="F779">
        <v>1195</v>
      </c>
      <c r="G779">
        <f>VLOOKUP(A779&amp;B779&amp;E779,人口DATA!A:F,5,)</f>
        <v>1119</v>
      </c>
      <c r="H779">
        <f>VLOOKUP(A779&amp;B779&amp;E779,人口DATA!A:F,6,)</f>
        <v>991</v>
      </c>
      <c r="I779" s="4">
        <f t="shared" si="24"/>
        <v>1.0679177837354781</v>
      </c>
      <c r="J779" s="4">
        <f t="shared" si="25"/>
        <v>1.2058526740665994</v>
      </c>
    </row>
    <row r="780" spans="1:10" x14ac:dyDescent="0.15">
      <c r="A780" t="s">
        <v>31</v>
      </c>
      <c r="B780" t="s">
        <v>29</v>
      </c>
      <c r="C780">
        <v>23</v>
      </c>
      <c r="D780" t="s">
        <v>25</v>
      </c>
      <c r="E780" t="s">
        <v>11</v>
      </c>
      <c r="F780">
        <v>1192</v>
      </c>
      <c r="G780">
        <f>VLOOKUP(A780&amp;B780&amp;E780,人口DATA!A:F,5,)</f>
        <v>1032</v>
      </c>
      <c r="H780">
        <f>VLOOKUP(A780&amp;B780&amp;E780,人口DATA!A:F,6,)</f>
        <v>938</v>
      </c>
      <c r="I780" s="4">
        <f t="shared" si="24"/>
        <v>1.1550387596899225</v>
      </c>
      <c r="J780" s="4">
        <f t="shared" si="25"/>
        <v>1.2707889125799574</v>
      </c>
    </row>
    <row r="781" spans="1:10" x14ac:dyDescent="0.15">
      <c r="A781" t="s">
        <v>31</v>
      </c>
      <c r="B781" t="s">
        <v>29</v>
      </c>
      <c r="C781">
        <v>23</v>
      </c>
      <c r="D781" t="s">
        <v>25</v>
      </c>
      <c r="E781" t="s">
        <v>12</v>
      </c>
      <c r="F781">
        <v>1314</v>
      </c>
      <c r="G781">
        <f>VLOOKUP(A781&amp;B781&amp;E781,人口DATA!A:F,5,)</f>
        <v>1230</v>
      </c>
      <c r="H781">
        <f>VLOOKUP(A781&amp;B781&amp;E781,人口DATA!A:F,6,)</f>
        <v>1044</v>
      </c>
      <c r="I781" s="4">
        <f t="shared" si="24"/>
        <v>1.0682926829268293</v>
      </c>
      <c r="J781" s="4">
        <f t="shared" si="25"/>
        <v>1.2586206896551724</v>
      </c>
    </row>
    <row r="782" spans="1:10" x14ac:dyDescent="0.15">
      <c r="A782" t="s">
        <v>31</v>
      </c>
      <c r="B782" t="s">
        <v>29</v>
      </c>
      <c r="C782">
        <v>23</v>
      </c>
      <c r="D782" t="s">
        <v>25</v>
      </c>
      <c r="E782" t="s">
        <v>13</v>
      </c>
      <c r="F782">
        <v>1387</v>
      </c>
      <c r="G782">
        <f>VLOOKUP(A782&amp;B782&amp;E782,人口DATA!A:F,5,)</f>
        <v>1509</v>
      </c>
      <c r="H782">
        <f>VLOOKUP(A782&amp;B782&amp;E782,人口DATA!A:F,6,)</f>
        <v>1246</v>
      </c>
      <c r="I782" s="4">
        <f t="shared" si="24"/>
        <v>0.91915175612988731</v>
      </c>
      <c r="J782" s="4">
        <f t="shared" si="25"/>
        <v>1.1131621187800964</v>
      </c>
    </row>
    <row r="783" spans="1:10" x14ac:dyDescent="0.15">
      <c r="A783" t="s">
        <v>31</v>
      </c>
      <c r="B783" t="s">
        <v>29</v>
      </c>
      <c r="C783">
        <v>23</v>
      </c>
      <c r="D783" t="s">
        <v>25</v>
      </c>
      <c r="E783" t="s">
        <v>14</v>
      </c>
      <c r="F783">
        <v>1764</v>
      </c>
      <c r="G783">
        <f>VLOOKUP(A783&amp;B783&amp;E783,人口DATA!A:F,5,)</f>
        <v>1901</v>
      </c>
      <c r="H783">
        <f>VLOOKUP(A783&amp;B783&amp;E783,人口DATA!A:F,6,)</f>
        <v>1479</v>
      </c>
      <c r="I783" s="4">
        <f t="shared" si="24"/>
        <v>0.92793266701735933</v>
      </c>
      <c r="J783" s="4">
        <f t="shared" si="25"/>
        <v>1.1926977687626774</v>
      </c>
    </row>
    <row r="784" spans="1:10" x14ac:dyDescent="0.15">
      <c r="A784" t="s">
        <v>31</v>
      </c>
      <c r="B784" t="s">
        <v>29</v>
      </c>
      <c r="C784">
        <v>23</v>
      </c>
      <c r="D784" t="s">
        <v>25</v>
      </c>
      <c r="E784" t="s">
        <v>15</v>
      </c>
      <c r="F784">
        <v>1688</v>
      </c>
      <c r="G784">
        <f>VLOOKUP(A784&amp;B784&amp;E784,人口DATA!A:F,5,)</f>
        <v>1752</v>
      </c>
      <c r="H784">
        <f>VLOOKUP(A784&amp;B784&amp;E784,人口DATA!A:F,6,)</f>
        <v>1328</v>
      </c>
      <c r="I784" s="4">
        <f t="shared" si="24"/>
        <v>0.9634703196347032</v>
      </c>
      <c r="J784" s="4">
        <f t="shared" si="25"/>
        <v>1.2710843373493976</v>
      </c>
    </row>
    <row r="785" spans="1:10" x14ac:dyDescent="0.15">
      <c r="A785" t="s">
        <v>31</v>
      </c>
      <c r="B785" t="s">
        <v>29</v>
      </c>
      <c r="C785">
        <v>23</v>
      </c>
      <c r="D785" t="s">
        <v>25</v>
      </c>
      <c r="E785" t="s">
        <v>16</v>
      </c>
      <c r="F785">
        <v>1449</v>
      </c>
      <c r="G785">
        <f>VLOOKUP(A785&amp;B785&amp;E785,人口DATA!A:F,5,)</f>
        <v>1612</v>
      </c>
      <c r="H785">
        <f>VLOOKUP(A785&amp;B785&amp;E785,人口DATA!A:F,6,)</f>
        <v>1086</v>
      </c>
      <c r="I785" s="4">
        <f t="shared" si="24"/>
        <v>0.89888337468982626</v>
      </c>
      <c r="J785" s="4">
        <f t="shared" si="25"/>
        <v>1.3342541436464088</v>
      </c>
    </row>
    <row r="786" spans="1:10" x14ac:dyDescent="0.15">
      <c r="A786" t="s">
        <v>31</v>
      </c>
      <c r="B786" t="s">
        <v>29</v>
      </c>
      <c r="C786">
        <v>23</v>
      </c>
      <c r="D786" t="s">
        <v>25</v>
      </c>
      <c r="E786" t="s">
        <v>17</v>
      </c>
      <c r="F786">
        <v>1165</v>
      </c>
      <c r="G786">
        <f>VLOOKUP(A786&amp;B786&amp;E786,人口DATA!A:F,5,)</f>
        <v>1663</v>
      </c>
      <c r="H786">
        <f>VLOOKUP(A786&amp;B786&amp;E786,人口DATA!A:F,6,)</f>
        <v>899</v>
      </c>
      <c r="I786" s="4">
        <f t="shared" si="24"/>
        <v>0.7005411906193626</v>
      </c>
      <c r="J786" s="4">
        <f t="shared" si="25"/>
        <v>1.2958843159065629</v>
      </c>
    </row>
    <row r="787" spans="1:10" x14ac:dyDescent="0.15">
      <c r="A787" t="s">
        <v>31</v>
      </c>
      <c r="B787" t="s">
        <v>29</v>
      </c>
      <c r="C787">
        <v>23</v>
      </c>
      <c r="D787" t="s">
        <v>25</v>
      </c>
      <c r="E787" t="s">
        <v>18</v>
      </c>
      <c r="F787">
        <v>507</v>
      </c>
      <c r="G787">
        <f>VLOOKUP(A787&amp;B787&amp;E787,人口DATA!A:F,5,)</f>
        <v>1577</v>
      </c>
      <c r="H787">
        <f>VLOOKUP(A787&amp;B787&amp;E787,人口DATA!A:F,6,)</f>
        <v>458</v>
      </c>
      <c r="I787" s="4">
        <f t="shared" si="24"/>
        <v>0.32149651236525045</v>
      </c>
      <c r="J787" s="4">
        <f t="shared" si="25"/>
        <v>1.1069868995633187</v>
      </c>
    </row>
    <row r="788" spans="1:10" x14ac:dyDescent="0.15">
      <c r="A788" t="s">
        <v>31</v>
      </c>
      <c r="B788" t="s">
        <v>29</v>
      </c>
      <c r="C788">
        <v>23</v>
      </c>
      <c r="D788" t="s">
        <v>25</v>
      </c>
      <c r="E788" t="s">
        <v>19</v>
      </c>
      <c r="F788">
        <v>447</v>
      </c>
      <c r="G788">
        <f>VLOOKUP(A788&amp;B788&amp;E788,人口DATA!A:F,5,)</f>
        <v>1746</v>
      </c>
      <c r="H788">
        <f>VLOOKUP(A788&amp;B788&amp;E788,人口DATA!A:F,6,)</f>
        <v>408</v>
      </c>
      <c r="I788" s="4">
        <f t="shared" si="24"/>
        <v>0.25601374570446733</v>
      </c>
      <c r="J788" s="4">
        <f t="shared" si="25"/>
        <v>1.0955882352941178</v>
      </c>
    </row>
    <row r="789" spans="1:10" x14ac:dyDescent="0.15">
      <c r="A789" t="s">
        <v>31</v>
      </c>
      <c r="B789" t="s">
        <v>29</v>
      </c>
      <c r="C789">
        <v>24</v>
      </c>
      <c r="D789" t="s">
        <v>26</v>
      </c>
      <c r="E789" t="s">
        <v>6</v>
      </c>
      <c r="F789">
        <v>87</v>
      </c>
      <c r="G789">
        <f>VLOOKUP(A789&amp;B789&amp;E789,人口DATA!A:F,5,)</f>
        <v>745</v>
      </c>
      <c r="H789">
        <f>VLOOKUP(A789&amp;B789&amp;E789,人口DATA!A:F,6,)</f>
        <v>624</v>
      </c>
      <c r="I789" s="4">
        <f t="shared" si="24"/>
        <v>0.11677852348993288</v>
      </c>
      <c r="J789" s="4">
        <f t="shared" si="25"/>
        <v>0.13942307692307693</v>
      </c>
    </row>
    <row r="790" spans="1:10" x14ac:dyDescent="0.15">
      <c r="A790" t="s">
        <v>31</v>
      </c>
      <c r="B790" t="s">
        <v>29</v>
      </c>
      <c r="C790">
        <v>24</v>
      </c>
      <c r="D790" t="s">
        <v>26</v>
      </c>
      <c r="E790" t="s">
        <v>7</v>
      </c>
      <c r="F790">
        <v>82</v>
      </c>
      <c r="G790">
        <f>VLOOKUP(A790&amp;B790&amp;E790,人口DATA!A:F,5,)</f>
        <v>824</v>
      </c>
      <c r="H790">
        <f>VLOOKUP(A790&amp;B790&amp;E790,人口DATA!A:F,6,)</f>
        <v>661</v>
      </c>
      <c r="I790" s="4">
        <f t="shared" si="24"/>
        <v>9.9514563106796114E-2</v>
      </c>
      <c r="J790" s="4">
        <f t="shared" si="25"/>
        <v>0.12405446293494705</v>
      </c>
    </row>
    <row r="791" spans="1:10" x14ac:dyDescent="0.15">
      <c r="A791" t="s">
        <v>31</v>
      </c>
      <c r="B791" t="s">
        <v>29</v>
      </c>
      <c r="C791">
        <v>24</v>
      </c>
      <c r="D791" t="s">
        <v>26</v>
      </c>
      <c r="E791" t="s">
        <v>8</v>
      </c>
      <c r="F791">
        <v>144</v>
      </c>
      <c r="G791">
        <f>VLOOKUP(A791&amp;B791&amp;E791,人口DATA!A:F,5,)</f>
        <v>961</v>
      </c>
      <c r="H791">
        <f>VLOOKUP(A791&amp;B791&amp;E791,人口DATA!A:F,6,)</f>
        <v>786</v>
      </c>
      <c r="I791" s="4">
        <f t="shared" si="24"/>
        <v>0.14984391259105098</v>
      </c>
      <c r="J791" s="4">
        <f t="shared" si="25"/>
        <v>0.18320610687022901</v>
      </c>
    </row>
    <row r="792" spans="1:10" x14ac:dyDescent="0.15">
      <c r="A792" t="s">
        <v>31</v>
      </c>
      <c r="B792" t="s">
        <v>29</v>
      </c>
      <c r="C792">
        <v>24</v>
      </c>
      <c r="D792" t="s">
        <v>26</v>
      </c>
      <c r="E792" t="s">
        <v>9</v>
      </c>
      <c r="F792">
        <v>153</v>
      </c>
      <c r="G792">
        <f>VLOOKUP(A792&amp;B792&amp;E792,人口DATA!A:F,5,)</f>
        <v>1153</v>
      </c>
      <c r="H792">
        <f>VLOOKUP(A792&amp;B792&amp;E792,人口DATA!A:F,6,)</f>
        <v>975</v>
      </c>
      <c r="I792" s="4">
        <f t="shared" si="24"/>
        <v>0.13269731136166521</v>
      </c>
      <c r="J792" s="4">
        <f t="shared" si="25"/>
        <v>0.15692307692307692</v>
      </c>
    </row>
    <row r="793" spans="1:10" x14ac:dyDescent="0.15">
      <c r="A793" t="s">
        <v>31</v>
      </c>
      <c r="B793" t="s">
        <v>29</v>
      </c>
      <c r="C793">
        <v>24</v>
      </c>
      <c r="D793" t="s">
        <v>26</v>
      </c>
      <c r="E793" t="s">
        <v>10</v>
      </c>
      <c r="F793">
        <v>208</v>
      </c>
      <c r="G793">
        <f>VLOOKUP(A793&amp;B793&amp;E793,人口DATA!A:F,5,)</f>
        <v>1119</v>
      </c>
      <c r="H793">
        <f>VLOOKUP(A793&amp;B793&amp;E793,人口DATA!A:F,6,)</f>
        <v>991</v>
      </c>
      <c r="I793" s="4">
        <f t="shared" si="24"/>
        <v>0.18588025022341376</v>
      </c>
      <c r="J793" s="4">
        <f t="shared" si="25"/>
        <v>0.20988900100908173</v>
      </c>
    </row>
    <row r="794" spans="1:10" x14ac:dyDescent="0.15">
      <c r="A794" t="s">
        <v>31</v>
      </c>
      <c r="B794" t="s">
        <v>29</v>
      </c>
      <c r="C794">
        <v>24</v>
      </c>
      <c r="D794" t="s">
        <v>26</v>
      </c>
      <c r="E794" t="s">
        <v>11</v>
      </c>
      <c r="F794">
        <v>205</v>
      </c>
      <c r="G794">
        <f>VLOOKUP(A794&amp;B794&amp;E794,人口DATA!A:F,5,)</f>
        <v>1032</v>
      </c>
      <c r="H794">
        <f>VLOOKUP(A794&amp;B794&amp;E794,人口DATA!A:F,6,)</f>
        <v>938</v>
      </c>
      <c r="I794" s="4">
        <f t="shared" si="24"/>
        <v>0.19864341085271317</v>
      </c>
      <c r="J794" s="4">
        <f t="shared" si="25"/>
        <v>0.21855010660980811</v>
      </c>
    </row>
    <row r="795" spans="1:10" x14ac:dyDescent="0.15">
      <c r="A795" t="s">
        <v>31</v>
      </c>
      <c r="B795" t="s">
        <v>29</v>
      </c>
      <c r="C795">
        <v>24</v>
      </c>
      <c r="D795" t="s">
        <v>26</v>
      </c>
      <c r="E795" t="s">
        <v>12</v>
      </c>
      <c r="F795">
        <v>141</v>
      </c>
      <c r="G795">
        <f>VLOOKUP(A795&amp;B795&amp;E795,人口DATA!A:F,5,)</f>
        <v>1230</v>
      </c>
      <c r="H795">
        <f>VLOOKUP(A795&amp;B795&amp;E795,人口DATA!A:F,6,)</f>
        <v>1044</v>
      </c>
      <c r="I795" s="4">
        <f t="shared" si="24"/>
        <v>0.11463414634146342</v>
      </c>
      <c r="J795" s="4">
        <f t="shared" si="25"/>
        <v>0.13505747126436782</v>
      </c>
    </row>
    <row r="796" spans="1:10" x14ac:dyDescent="0.15">
      <c r="A796" t="s">
        <v>31</v>
      </c>
      <c r="B796" t="s">
        <v>29</v>
      </c>
      <c r="C796">
        <v>24</v>
      </c>
      <c r="D796" t="s">
        <v>26</v>
      </c>
      <c r="E796" t="s">
        <v>13</v>
      </c>
      <c r="F796">
        <v>150</v>
      </c>
      <c r="G796">
        <f>VLOOKUP(A796&amp;B796&amp;E796,人口DATA!A:F,5,)</f>
        <v>1509</v>
      </c>
      <c r="H796">
        <f>VLOOKUP(A796&amp;B796&amp;E796,人口DATA!A:F,6,)</f>
        <v>1246</v>
      </c>
      <c r="I796" s="4">
        <f t="shared" si="24"/>
        <v>9.9403578528827044E-2</v>
      </c>
      <c r="J796" s="4">
        <f t="shared" si="25"/>
        <v>0.12038523274478331</v>
      </c>
    </row>
    <row r="797" spans="1:10" x14ac:dyDescent="0.15">
      <c r="A797" t="s">
        <v>31</v>
      </c>
      <c r="B797" t="s">
        <v>29</v>
      </c>
      <c r="C797">
        <v>24</v>
      </c>
      <c r="D797" t="s">
        <v>26</v>
      </c>
      <c r="E797" t="s">
        <v>14</v>
      </c>
      <c r="F797">
        <v>68</v>
      </c>
      <c r="G797">
        <f>VLOOKUP(A797&amp;B797&amp;E797,人口DATA!A:F,5,)</f>
        <v>1901</v>
      </c>
      <c r="H797">
        <f>VLOOKUP(A797&amp;B797&amp;E797,人口DATA!A:F,6,)</f>
        <v>1479</v>
      </c>
      <c r="I797" s="4">
        <f t="shared" si="24"/>
        <v>3.5770647027880062E-2</v>
      </c>
      <c r="J797" s="4">
        <f t="shared" si="25"/>
        <v>4.5977011494252873E-2</v>
      </c>
    </row>
    <row r="798" spans="1:10" x14ac:dyDescent="0.15">
      <c r="A798" t="s">
        <v>31</v>
      </c>
      <c r="B798" t="s">
        <v>29</v>
      </c>
      <c r="C798">
        <v>24</v>
      </c>
      <c r="D798" t="s">
        <v>26</v>
      </c>
      <c r="E798" t="s">
        <v>15</v>
      </c>
      <c r="F798">
        <v>48</v>
      </c>
      <c r="G798">
        <f>VLOOKUP(A798&amp;B798&amp;E798,人口DATA!A:F,5,)</f>
        <v>1752</v>
      </c>
      <c r="H798">
        <f>VLOOKUP(A798&amp;B798&amp;E798,人口DATA!A:F,6,)</f>
        <v>1328</v>
      </c>
      <c r="I798" s="4">
        <f t="shared" si="24"/>
        <v>2.7397260273972601E-2</v>
      </c>
      <c r="J798" s="4">
        <f t="shared" si="25"/>
        <v>3.614457831325301E-2</v>
      </c>
    </row>
    <row r="799" spans="1:10" x14ac:dyDescent="0.15">
      <c r="A799" t="s">
        <v>31</v>
      </c>
      <c r="B799" t="s">
        <v>29</v>
      </c>
      <c r="C799">
        <v>24</v>
      </c>
      <c r="D799" t="s">
        <v>26</v>
      </c>
      <c r="E799" t="s">
        <v>16</v>
      </c>
      <c r="F799">
        <v>42</v>
      </c>
      <c r="G799">
        <f>VLOOKUP(A799&amp;B799&amp;E799,人口DATA!A:F,5,)</f>
        <v>1612</v>
      </c>
      <c r="H799">
        <f>VLOOKUP(A799&amp;B799&amp;E799,人口DATA!A:F,6,)</f>
        <v>1086</v>
      </c>
      <c r="I799" s="4">
        <f t="shared" si="24"/>
        <v>2.6054590570719603E-2</v>
      </c>
      <c r="J799" s="4">
        <f t="shared" si="25"/>
        <v>3.8674033149171269E-2</v>
      </c>
    </row>
    <row r="800" spans="1:10" x14ac:dyDescent="0.15">
      <c r="A800" t="s">
        <v>31</v>
      </c>
      <c r="B800" t="s">
        <v>29</v>
      </c>
      <c r="C800">
        <v>24</v>
      </c>
      <c r="D800" t="s">
        <v>26</v>
      </c>
      <c r="E800" t="s">
        <v>17</v>
      </c>
      <c r="F800">
        <v>12</v>
      </c>
      <c r="G800">
        <f>VLOOKUP(A800&amp;B800&amp;E800,人口DATA!A:F,5,)</f>
        <v>1663</v>
      </c>
      <c r="H800">
        <f>VLOOKUP(A800&amp;B800&amp;E800,人口DATA!A:F,6,)</f>
        <v>899</v>
      </c>
      <c r="I800" s="4">
        <f t="shared" si="24"/>
        <v>7.2158749248346366E-3</v>
      </c>
      <c r="J800" s="4">
        <f t="shared" si="25"/>
        <v>1.3348164627363738E-2</v>
      </c>
    </row>
    <row r="801" spans="1:10" x14ac:dyDescent="0.15">
      <c r="A801" t="s">
        <v>31</v>
      </c>
      <c r="B801" t="s">
        <v>29</v>
      </c>
      <c r="C801">
        <v>24</v>
      </c>
      <c r="D801" t="s">
        <v>26</v>
      </c>
      <c r="E801" t="s">
        <v>18</v>
      </c>
      <c r="F801">
        <v>13</v>
      </c>
      <c r="G801">
        <f>VLOOKUP(A801&amp;B801&amp;E801,人口DATA!A:F,5,)</f>
        <v>1577</v>
      </c>
      <c r="H801">
        <f>VLOOKUP(A801&amp;B801&amp;E801,人口DATA!A:F,6,)</f>
        <v>458</v>
      </c>
      <c r="I801" s="4">
        <f t="shared" si="24"/>
        <v>8.2435003170577038E-3</v>
      </c>
      <c r="J801" s="4">
        <f t="shared" si="25"/>
        <v>2.8384279475982533E-2</v>
      </c>
    </row>
    <row r="802" spans="1:10" x14ac:dyDescent="0.15">
      <c r="A802" t="s">
        <v>31</v>
      </c>
      <c r="B802" t="s">
        <v>29</v>
      </c>
      <c r="C802">
        <v>25</v>
      </c>
      <c r="D802" t="s">
        <v>27</v>
      </c>
      <c r="E802" t="s">
        <v>4</v>
      </c>
      <c r="F802">
        <v>67</v>
      </c>
      <c r="G802">
        <f>VLOOKUP(A802&amp;B802&amp;E802,人口DATA!A:F,5,)</f>
        <v>833</v>
      </c>
      <c r="H802">
        <f>VLOOKUP(A802&amp;B802&amp;E802,人口DATA!A:F,6,)</f>
        <v>815</v>
      </c>
      <c r="I802" s="4">
        <f t="shared" si="24"/>
        <v>8.0432172869147653E-2</v>
      </c>
      <c r="J802" s="4">
        <f t="shared" si="25"/>
        <v>8.2208588957055212E-2</v>
      </c>
    </row>
    <row r="803" spans="1:10" x14ac:dyDescent="0.15">
      <c r="A803" t="s">
        <v>31</v>
      </c>
      <c r="B803" t="s">
        <v>29</v>
      </c>
      <c r="C803">
        <v>25</v>
      </c>
      <c r="D803" t="s">
        <v>27</v>
      </c>
      <c r="E803" t="s">
        <v>5</v>
      </c>
      <c r="F803">
        <v>21</v>
      </c>
      <c r="G803">
        <f>VLOOKUP(A803&amp;B803&amp;E803,人口DATA!A:F,5,)</f>
        <v>858</v>
      </c>
      <c r="H803">
        <f>VLOOKUP(A803&amp;B803&amp;E803,人口DATA!A:F,6,)</f>
        <v>812</v>
      </c>
      <c r="I803" s="4">
        <f t="shared" si="24"/>
        <v>2.4475524475524476E-2</v>
      </c>
      <c r="J803" s="4">
        <f t="shared" si="25"/>
        <v>2.5862068965517241E-2</v>
      </c>
    </row>
    <row r="804" spans="1:10" x14ac:dyDescent="0.15">
      <c r="A804" t="s">
        <v>31</v>
      </c>
      <c r="B804" t="s">
        <v>29</v>
      </c>
      <c r="C804">
        <v>99</v>
      </c>
      <c r="D804" t="s">
        <v>28</v>
      </c>
      <c r="E804" t="s">
        <v>4</v>
      </c>
      <c r="F804">
        <v>36</v>
      </c>
      <c r="G804">
        <f>VLOOKUP(A804&amp;B804&amp;E804,人口DATA!A:F,5,)</f>
        <v>833</v>
      </c>
      <c r="H804">
        <f>VLOOKUP(A804&amp;B804&amp;E804,人口DATA!A:F,6,)</f>
        <v>815</v>
      </c>
      <c r="I804" s="4">
        <f t="shared" si="24"/>
        <v>4.3217286914765909E-2</v>
      </c>
      <c r="J804" s="4">
        <f t="shared" si="25"/>
        <v>4.4171779141104296E-2</v>
      </c>
    </row>
    <row r="805" spans="1:10" x14ac:dyDescent="0.15">
      <c r="A805" t="s">
        <v>31</v>
      </c>
      <c r="B805" t="s">
        <v>29</v>
      </c>
      <c r="C805">
        <v>99</v>
      </c>
      <c r="D805" t="s">
        <v>28</v>
      </c>
      <c r="E805" t="s">
        <v>6</v>
      </c>
      <c r="F805">
        <v>54</v>
      </c>
      <c r="G805">
        <f>VLOOKUP(A805&amp;B805&amp;E805,人口DATA!A:F,5,)</f>
        <v>745</v>
      </c>
      <c r="H805">
        <f>VLOOKUP(A805&amp;B805&amp;E805,人口DATA!A:F,6,)</f>
        <v>624</v>
      </c>
      <c r="I805" s="4">
        <f t="shared" si="24"/>
        <v>7.2483221476510068E-2</v>
      </c>
      <c r="J805" s="4">
        <f t="shared" si="25"/>
        <v>8.6538461538461536E-2</v>
      </c>
    </row>
    <row r="806" spans="1:10" x14ac:dyDescent="0.15">
      <c r="A806" t="s">
        <v>31</v>
      </c>
      <c r="B806" t="s">
        <v>29</v>
      </c>
      <c r="C806">
        <v>99</v>
      </c>
      <c r="D806" t="s">
        <v>28</v>
      </c>
      <c r="E806" t="s">
        <v>7</v>
      </c>
      <c r="F806">
        <v>12</v>
      </c>
      <c r="G806">
        <f>VLOOKUP(A806&amp;B806&amp;E806,人口DATA!A:F,5,)</f>
        <v>824</v>
      </c>
      <c r="H806">
        <f>VLOOKUP(A806&amp;B806&amp;E806,人口DATA!A:F,6,)</f>
        <v>661</v>
      </c>
      <c r="I806" s="4">
        <f t="shared" si="24"/>
        <v>1.4563106796116505E-2</v>
      </c>
      <c r="J806" s="4">
        <f t="shared" si="25"/>
        <v>1.8154311649016642E-2</v>
      </c>
    </row>
    <row r="807" spans="1:10" x14ac:dyDescent="0.15">
      <c r="A807" t="s">
        <v>31</v>
      </c>
      <c r="B807" t="s">
        <v>29</v>
      </c>
      <c r="C807">
        <v>99</v>
      </c>
      <c r="D807" t="s">
        <v>28</v>
      </c>
      <c r="E807" t="s">
        <v>9</v>
      </c>
      <c r="F807">
        <v>15</v>
      </c>
      <c r="G807">
        <f>VLOOKUP(A807&amp;B807&amp;E807,人口DATA!A:F,5,)</f>
        <v>1153</v>
      </c>
      <c r="H807">
        <f>VLOOKUP(A807&amp;B807&amp;E807,人口DATA!A:F,6,)</f>
        <v>975</v>
      </c>
      <c r="I807" s="4">
        <f t="shared" si="24"/>
        <v>1.3009540329575022E-2</v>
      </c>
      <c r="J807" s="4">
        <f t="shared" si="25"/>
        <v>1.5384615384615385E-2</v>
      </c>
    </row>
    <row r="808" spans="1:10" x14ac:dyDescent="0.15">
      <c r="A808" t="s">
        <v>31</v>
      </c>
      <c r="B808" t="s">
        <v>29</v>
      </c>
      <c r="C808">
        <v>99</v>
      </c>
      <c r="D808" t="s">
        <v>28</v>
      </c>
      <c r="E808" t="s">
        <v>11</v>
      </c>
      <c r="F808">
        <v>58</v>
      </c>
      <c r="G808">
        <f>VLOOKUP(A808&amp;B808&amp;E808,人口DATA!A:F,5,)</f>
        <v>1032</v>
      </c>
      <c r="H808">
        <f>VLOOKUP(A808&amp;B808&amp;E808,人口DATA!A:F,6,)</f>
        <v>938</v>
      </c>
      <c r="I808" s="4">
        <f t="shared" si="24"/>
        <v>5.6201550387596902E-2</v>
      </c>
      <c r="J808" s="4">
        <f t="shared" si="25"/>
        <v>6.1833688699360338E-2</v>
      </c>
    </row>
    <row r="809" spans="1:10" x14ac:dyDescent="0.15">
      <c r="A809" t="s">
        <v>31</v>
      </c>
      <c r="B809" t="s">
        <v>29</v>
      </c>
      <c r="C809">
        <v>99</v>
      </c>
      <c r="D809" t="s">
        <v>28</v>
      </c>
      <c r="E809" t="s">
        <v>12</v>
      </c>
      <c r="F809">
        <v>9</v>
      </c>
      <c r="G809">
        <f>VLOOKUP(A809&amp;B809&amp;E809,人口DATA!A:F,5,)</f>
        <v>1230</v>
      </c>
      <c r="H809">
        <f>VLOOKUP(A809&amp;B809&amp;E809,人口DATA!A:F,6,)</f>
        <v>1044</v>
      </c>
      <c r="I809" s="4">
        <f t="shared" si="24"/>
        <v>7.3170731707317077E-3</v>
      </c>
      <c r="J809" s="4">
        <f t="shared" si="25"/>
        <v>8.6206896551724137E-3</v>
      </c>
    </row>
    <row r="810" spans="1:10" x14ac:dyDescent="0.15">
      <c r="A810" t="s">
        <v>31</v>
      </c>
      <c r="B810" t="s">
        <v>29</v>
      </c>
      <c r="C810">
        <v>99</v>
      </c>
      <c r="D810" t="s">
        <v>28</v>
      </c>
      <c r="E810" t="s">
        <v>13</v>
      </c>
      <c r="F810">
        <v>36</v>
      </c>
      <c r="G810">
        <f>VLOOKUP(A810&amp;B810&amp;E810,人口DATA!A:F,5,)</f>
        <v>1509</v>
      </c>
      <c r="H810">
        <f>VLOOKUP(A810&amp;B810&amp;E810,人口DATA!A:F,6,)</f>
        <v>1246</v>
      </c>
      <c r="I810" s="4">
        <f t="shared" si="24"/>
        <v>2.3856858846918488E-2</v>
      </c>
      <c r="J810" s="4">
        <f t="shared" si="25"/>
        <v>2.8892455858747994E-2</v>
      </c>
    </row>
    <row r="811" spans="1:10" x14ac:dyDescent="0.15">
      <c r="A811" t="s">
        <v>31</v>
      </c>
      <c r="B811" t="s">
        <v>29</v>
      </c>
      <c r="C811">
        <v>99</v>
      </c>
      <c r="D811" t="s">
        <v>28</v>
      </c>
      <c r="E811" t="s">
        <v>14</v>
      </c>
      <c r="F811">
        <v>37</v>
      </c>
      <c r="G811">
        <f>VLOOKUP(A811&amp;B811&amp;E811,人口DATA!A:F,5,)</f>
        <v>1901</v>
      </c>
      <c r="H811">
        <f>VLOOKUP(A811&amp;B811&amp;E811,人口DATA!A:F,6,)</f>
        <v>1479</v>
      </c>
      <c r="I811" s="4">
        <f t="shared" si="24"/>
        <v>1.9463440294581798E-2</v>
      </c>
      <c r="J811" s="4">
        <f t="shared" si="25"/>
        <v>2.5016903313049357E-2</v>
      </c>
    </row>
    <row r="812" spans="1:10" x14ac:dyDescent="0.15">
      <c r="A812" t="s">
        <v>31</v>
      </c>
      <c r="B812" t="s">
        <v>29</v>
      </c>
      <c r="C812">
        <v>99</v>
      </c>
      <c r="D812" t="s">
        <v>28</v>
      </c>
      <c r="E812" t="s">
        <v>15</v>
      </c>
      <c r="F812">
        <v>24</v>
      </c>
      <c r="G812">
        <f>VLOOKUP(A812&amp;B812&amp;E812,人口DATA!A:F,5,)</f>
        <v>1752</v>
      </c>
      <c r="H812">
        <f>VLOOKUP(A812&amp;B812&amp;E812,人口DATA!A:F,6,)</f>
        <v>1328</v>
      </c>
      <c r="I812" s="4">
        <f t="shared" si="24"/>
        <v>1.3698630136986301E-2</v>
      </c>
      <c r="J812" s="4">
        <f t="shared" si="25"/>
        <v>1.8072289156626505E-2</v>
      </c>
    </row>
    <row r="813" spans="1:10" x14ac:dyDescent="0.15">
      <c r="A813" t="s">
        <v>31</v>
      </c>
      <c r="B813" t="s">
        <v>29</v>
      </c>
      <c r="C813">
        <v>99</v>
      </c>
      <c r="D813" t="s">
        <v>28</v>
      </c>
      <c r="E813" t="s">
        <v>16</v>
      </c>
      <c r="F813">
        <v>24</v>
      </c>
      <c r="G813">
        <f>VLOOKUP(A813&amp;B813&amp;E813,人口DATA!A:F,5,)</f>
        <v>1612</v>
      </c>
      <c r="H813">
        <f>VLOOKUP(A813&amp;B813&amp;E813,人口DATA!A:F,6,)</f>
        <v>1086</v>
      </c>
      <c r="I813" s="4">
        <f t="shared" si="24"/>
        <v>1.488833746898263E-2</v>
      </c>
      <c r="J813" s="4">
        <f t="shared" si="25"/>
        <v>2.2099447513812154E-2</v>
      </c>
    </row>
    <row r="814" spans="1:10" x14ac:dyDescent="0.15">
      <c r="A814" t="s">
        <v>31</v>
      </c>
      <c r="B814" t="s">
        <v>29</v>
      </c>
      <c r="C814">
        <v>99</v>
      </c>
      <c r="D814" t="s">
        <v>28</v>
      </c>
      <c r="E814" t="s">
        <v>17</v>
      </c>
      <c r="F814">
        <v>12</v>
      </c>
      <c r="G814">
        <f>VLOOKUP(A814&amp;B814&amp;E814,人口DATA!A:F,5,)</f>
        <v>1663</v>
      </c>
      <c r="H814">
        <f>VLOOKUP(A814&amp;B814&amp;E814,人口DATA!A:F,6,)</f>
        <v>899</v>
      </c>
      <c r="I814" s="4">
        <f t="shared" si="24"/>
        <v>7.2158749248346366E-3</v>
      </c>
      <c r="J814" s="4">
        <f t="shared" si="25"/>
        <v>1.3348164627363738E-2</v>
      </c>
    </row>
    <row r="815" spans="1:10" x14ac:dyDescent="0.15">
      <c r="A815" t="s">
        <v>32</v>
      </c>
      <c r="B815" t="s">
        <v>1</v>
      </c>
      <c r="C815">
        <v>1</v>
      </c>
      <c r="D815" t="s">
        <v>2</v>
      </c>
      <c r="E815" t="s">
        <v>3</v>
      </c>
      <c r="F815">
        <v>38</v>
      </c>
      <c r="G815">
        <f>VLOOKUP(A815&amp;B815&amp;E815,人口DATA!A:F,5,)</f>
        <v>747</v>
      </c>
      <c r="H815">
        <f>VLOOKUP(A815&amp;B815&amp;E815,人口DATA!A:F,6,)</f>
        <v>714</v>
      </c>
      <c r="I815" s="4">
        <f t="shared" si="24"/>
        <v>5.0870147255689425E-2</v>
      </c>
      <c r="J815" s="4">
        <f t="shared" si="25"/>
        <v>5.3221288515406161E-2</v>
      </c>
    </row>
    <row r="816" spans="1:10" x14ac:dyDescent="0.15">
      <c r="A816" t="s">
        <v>32</v>
      </c>
      <c r="B816" t="s">
        <v>1</v>
      </c>
      <c r="C816">
        <v>1</v>
      </c>
      <c r="D816" t="s">
        <v>2</v>
      </c>
      <c r="E816" t="s">
        <v>4</v>
      </c>
      <c r="F816">
        <v>18</v>
      </c>
      <c r="G816">
        <f>VLOOKUP(A816&amp;B816&amp;E816,人口DATA!A:F,5,)</f>
        <v>745</v>
      </c>
      <c r="H816">
        <f>VLOOKUP(A816&amp;B816&amp;E816,人口DATA!A:F,6,)</f>
        <v>687</v>
      </c>
      <c r="I816" s="4">
        <f t="shared" si="24"/>
        <v>2.4161073825503355E-2</v>
      </c>
      <c r="J816" s="4">
        <f t="shared" si="25"/>
        <v>2.6200873362445413E-2</v>
      </c>
    </row>
    <row r="817" spans="1:10" x14ac:dyDescent="0.15">
      <c r="A817" t="s">
        <v>32</v>
      </c>
      <c r="B817" t="s">
        <v>1</v>
      </c>
      <c r="C817">
        <v>1</v>
      </c>
      <c r="D817" t="s">
        <v>2</v>
      </c>
      <c r="E817" t="s">
        <v>5</v>
      </c>
      <c r="F817">
        <v>58</v>
      </c>
      <c r="G817">
        <f>VLOOKUP(A817&amp;B817&amp;E817,人口DATA!A:F,5,)</f>
        <v>872</v>
      </c>
      <c r="H817">
        <f>VLOOKUP(A817&amp;B817&amp;E817,人口DATA!A:F,6,)</f>
        <v>843</v>
      </c>
      <c r="I817" s="4">
        <f t="shared" si="24"/>
        <v>6.6513761467889912E-2</v>
      </c>
      <c r="J817" s="4">
        <f t="shared" si="25"/>
        <v>6.8801897983392646E-2</v>
      </c>
    </row>
    <row r="818" spans="1:10" x14ac:dyDescent="0.15">
      <c r="A818" t="s">
        <v>32</v>
      </c>
      <c r="B818" t="s">
        <v>1</v>
      </c>
      <c r="C818">
        <v>1</v>
      </c>
      <c r="D818" t="s">
        <v>2</v>
      </c>
      <c r="E818" t="s">
        <v>6</v>
      </c>
      <c r="F818">
        <v>74</v>
      </c>
      <c r="G818">
        <f>VLOOKUP(A818&amp;B818&amp;E818,人口DATA!A:F,5,)</f>
        <v>661</v>
      </c>
      <c r="H818">
        <f>VLOOKUP(A818&amp;B818&amp;E818,人口DATA!A:F,6,)</f>
        <v>546</v>
      </c>
      <c r="I818" s="4">
        <f t="shared" si="24"/>
        <v>0.11195158850226929</v>
      </c>
      <c r="J818" s="4">
        <f t="shared" si="25"/>
        <v>0.13553113553113552</v>
      </c>
    </row>
    <row r="819" spans="1:10" x14ac:dyDescent="0.15">
      <c r="A819" t="s">
        <v>32</v>
      </c>
      <c r="B819" t="s">
        <v>1</v>
      </c>
      <c r="C819">
        <v>1</v>
      </c>
      <c r="D819" t="s">
        <v>2</v>
      </c>
      <c r="E819" t="s">
        <v>7</v>
      </c>
      <c r="F819">
        <v>99</v>
      </c>
      <c r="G819">
        <f>VLOOKUP(A819&amp;B819&amp;E819,人口DATA!A:F,5,)</f>
        <v>688</v>
      </c>
      <c r="H819">
        <f>VLOOKUP(A819&amp;B819&amp;E819,人口DATA!A:F,6,)</f>
        <v>544</v>
      </c>
      <c r="I819" s="4">
        <f t="shared" si="24"/>
        <v>0.14389534883720931</v>
      </c>
      <c r="J819" s="4">
        <f t="shared" si="25"/>
        <v>0.18198529411764705</v>
      </c>
    </row>
    <row r="820" spans="1:10" x14ac:dyDescent="0.15">
      <c r="A820" t="s">
        <v>32</v>
      </c>
      <c r="B820" t="s">
        <v>1</v>
      </c>
      <c r="C820">
        <v>1</v>
      </c>
      <c r="D820" t="s">
        <v>2</v>
      </c>
      <c r="E820" t="s">
        <v>8</v>
      </c>
      <c r="F820">
        <v>341</v>
      </c>
      <c r="G820">
        <f>VLOOKUP(A820&amp;B820&amp;E820,人口DATA!A:F,5,)</f>
        <v>944</v>
      </c>
      <c r="H820">
        <f>VLOOKUP(A820&amp;B820&amp;E820,人口DATA!A:F,6,)</f>
        <v>845</v>
      </c>
      <c r="I820" s="4">
        <f t="shared" si="24"/>
        <v>0.36122881355932202</v>
      </c>
      <c r="J820" s="4">
        <f t="shared" si="25"/>
        <v>0.40355029585798818</v>
      </c>
    </row>
    <row r="821" spans="1:10" x14ac:dyDescent="0.15">
      <c r="A821" t="s">
        <v>32</v>
      </c>
      <c r="B821" t="s">
        <v>1</v>
      </c>
      <c r="C821">
        <v>1</v>
      </c>
      <c r="D821" t="s">
        <v>2</v>
      </c>
      <c r="E821" t="s">
        <v>9</v>
      </c>
      <c r="F821">
        <v>116</v>
      </c>
      <c r="G821">
        <f>VLOOKUP(A821&amp;B821&amp;E821,人口DATA!A:F,5,)</f>
        <v>939</v>
      </c>
      <c r="H821">
        <f>VLOOKUP(A821&amp;B821&amp;E821,人口DATA!A:F,6,)</f>
        <v>868</v>
      </c>
      <c r="I821" s="4">
        <f t="shared" si="24"/>
        <v>0.1235356762513312</v>
      </c>
      <c r="J821" s="4">
        <f t="shared" si="25"/>
        <v>0.13364055299539171</v>
      </c>
    </row>
    <row r="822" spans="1:10" x14ac:dyDescent="0.15">
      <c r="A822" t="s">
        <v>32</v>
      </c>
      <c r="B822" t="s">
        <v>1</v>
      </c>
      <c r="C822">
        <v>1</v>
      </c>
      <c r="D822" t="s">
        <v>2</v>
      </c>
      <c r="E822" t="s">
        <v>10</v>
      </c>
      <c r="F822">
        <v>144</v>
      </c>
      <c r="G822">
        <f>VLOOKUP(A822&amp;B822&amp;E822,人口DATA!A:F,5,)</f>
        <v>924</v>
      </c>
      <c r="H822">
        <f>VLOOKUP(A822&amp;B822&amp;E822,人口DATA!A:F,6,)</f>
        <v>872</v>
      </c>
      <c r="I822" s="4">
        <f t="shared" si="24"/>
        <v>0.15584415584415584</v>
      </c>
      <c r="J822" s="4">
        <f t="shared" si="25"/>
        <v>0.16513761467889909</v>
      </c>
    </row>
    <row r="823" spans="1:10" x14ac:dyDescent="0.15">
      <c r="A823" t="s">
        <v>32</v>
      </c>
      <c r="B823" t="s">
        <v>1</v>
      </c>
      <c r="C823">
        <v>1</v>
      </c>
      <c r="D823" t="s">
        <v>2</v>
      </c>
      <c r="E823" t="s">
        <v>11</v>
      </c>
      <c r="F823">
        <v>129</v>
      </c>
      <c r="G823">
        <f>VLOOKUP(A823&amp;B823&amp;E823,人口DATA!A:F,5,)</f>
        <v>888</v>
      </c>
      <c r="H823">
        <f>VLOOKUP(A823&amp;B823&amp;E823,人口DATA!A:F,6,)</f>
        <v>823</v>
      </c>
      <c r="I823" s="4">
        <f t="shared" si="24"/>
        <v>0.14527027027027026</v>
      </c>
      <c r="J823" s="4">
        <f t="shared" si="25"/>
        <v>0.15674362089914945</v>
      </c>
    </row>
    <row r="824" spans="1:10" x14ac:dyDescent="0.15">
      <c r="A824" t="s">
        <v>32</v>
      </c>
      <c r="B824" t="s">
        <v>1</v>
      </c>
      <c r="C824">
        <v>1</v>
      </c>
      <c r="D824" t="s">
        <v>2</v>
      </c>
      <c r="E824" t="s">
        <v>12</v>
      </c>
      <c r="F824">
        <v>272</v>
      </c>
      <c r="G824">
        <f>VLOOKUP(A824&amp;B824&amp;E824,人口DATA!A:F,5,)</f>
        <v>1074</v>
      </c>
      <c r="H824">
        <f>VLOOKUP(A824&amp;B824&amp;E824,人口DATA!A:F,6,)</f>
        <v>1016</v>
      </c>
      <c r="I824" s="4">
        <f t="shared" si="24"/>
        <v>0.2532588454376164</v>
      </c>
      <c r="J824" s="4">
        <f t="shared" si="25"/>
        <v>0.26771653543307089</v>
      </c>
    </row>
    <row r="825" spans="1:10" x14ac:dyDescent="0.15">
      <c r="A825" t="s">
        <v>32</v>
      </c>
      <c r="B825" t="s">
        <v>1</v>
      </c>
      <c r="C825">
        <v>1</v>
      </c>
      <c r="D825" t="s">
        <v>2</v>
      </c>
      <c r="E825" t="s">
        <v>13</v>
      </c>
      <c r="F825">
        <v>234</v>
      </c>
      <c r="G825">
        <f>VLOOKUP(A825&amp;B825&amp;E825,人口DATA!A:F,5,)</f>
        <v>1335</v>
      </c>
      <c r="H825">
        <f>VLOOKUP(A825&amp;B825&amp;E825,人口DATA!A:F,6,)</f>
        <v>1212</v>
      </c>
      <c r="I825" s="4">
        <f t="shared" si="24"/>
        <v>0.1752808988764045</v>
      </c>
      <c r="J825" s="4">
        <f t="shared" si="25"/>
        <v>0.19306930693069307</v>
      </c>
    </row>
    <row r="826" spans="1:10" x14ac:dyDescent="0.15">
      <c r="A826" t="s">
        <v>32</v>
      </c>
      <c r="B826" t="s">
        <v>1</v>
      </c>
      <c r="C826">
        <v>1</v>
      </c>
      <c r="D826" t="s">
        <v>2</v>
      </c>
      <c r="E826" t="s">
        <v>14</v>
      </c>
      <c r="F826">
        <v>455</v>
      </c>
      <c r="G826">
        <f>VLOOKUP(A826&amp;B826&amp;E826,人口DATA!A:F,5,)</f>
        <v>1811</v>
      </c>
      <c r="H826">
        <f>VLOOKUP(A826&amp;B826&amp;E826,人口DATA!A:F,6,)</f>
        <v>1608</v>
      </c>
      <c r="I826" s="4">
        <f t="shared" si="24"/>
        <v>0.25124240750966315</v>
      </c>
      <c r="J826" s="4">
        <f t="shared" si="25"/>
        <v>0.2829601990049751</v>
      </c>
    </row>
    <row r="827" spans="1:10" x14ac:dyDescent="0.15">
      <c r="A827" t="s">
        <v>32</v>
      </c>
      <c r="B827" t="s">
        <v>1</v>
      </c>
      <c r="C827">
        <v>1</v>
      </c>
      <c r="D827" t="s">
        <v>2</v>
      </c>
      <c r="E827" t="s">
        <v>15</v>
      </c>
      <c r="F827">
        <v>353</v>
      </c>
      <c r="G827">
        <f>VLOOKUP(A827&amp;B827&amp;E827,人口DATA!A:F,5,)</f>
        <v>1411</v>
      </c>
      <c r="H827">
        <f>VLOOKUP(A827&amp;B827&amp;E827,人口DATA!A:F,6,)</f>
        <v>1102</v>
      </c>
      <c r="I827" s="4">
        <f t="shared" si="24"/>
        <v>0.25017717930545713</v>
      </c>
      <c r="J827" s="4">
        <f t="shared" si="25"/>
        <v>0.32032667876588022</v>
      </c>
    </row>
    <row r="828" spans="1:10" x14ac:dyDescent="0.15">
      <c r="A828" t="s">
        <v>32</v>
      </c>
      <c r="B828" t="s">
        <v>1</v>
      </c>
      <c r="C828">
        <v>1</v>
      </c>
      <c r="D828" t="s">
        <v>2</v>
      </c>
      <c r="E828" t="s">
        <v>16</v>
      </c>
      <c r="F828">
        <v>471</v>
      </c>
      <c r="G828">
        <f>VLOOKUP(A828&amp;B828&amp;E828,人口DATA!A:F,5,)</f>
        <v>1219</v>
      </c>
      <c r="H828">
        <f>VLOOKUP(A828&amp;B828&amp;E828,人口DATA!A:F,6,)</f>
        <v>879</v>
      </c>
      <c r="I828" s="4">
        <f t="shared" si="24"/>
        <v>0.3863822805578343</v>
      </c>
      <c r="J828" s="4">
        <f t="shared" si="25"/>
        <v>0.53583617747440271</v>
      </c>
    </row>
    <row r="829" spans="1:10" x14ac:dyDescent="0.15">
      <c r="A829" t="s">
        <v>32</v>
      </c>
      <c r="B829" t="s">
        <v>1</v>
      </c>
      <c r="C829">
        <v>1</v>
      </c>
      <c r="D829" t="s">
        <v>2</v>
      </c>
      <c r="E829" t="s">
        <v>17</v>
      </c>
      <c r="F829">
        <v>391</v>
      </c>
      <c r="G829">
        <f>VLOOKUP(A829&amp;B829&amp;E829,人口DATA!A:F,5,)</f>
        <v>1261</v>
      </c>
      <c r="H829">
        <f>VLOOKUP(A829&amp;B829&amp;E829,人口DATA!A:F,6,)</f>
        <v>888</v>
      </c>
      <c r="I829" s="4">
        <f t="shared" si="24"/>
        <v>0.31007137192704204</v>
      </c>
      <c r="J829" s="4">
        <f t="shared" si="25"/>
        <v>0.44031531531531531</v>
      </c>
    </row>
    <row r="830" spans="1:10" x14ac:dyDescent="0.15">
      <c r="A830" t="s">
        <v>32</v>
      </c>
      <c r="B830" t="s">
        <v>1</v>
      </c>
      <c r="C830">
        <v>1</v>
      </c>
      <c r="D830" t="s">
        <v>2</v>
      </c>
      <c r="E830" t="s">
        <v>18</v>
      </c>
      <c r="F830">
        <v>324</v>
      </c>
      <c r="G830">
        <f>VLOOKUP(A830&amp;B830&amp;E830,人口DATA!A:F,5,)</f>
        <v>1181</v>
      </c>
      <c r="H830">
        <f>VLOOKUP(A830&amp;B830&amp;E830,人口DATA!A:F,6,)</f>
        <v>645</v>
      </c>
      <c r="I830" s="4">
        <f t="shared" si="24"/>
        <v>0.27434377646062658</v>
      </c>
      <c r="J830" s="4">
        <f t="shared" si="25"/>
        <v>0.50232558139534889</v>
      </c>
    </row>
    <row r="831" spans="1:10" x14ac:dyDescent="0.15">
      <c r="A831" t="s">
        <v>32</v>
      </c>
      <c r="B831" t="s">
        <v>1</v>
      </c>
      <c r="C831">
        <v>1</v>
      </c>
      <c r="D831" t="s">
        <v>2</v>
      </c>
      <c r="E831" t="s">
        <v>19</v>
      </c>
      <c r="F831">
        <v>188</v>
      </c>
      <c r="G831">
        <f>VLOOKUP(A831&amp;B831&amp;E831,人口DATA!A:F,5,)</f>
        <v>960</v>
      </c>
      <c r="H831">
        <f>VLOOKUP(A831&amp;B831&amp;E831,人口DATA!A:F,6,)</f>
        <v>422</v>
      </c>
      <c r="I831" s="4">
        <f t="shared" si="24"/>
        <v>0.19583333333333333</v>
      </c>
      <c r="J831" s="4">
        <f t="shared" si="25"/>
        <v>0.44549763033175355</v>
      </c>
    </row>
    <row r="832" spans="1:10" x14ac:dyDescent="0.15">
      <c r="A832" t="s">
        <v>32</v>
      </c>
      <c r="B832" t="s">
        <v>1</v>
      </c>
      <c r="C832">
        <v>2</v>
      </c>
      <c r="D832" t="s">
        <v>20</v>
      </c>
      <c r="E832" t="s">
        <v>3</v>
      </c>
      <c r="F832">
        <v>70</v>
      </c>
      <c r="G832">
        <f>VLOOKUP(A832&amp;B832&amp;E832,人口DATA!A:F,5,)</f>
        <v>747</v>
      </c>
      <c r="H832">
        <f>VLOOKUP(A832&amp;B832&amp;E832,人口DATA!A:F,6,)</f>
        <v>714</v>
      </c>
      <c r="I832" s="4">
        <f t="shared" si="24"/>
        <v>9.3708165997322623E-2</v>
      </c>
      <c r="J832" s="4">
        <f t="shared" si="25"/>
        <v>9.8039215686274508E-2</v>
      </c>
    </row>
    <row r="833" spans="1:10" x14ac:dyDescent="0.15">
      <c r="A833" t="s">
        <v>32</v>
      </c>
      <c r="B833" t="s">
        <v>1</v>
      </c>
      <c r="C833">
        <v>2</v>
      </c>
      <c r="D833" t="s">
        <v>20</v>
      </c>
      <c r="E833" t="s">
        <v>7</v>
      </c>
      <c r="F833">
        <v>14</v>
      </c>
      <c r="G833">
        <f>VLOOKUP(A833&amp;B833&amp;E833,人口DATA!A:F,5,)</f>
        <v>688</v>
      </c>
      <c r="H833">
        <f>VLOOKUP(A833&amp;B833&amp;E833,人口DATA!A:F,6,)</f>
        <v>544</v>
      </c>
      <c r="I833" s="4">
        <f t="shared" si="24"/>
        <v>2.0348837209302327E-2</v>
      </c>
      <c r="J833" s="4">
        <f t="shared" si="25"/>
        <v>2.5735294117647058E-2</v>
      </c>
    </row>
    <row r="834" spans="1:10" x14ac:dyDescent="0.15">
      <c r="A834" t="s">
        <v>32</v>
      </c>
      <c r="B834" t="s">
        <v>1</v>
      </c>
      <c r="C834">
        <v>2</v>
      </c>
      <c r="D834" t="s">
        <v>20</v>
      </c>
      <c r="E834" t="s">
        <v>8</v>
      </c>
      <c r="F834">
        <v>42</v>
      </c>
      <c r="G834">
        <f>VLOOKUP(A834&amp;B834&amp;E834,人口DATA!A:F,5,)</f>
        <v>944</v>
      </c>
      <c r="H834">
        <f>VLOOKUP(A834&amp;B834&amp;E834,人口DATA!A:F,6,)</f>
        <v>845</v>
      </c>
      <c r="I834" s="4">
        <f t="shared" si="24"/>
        <v>4.4491525423728813E-2</v>
      </c>
      <c r="J834" s="4">
        <f t="shared" si="25"/>
        <v>4.9704142011834318E-2</v>
      </c>
    </row>
    <row r="835" spans="1:10" x14ac:dyDescent="0.15">
      <c r="A835" t="s">
        <v>32</v>
      </c>
      <c r="B835" t="s">
        <v>1</v>
      </c>
      <c r="C835">
        <v>2</v>
      </c>
      <c r="D835" t="s">
        <v>20</v>
      </c>
      <c r="E835" t="s">
        <v>10</v>
      </c>
      <c r="F835">
        <v>29</v>
      </c>
      <c r="G835">
        <f>VLOOKUP(A835&amp;B835&amp;E835,人口DATA!A:F,5,)</f>
        <v>924</v>
      </c>
      <c r="H835">
        <f>VLOOKUP(A835&amp;B835&amp;E835,人口DATA!A:F,6,)</f>
        <v>872</v>
      </c>
      <c r="I835" s="4">
        <f t="shared" ref="I835:I898" si="26">F835/G835</f>
        <v>3.1385281385281384E-2</v>
      </c>
      <c r="J835" s="4">
        <f t="shared" ref="J835:J898" si="27">F835/H835</f>
        <v>3.3256880733944956E-2</v>
      </c>
    </row>
    <row r="836" spans="1:10" x14ac:dyDescent="0.15">
      <c r="A836" t="s">
        <v>32</v>
      </c>
      <c r="B836" t="s">
        <v>1</v>
      </c>
      <c r="C836">
        <v>2</v>
      </c>
      <c r="D836" t="s">
        <v>20</v>
      </c>
      <c r="E836" t="s">
        <v>11</v>
      </c>
      <c r="F836">
        <v>17</v>
      </c>
      <c r="G836">
        <f>VLOOKUP(A836&amp;B836&amp;E836,人口DATA!A:F,5,)</f>
        <v>888</v>
      </c>
      <c r="H836">
        <f>VLOOKUP(A836&amp;B836&amp;E836,人口DATA!A:F,6,)</f>
        <v>823</v>
      </c>
      <c r="I836" s="4">
        <f t="shared" si="26"/>
        <v>1.9144144144144143E-2</v>
      </c>
      <c r="J836" s="4">
        <f t="shared" si="27"/>
        <v>2.0656136087484813E-2</v>
      </c>
    </row>
    <row r="837" spans="1:10" x14ac:dyDescent="0.15">
      <c r="A837" t="s">
        <v>32</v>
      </c>
      <c r="B837" t="s">
        <v>1</v>
      </c>
      <c r="C837">
        <v>2</v>
      </c>
      <c r="D837" t="s">
        <v>20</v>
      </c>
      <c r="E837" t="s">
        <v>12</v>
      </c>
      <c r="F837">
        <v>49</v>
      </c>
      <c r="G837">
        <f>VLOOKUP(A837&amp;B837&amp;E837,人口DATA!A:F,5,)</f>
        <v>1074</v>
      </c>
      <c r="H837">
        <f>VLOOKUP(A837&amp;B837&amp;E837,人口DATA!A:F,6,)</f>
        <v>1016</v>
      </c>
      <c r="I837" s="4">
        <f t="shared" si="26"/>
        <v>4.5623836126629423E-2</v>
      </c>
      <c r="J837" s="4">
        <f t="shared" si="27"/>
        <v>4.8228346456692911E-2</v>
      </c>
    </row>
    <row r="838" spans="1:10" x14ac:dyDescent="0.15">
      <c r="A838" t="s">
        <v>32</v>
      </c>
      <c r="B838" t="s">
        <v>1</v>
      </c>
      <c r="C838">
        <v>2</v>
      </c>
      <c r="D838" t="s">
        <v>20</v>
      </c>
      <c r="E838" t="s">
        <v>13</v>
      </c>
      <c r="F838">
        <v>44</v>
      </c>
      <c r="G838">
        <f>VLOOKUP(A838&amp;B838&amp;E838,人口DATA!A:F,5,)</f>
        <v>1335</v>
      </c>
      <c r="H838">
        <f>VLOOKUP(A838&amp;B838&amp;E838,人口DATA!A:F,6,)</f>
        <v>1212</v>
      </c>
      <c r="I838" s="4">
        <f t="shared" si="26"/>
        <v>3.2958801498127341E-2</v>
      </c>
      <c r="J838" s="4">
        <f t="shared" si="27"/>
        <v>3.6303630363036306E-2</v>
      </c>
    </row>
    <row r="839" spans="1:10" x14ac:dyDescent="0.15">
      <c r="A839" t="s">
        <v>32</v>
      </c>
      <c r="B839" t="s">
        <v>1</v>
      </c>
      <c r="C839">
        <v>2</v>
      </c>
      <c r="D839" t="s">
        <v>20</v>
      </c>
      <c r="E839" t="s">
        <v>14</v>
      </c>
      <c r="F839">
        <v>147</v>
      </c>
      <c r="G839">
        <f>VLOOKUP(A839&amp;B839&amp;E839,人口DATA!A:F,5,)</f>
        <v>1811</v>
      </c>
      <c r="H839">
        <f>VLOOKUP(A839&amp;B839&amp;E839,人口DATA!A:F,6,)</f>
        <v>1608</v>
      </c>
      <c r="I839" s="4">
        <f t="shared" si="26"/>
        <v>8.1170623964660404E-2</v>
      </c>
      <c r="J839" s="4">
        <f t="shared" si="27"/>
        <v>9.1417910447761194E-2</v>
      </c>
    </row>
    <row r="840" spans="1:10" x14ac:dyDescent="0.15">
      <c r="A840" t="s">
        <v>32</v>
      </c>
      <c r="B840" t="s">
        <v>1</v>
      </c>
      <c r="C840">
        <v>2</v>
      </c>
      <c r="D840" t="s">
        <v>20</v>
      </c>
      <c r="E840" t="s">
        <v>15</v>
      </c>
      <c r="F840">
        <v>145</v>
      </c>
      <c r="G840">
        <f>VLOOKUP(A840&amp;B840&amp;E840,人口DATA!A:F,5,)</f>
        <v>1411</v>
      </c>
      <c r="H840">
        <f>VLOOKUP(A840&amp;B840&amp;E840,人口DATA!A:F,6,)</f>
        <v>1102</v>
      </c>
      <c r="I840" s="4">
        <f t="shared" si="26"/>
        <v>0.10276399716513111</v>
      </c>
      <c r="J840" s="4">
        <f t="shared" si="27"/>
        <v>0.13157894736842105</v>
      </c>
    </row>
    <row r="841" spans="1:10" x14ac:dyDescent="0.15">
      <c r="A841" t="s">
        <v>32</v>
      </c>
      <c r="B841" t="s">
        <v>1</v>
      </c>
      <c r="C841">
        <v>2</v>
      </c>
      <c r="D841" t="s">
        <v>20</v>
      </c>
      <c r="E841" t="s">
        <v>16</v>
      </c>
      <c r="F841">
        <v>224</v>
      </c>
      <c r="G841">
        <f>VLOOKUP(A841&amp;B841&amp;E841,人口DATA!A:F,5,)</f>
        <v>1219</v>
      </c>
      <c r="H841">
        <f>VLOOKUP(A841&amp;B841&amp;E841,人口DATA!A:F,6,)</f>
        <v>879</v>
      </c>
      <c r="I841" s="4">
        <f t="shared" si="26"/>
        <v>0.18375717801476621</v>
      </c>
      <c r="J841" s="4">
        <f t="shared" si="27"/>
        <v>0.25483503981797495</v>
      </c>
    </row>
    <row r="842" spans="1:10" x14ac:dyDescent="0.15">
      <c r="A842" t="s">
        <v>32</v>
      </c>
      <c r="B842" t="s">
        <v>1</v>
      </c>
      <c r="C842">
        <v>2</v>
      </c>
      <c r="D842" t="s">
        <v>20</v>
      </c>
      <c r="E842" t="s">
        <v>17</v>
      </c>
      <c r="F842">
        <v>179</v>
      </c>
      <c r="G842">
        <f>VLOOKUP(A842&amp;B842&amp;E842,人口DATA!A:F,5,)</f>
        <v>1261</v>
      </c>
      <c r="H842">
        <f>VLOOKUP(A842&amp;B842&amp;E842,人口DATA!A:F,6,)</f>
        <v>888</v>
      </c>
      <c r="I842" s="4">
        <f t="shared" si="26"/>
        <v>0.14195083267248215</v>
      </c>
      <c r="J842" s="4">
        <f t="shared" si="27"/>
        <v>0.20157657657657657</v>
      </c>
    </row>
    <row r="843" spans="1:10" x14ac:dyDescent="0.15">
      <c r="A843" t="s">
        <v>32</v>
      </c>
      <c r="B843" t="s">
        <v>1</v>
      </c>
      <c r="C843">
        <v>2</v>
      </c>
      <c r="D843" t="s">
        <v>20</v>
      </c>
      <c r="E843" t="s">
        <v>18</v>
      </c>
      <c r="F843">
        <v>253</v>
      </c>
      <c r="G843">
        <f>VLOOKUP(A843&amp;B843&amp;E843,人口DATA!A:F,5,)</f>
        <v>1181</v>
      </c>
      <c r="H843">
        <f>VLOOKUP(A843&amp;B843&amp;E843,人口DATA!A:F,6,)</f>
        <v>645</v>
      </c>
      <c r="I843" s="4">
        <f t="shared" si="26"/>
        <v>0.21422523285351397</v>
      </c>
      <c r="J843" s="4">
        <f t="shared" si="27"/>
        <v>0.39224806201550388</v>
      </c>
    </row>
    <row r="844" spans="1:10" x14ac:dyDescent="0.15">
      <c r="A844" t="s">
        <v>32</v>
      </c>
      <c r="B844" t="s">
        <v>1</v>
      </c>
      <c r="C844">
        <v>2</v>
      </c>
      <c r="D844" t="s">
        <v>20</v>
      </c>
      <c r="E844" t="s">
        <v>19</v>
      </c>
      <c r="F844">
        <v>133</v>
      </c>
      <c r="G844">
        <f>VLOOKUP(A844&amp;B844&amp;E844,人口DATA!A:F,5,)</f>
        <v>960</v>
      </c>
      <c r="H844">
        <f>VLOOKUP(A844&amp;B844&amp;E844,人口DATA!A:F,6,)</f>
        <v>422</v>
      </c>
      <c r="I844" s="4">
        <f t="shared" si="26"/>
        <v>0.13854166666666667</v>
      </c>
      <c r="J844" s="4">
        <f t="shared" si="27"/>
        <v>0.31516587677725116</v>
      </c>
    </row>
    <row r="845" spans="1:10" x14ac:dyDescent="0.15">
      <c r="A845" t="s">
        <v>32</v>
      </c>
      <c r="B845" t="s">
        <v>1</v>
      </c>
      <c r="C845">
        <v>3</v>
      </c>
      <c r="D845" t="s">
        <v>21</v>
      </c>
      <c r="E845" t="s">
        <v>3</v>
      </c>
      <c r="F845">
        <v>263</v>
      </c>
      <c r="G845">
        <f>VLOOKUP(A845&amp;B845&amp;E845,人口DATA!A:F,5,)</f>
        <v>747</v>
      </c>
      <c r="H845">
        <f>VLOOKUP(A845&amp;B845&amp;E845,人口DATA!A:F,6,)</f>
        <v>714</v>
      </c>
      <c r="I845" s="4">
        <f t="shared" si="26"/>
        <v>0.35207496653279785</v>
      </c>
      <c r="J845" s="4">
        <f t="shared" si="27"/>
        <v>0.36834733893557425</v>
      </c>
    </row>
    <row r="846" spans="1:10" x14ac:dyDescent="0.15">
      <c r="A846" t="s">
        <v>32</v>
      </c>
      <c r="B846" t="s">
        <v>1</v>
      </c>
      <c r="C846">
        <v>3</v>
      </c>
      <c r="D846" t="s">
        <v>21</v>
      </c>
      <c r="E846" t="s">
        <v>4</v>
      </c>
      <c r="F846">
        <v>302</v>
      </c>
      <c r="G846">
        <f>VLOOKUP(A846&amp;B846&amp;E846,人口DATA!A:F,5,)</f>
        <v>745</v>
      </c>
      <c r="H846">
        <f>VLOOKUP(A846&amp;B846&amp;E846,人口DATA!A:F,6,)</f>
        <v>687</v>
      </c>
      <c r="I846" s="4">
        <f t="shared" si="26"/>
        <v>0.4053691275167785</v>
      </c>
      <c r="J846" s="4">
        <f t="shared" si="27"/>
        <v>0.43959243085880639</v>
      </c>
    </row>
    <row r="847" spans="1:10" x14ac:dyDescent="0.15">
      <c r="A847" t="s">
        <v>32</v>
      </c>
      <c r="B847" t="s">
        <v>1</v>
      </c>
      <c r="C847">
        <v>3</v>
      </c>
      <c r="D847" t="s">
        <v>21</v>
      </c>
      <c r="E847" t="s">
        <v>5</v>
      </c>
      <c r="F847">
        <v>175</v>
      </c>
      <c r="G847">
        <f>VLOOKUP(A847&amp;B847&amp;E847,人口DATA!A:F,5,)</f>
        <v>872</v>
      </c>
      <c r="H847">
        <f>VLOOKUP(A847&amp;B847&amp;E847,人口DATA!A:F,6,)</f>
        <v>843</v>
      </c>
      <c r="I847" s="4">
        <f t="shared" si="26"/>
        <v>0.2006880733944954</v>
      </c>
      <c r="J847" s="4">
        <f t="shared" si="27"/>
        <v>0.20759193357058126</v>
      </c>
    </row>
    <row r="848" spans="1:10" x14ac:dyDescent="0.15">
      <c r="A848" t="s">
        <v>32</v>
      </c>
      <c r="B848" t="s">
        <v>1</v>
      </c>
      <c r="C848">
        <v>3</v>
      </c>
      <c r="D848" t="s">
        <v>21</v>
      </c>
      <c r="E848" t="s">
        <v>6</v>
      </c>
      <c r="F848">
        <v>194</v>
      </c>
      <c r="G848">
        <f>VLOOKUP(A848&amp;B848&amp;E848,人口DATA!A:F,5,)</f>
        <v>661</v>
      </c>
      <c r="H848">
        <f>VLOOKUP(A848&amp;B848&amp;E848,人口DATA!A:F,6,)</f>
        <v>546</v>
      </c>
      <c r="I848" s="4">
        <f t="shared" si="26"/>
        <v>0.29349470499243568</v>
      </c>
      <c r="J848" s="4">
        <f t="shared" si="27"/>
        <v>0.35531135531135533</v>
      </c>
    </row>
    <row r="849" spans="1:10" x14ac:dyDescent="0.15">
      <c r="A849" t="s">
        <v>32</v>
      </c>
      <c r="B849" t="s">
        <v>1</v>
      </c>
      <c r="C849">
        <v>3</v>
      </c>
      <c r="D849" t="s">
        <v>21</v>
      </c>
      <c r="E849" t="s">
        <v>7</v>
      </c>
      <c r="F849">
        <v>119</v>
      </c>
      <c r="G849">
        <f>VLOOKUP(A849&amp;B849&amp;E849,人口DATA!A:F,5,)</f>
        <v>688</v>
      </c>
      <c r="H849">
        <f>VLOOKUP(A849&amp;B849&amp;E849,人口DATA!A:F,6,)</f>
        <v>544</v>
      </c>
      <c r="I849" s="4">
        <f t="shared" si="26"/>
        <v>0.17296511627906977</v>
      </c>
      <c r="J849" s="4">
        <f t="shared" si="27"/>
        <v>0.21875</v>
      </c>
    </row>
    <row r="850" spans="1:10" x14ac:dyDescent="0.15">
      <c r="A850" t="s">
        <v>32</v>
      </c>
      <c r="B850" t="s">
        <v>1</v>
      </c>
      <c r="C850">
        <v>3</v>
      </c>
      <c r="D850" t="s">
        <v>21</v>
      </c>
      <c r="E850" t="s">
        <v>8</v>
      </c>
      <c r="F850">
        <v>313</v>
      </c>
      <c r="G850">
        <f>VLOOKUP(A850&amp;B850&amp;E850,人口DATA!A:F,5,)</f>
        <v>944</v>
      </c>
      <c r="H850">
        <f>VLOOKUP(A850&amp;B850&amp;E850,人口DATA!A:F,6,)</f>
        <v>845</v>
      </c>
      <c r="I850" s="4">
        <f t="shared" si="26"/>
        <v>0.3315677966101695</v>
      </c>
      <c r="J850" s="4">
        <f t="shared" si="27"/>
        <v>0.37041420118343193</v>
      </c>
    </row>
    <row r="851" spans="1:10" x14ac:dyDescent="0.15">
      <c r="A851" t="s">
        <v>32</v>
      </c>
      <c r="B851" t="s">
        <v>1</v>
      </c>
      <c r="C851">
        <v>3</v>
      </c>
      <c r="D851" t="s">
        <v>21</v>
      </c>
      <c r="E851" t="s">
        <v>9</v>
      </c>
      <c r="F851">
        <v>286</v>
      </c>
      <c r="G851">
        <f>VLOOKUP(A851&amp;B851&amp;E851,人口DATA!A:F,5,)</f>
        <v>939</v>
      </c>
      <c r="H851">
        <f>VLOOKUP(A851&amp;B851&amp;E851,人口DATA!A:F,6,)</f>
        <v>868</v>
      </c>
      <c r="I851" s="4">
        <f t="shared" si="26"/>
        <v>0.30457933972310969</v>
      </c>
      <c r="J851" s="4">
        <f t="shared" si="27"/>
        <v>0.3294930875576037</v>
      </c>
    </row>
    <row r="852" spans="1:10" x14ac:dyDescent="0.15">
      <c r="A852" t="s">
        <v>32</v>
      </c>
      <c r="B852" t="s">
        <v>1</v>
      </c>
      <c r="C852">
        <v>3</v>
      </c>
      <c r="D852" t="s">
        <v>21</v>
      </c>
      <c r="E852" t="s">
        <v>10</v>
      </c>
      <c r="F852">
        <v>291</v>
      </c>
      <c r="G852">
        <f>VLOOKUP(A852&amp;B852&amp;E852,人口DATA!A:F,5,)</f>
        <v>924</v>
      </c>
      <c r="H852">
        <f>VLOOKUP(A852&amp;B852&amp;E852,人口DATA!A:F,6,)</f>
        <v>872</v>
      </c>
      <c r="I852" s="4">
        <f t="shared" si="26"/>
        <v>0.31493506493506496</v>
      </c>
      <c r="J852" s="4">
        <f t="shared" si="27"/>
        <v>0.33371559633027525</v>
      </c>
    </row>
    <row r="853" spans="1:10" x14ac:dyDescent="0.15">
      <c r="A853" t="s">
        <v>32</v>
      </c>
      <c r="B853" t="s">
        <v>1</v>
      </c>
      <c r="C853">
        <v>3</v>
      </c>
      <c r="D853" t="s">
        <v>21</v>
      </c>
      <c r="E853" t="s">
        <v>11</v>
      </c>
      <c r="F853">
        <v>413</v>
      </c>
      <c r="G853">
        <f>VLOOKUP(A853&amp;B853&amp;E853,人口DATA!A:F,5,)</f>
        <v>888</v>
      </c>
      <c r="H853">
        <f>VLOOKUP(A853&amp;B853&amp;E853,人口DATA!A:F,6,)</f>
        <v>823</v>
      </c>
      <c r="I853" s="4">
        <f t="shared" si="26"/>
        <v>0.46509009009009011</v>
      </c>
      <c r="J853" s="4">
        <f t="shared" si="27"/>
        <v>0.50182260024301339</v>
      </c>
    </row>
    <row r="854" spans="1:10" x14ac:dyDescent="0.15">
      <c r="A854" t="s">
        <v>32</v>
      </c>
      <c r="B854" t="s">
        <v>1</v>
      </c>
      <c r="C854">
        <v>3</v>
      </c>
      <c r="D854" t="s">
        <v>21</v>
      </c>
      <c r="E854" t="s">
        <v>12</v>
      </c>
      <c r="F854">
        <v>216</v>
      </c>
      <c r="G854">
        <f>VLOOKUP(A854&amp;B854&amp;E854,人口DATA!A:F,5,)</f>
        <v>1074</v>
      </c>
      <c r="H854">
        <f>VLOOKUP(A854&amp;B854&amp;E854,人口DATA!A:F,6,)</f>
        <v>1016</v>
      </c>
      <c r="I854" s="4">
        <f t="shared" si="26"/>
        <v>0.2011173184357542</v>
      </c>
      <c r="J854" s="4">
        <f t="shared" si="27"/>
        <v>0.2125984251968504</v>
      </c>
    </row>
    <row r="855" spans="1:10" x14ac:dyDescent="0.15">
      <c r="A855" t="s">
        <v>32</v>
      </c>
      <c r="B855" t="s">
        <v>1</v>
      </c>
      <c r="C855">
        <v>3</v>
      </c>
      <c r="D855" t="s">
        <v>21</v>
      </c>
      <c r="E855" t="s">
        <v>13</v>
      </c>
      <c r="F855">
        <v>228</v>
      </c>
      <c r="G855">
        <f>VLOOKUP(A855&amp;B855&amp;E855,人口DATA!A:F,5,)</f>
        <v>1335</v>
      </c>
      <c r="H855">
        <f>VLOOKUP(A855&amp;B855&amp;E855,人口DATA!A:F,6,)</f>
        <v>1212</v>
      </c>
      <c r="I855" s="4">
        <f t="shared" si="26"/>
        <v>0.17078651685393259</v>
      </c>
      <c r="J855" s="4">
        <f t="shared" si="27"/>
        <v>0.18811881188118812</v>
      </c>
    </row>
    <row r="856" spans="1:10" x14ac:dyDescent="0.15">
      <c r="A856" t="s">
        <v>32</v>
      </c>
      <c r="B856" t="s">
        <v>1</v>
      </c>
      <c r="C856">
        <v>3</v>
      </c>
      <c r="D856" t="s">
        <v>21</v>
      </c>
      <c r="E856" t="s">
        <v>14</v>
      </c>
      <c r="F856">
        <v>968</v>
      </c>
      <c r="G856">
        <f>VLOOKUP(A856&amp;B856&amp;E856,人口DATA!A:F,5,)</f>
        <v>1811</v>
      </c>
      <c r="H856">
        <f>VLOOKUP(A856&amp;B856&amp;E856,人口DATA!A:F,6,)</f>
        <v>1608</v>
      </c>
      <c r="I856" s="4">
        <f t="shared" si="26"/>
        <v>0.53451131971286581</v>
      </c>
      <c r="J856" s="4">
        <f t="shared" si="27"/>
        <v>0.60199004975124382</v>
      </c>
    </row>
    <row r="857" spans="1:10" x14ac:dyDescent="0.15">
      <c r="A857" t="s">
        <v>32</v>
      </c>
      <c r="B857" t="s">
        <v>1</v>
      </c>
      <c r="C857">
        <v>3</v>
      </c>
      <c r="D857" t="s">
        <v>21</v>
      </c>
      <c r="E857" t="s">
        <v>15</v>
      </c>
      <c r="F857">
        <v>842</v>
      </c>
      <c r="G857">
        <f>VLOOKUP(A857&amp;B857&amp;E857,人口DATA!A:F,5,)</f>
        <v>1411</v>
      </c>
      <c r="H857">
        <f>VLOOKUP(A857&amp;B857&amp;E857,人口DATA!A:F,6,)</f>
        <v>1102</v>
      </c>
      <c r="I857" s="4">
        <f t="shared" si="26"/>
        <v>0.59673990077958894</v>
      </c>
      <c r="J857" s="4">
        <f t="shared" si="27"/>
        <v>0.76406533575317603</v>
      </c>
    </row>
    <row r="858" spans="1:10" x14ac:dyDescent="0.15">
      <c r="A858" t="s">
        <v>32</v>
      </c>
      <c r="B858" t="s">
        <v>1</v>
      </c>
      <c r="C858">
        <v>3</v>
      </c>
      <c r="D858" t="s">
        <v>21</v>
      </c>
      <c r="E858" t="s">
        <v>16</v>
      </c>
      <c r="F858">
        <v>759</v>
      </c>
      <c r="G858">
        <f>VLOOKUP(A858&amp;B858&amp;E858,人口DATA!A:F,5,)</f>
        <v>1219</v>
      </c>
      <c r="H858">
        <f>VLOOKUP(A858&amp;B858&amp;E858,人口DATA!A:F,6,)</f>
        <v>879</v>
      </c>
      <c r="I858" s="4">
        <f t="shared" si="26"/>
        <v>0.62264150943396224</v>
      </c>
      <c r="J858" s="4">
        <f t="shared" si="27"/>
        <v>0.86348122866894195</v>
      </c>
    </row>
    <row r="859" spans="1:10" x14ac:dyDescent="0.15">
      <c r="A859" t="s">
        <v>32</v>
      </c>
      <c r="B859" t="s">
        <v>1</v>
      </c>
      <c r="C859">
        <v>3</v>
      </c>
      <c r="D859" t="s">
        <v>21</v>
      </c>
      <c r="E859" t="s">
        <v>17</v>
      </c>
      <c r="F859">
        <v>746</v>
      </c>
      <c r="G859">
        <f>VLOOKUP(A859&amp;B859&amp;E859,人口DATA!A:F,5,)</f>
        <v>1261</v>
      </c>
      <c r="H859">
        <f>VLOOKUP(A859&amp;B859&amp;E859,人口DATA!A:F,6,)</f>
        <v>888</v>
      </c>
      <c r="I859" s="4">
        <f t="shared" si="26"/>
        <v>0.59159397303727201</v>
      </c>
      <c r="J859" s="4">
        <f t="shared" si="27"/>
        <v>0.84009009009009006</v>
      </c>
    </row>
    <row r="860" spans="1:10" x14ac:dyDescent="0.15">
      <c r="A860" t="s">
        <v>32</v>
      </c>
      <c r="B860" t="s">
        <v>1</v>
      </c>
      <c r="C860">
        <v>3</v>
      </c>
      <c r="D860" t="s">
        <v>21</v>
      </c>
      <c r="E860" t="s">
        <v>18</v>
      </c>
      <c r="F860">
        <v>466</v>
      </c>
      <c r="G860">
        <f>VLOOKUP(A860&amp;B860&amp;E860,人口DATA!A:F,5,)</f>
        <v>1181</v>
      </c>
      <c r="H860">
        <f>VLOOKUP(A860&amp;B860&amp;E860,人口DATA!A:F,6,)</f>
        <v>645</v>
      </c>
      <c r="I860" s="4">
        <f t="shared" si="26"/>
        <v>0.39458086367485184</v>
      </c>
      <c r="J860" s="4">
        <f t="shared" si="27"/>
        <v>0.72248062015503878</v>
      </c>
    </row>
    <row r="861" spans="1:10" x14ac:dyDescent="0.15">
      <c r="A861" t="s">
        <v>32</v>
      </c>
      <c r="B861" t="s">
        <v>1</v>
      </c>
      <c r="C861">
        <v>3</v>
      </c>
      <c r="D861" t="s">
        <v>21</v>
      </c>
      <c r="E861" t="s">
        <v>19</v>
      </c>
      <c r="F861">
        <v>273</v>
      </c>
      <c r="G861">
        <f>VLOOKUP(A861&amp;B861&amp;E861,人口DATA!A:F,5,)</f>
        <v>960</v>
      </c>
      <c r="H861">
        <f>VLOOKUP(A861&amp;B861&amp;E861,人口DATA!A:F,6,)</f>
        <v>422</v>
      </c>
      <c r="I861" s="4">
        <f t="shared" si="26"/>
        <v>0.28437499999999999</v>
      </c>
      <c r="J861" s="4">
        <f t="shared" si="27"/>
        <v>0.64691943127962082</v>
      </c>
    </row>
    <row r="862" spans="1:10" x14ac:dyDescent="0.15">
      <c r="A862" t="s">
        <v>32</v>
      </c>
      <c r="B862" t="s">
        <v>1</v>
      </c>
      <c r="C862">
        <v>4</v>
      </c>
      <c r="D862" t="s">
        <v>22</v>
      </c>
      <c r="E862" t="s">
        <v>5</v>
      </c>
      <c r="F862">
        <v>26</v>
      </c>
      <c r="G862">
        <f>VLOOKUP(A862&amp;B862&amp;E862,人口DATA!A:F,5,)</f>
        <v>872</v>
      </c>
      <c r="H862">
        <f>VLOOKUP(A862&amp;B862&amp;E862,人口DATA!A:F,6,)</f>
        <v>843</v>
      </c>
      <c r="I862" s="4">
        <f t="shared" si="26"/>
        <v>2.9816513761467892E-2</v>
      </c>
      <c r="J862" s="4">
        <f t="shared" si="27"/>
        <v>3.084223013048636E-2</v>
      </c>
    </row>
    <row r="863" spans="1:10" x14ac:dyDescent="0.15">
      <c r="A863" t="s">
        <v>32</v>
      </c>
      <c r="B863" t="s">
        <v>1</v>
      </c>
      <c r="C863">
        <v>4</v>
      </c>
      <c r="D863" t="s">
        <v>22</v>
      </c>
      <c r="E863" t="s">
        <v>7</v>
      </c>
      <c r="F863">
        <v>277</v>
      </c>
      <c r="G863">
        <f>VLOOKUP(A863&amp;B863&amp;E863,人口DATA!A:F,5,)</f>
        <v>688</v>
      </c>
      <c r="H863">
        <f>VLOOKUP(A863&amp;B863&amp;E863,人口DATA!A:F,6,)</f>
        <v>544</v>
      </c>
      <c r="I863" s="4">
        <f t="shared" si="26"/>
        <v>0.40261627906976744</v>
      </c>
      <c r="J863" s="4">
        <f t="shared" si="27"/>
        <v>0.5091911764705882</v>
      </c>
    </row>
    <row r="864" spans="1:10" x14ac:dyDescent="0.15">
      <c r="A864" t="s">
        <v>32</v>
      </c>
      <c r="B864" t="s">
        <v>1</v>
      </c>
      <c r="C864">
        <v>4</v>
      </c>
      <c r="D864" t="s">
        <v>22</v>
      </c>
      <c r="E864" t="s">
        <v>8</v>
      </c>
      <c r="F864">
        <v>250</v>
      </c>
      <c r="G864">
        <f>VLOOKUP(A864&amp;B864&amp;E864,人口DATA!A:F,5,)</f>
        <v>944</v>
      </c>
      <c r="H864">
        <f>VLOOKUP(A864&amp;B864&amp;E864,人口DATA!A:F,6,)</f>
        <v>845</v>
      </c>
      <c r="I864" s="4">
        <f t="shared" si="26"/>
        <v>0.26483050847457629</v>
      </c>
      <c r="J864" s="4">
        <f t="shared" si="27"/>
        <v>0.29585798816568049</v>
      </c>
    </row>
    <row r="865" spans="1:10" x14ac:dyDescent="0.15">
      <c r="A865" t="s">
        <v>32</v>
      </c>
      <c r="B865" t="s">
        <v>1</v>
      </c>
      <c r="C865">
        <v>4</v>
      </c>
      <c r="D865" t="s">
        <v>22</v>
      </c>
      <c r="E865" t="s">
        <v>9</v>
      </c>
      <c r="F865">
        <v>525</v>
      </c>
      <c r="G865">
        <f>VLOOKUP(A865&amp;B865&amp;E865,人口DATA!A:F,5,)</f>
        <v>939</v>
      </c>
      <c r="H865">
        <f>VLOOKUP(A865&amp;B865&amp;E865,人口DATA!A:F,6,)</f>
        <v>868</v>
      </c>
      <c r="I865" s="4">
        <f t="shared" si="26"/>
        <v>0.5591054313099042</v>
      </c>
      <c r="J865" s="4">
        <f t="shared" si="27"/>
        <v>0.60483870967741937</v>
      </c>
    </row>
    <row r="866" spans="1:10" x14ac:dyDescent="0.15">
      <c r="A866" t="s">
        <v>32</v>
      </c>
      <c r="B866" t="s">
        <v>1</v>
      </c>
      <c r="C866">
        <v>4</v>
      </c>
      <c r="D866" t="s">
        <v>22</v>
      </c>
      <c r="E866" t="s">
        <v>10</v>
      </c>
      <c r="F866">
        <v>631</v>
      </c>
      <c r="G866">
        <f>VLOOKUP(A866&amp;B866&amp;E866,人口DATA!A:F,5,)</f>
        <v>924</v>
      </c>
      <c r="H866">
        <f>VLOOKUP(A866&amp;B866&amp;E866,人口DATA!A:F,6,)</f>
        <v>872</v>
      </c>
      <c r="I866" s="4">
        <f t="shared" si="26"/>
        <v>0.6829004329004329</v>
      </c>
      <c r="J866" s="4">
        <f t="shared" si="27"/>
        <v>0.72362385321100919</v>
      </c>
    </row>
    <row r="867" spans="1:10" x14ac:dyDescent="0.15">
      <c r="A867" t="s">
        <v>32</v>
      </c>
      <c r="B867" t="s">
        <v>1</v>
      </c>
      <c r="C867">
        <v>4</v>
      </c>
      <c r="D867" t="s">
        <v>22</v>
      </c>
      <c r="E867" t="s">
        <v>11</v>
      </c>
      <c r="F867">
        <v>607</v>
      </c>
      <c r="G867">
        <f>VLOOKUP(A867&amp;B867&amp;E867,人口DATA!A:F,5,)</f>
        <v>888</v>
      </c>
      <c r="H867">
        <f>VLOOKUP(A867&amp;B867&amp;E867,人口DATA!A:F,6,)</f>
        <v>823</v>
      </c>
      <c r="I867" s="4">
        <f t="shared" si="26"/>
        <v>0.68355855855855852</v>
      </c>
      <c r="J867" s="4">
        <f t="shared" si="27"/>
        <v>0.73754556500607538</v>
      </c>
    </row>
    <row r="868" spans="1:10" x14ac:dyDescent="0.15">
      <c r="A868" t="s">
        <v>32</v>
      </c>
      <c r="B868" t="s">
        <v>1</v>
      </c>
      <c r="C868">
        <v>4</v>
      </c>
      <c r="D868" t="s">
        <v>22</v>
      </c>
      <c r="E868" t="s">
        <v>12</v>
      </c>
      <c r="F868">
        <v>1311</v>
      </c>
      <c r="G868">
        <f>VLOOKUP(A868&amp;B868&amp;E868,人口DATA!A:F,5,)</f>
        <v>1074</v>
      </c>
      <c r="H868">
        <f>VLOOKUP(A868&amp;B868&amp;E868,人口DATA!A:F,6,)</f>
        <v>1016</v>
      </c>
      <c r="I868" s="4">
        <f t="shared" si="26"/>
        <v>1.2206703910614525</v>
      </c>
      <c r="J868" s="4">
        <f t="shared" si="27"/>
        <v>1.2903543307086613</v>
      </c>
    </row>
    <row r="869" spans="1:10" x14ac:dyDescent="0.15">
      <c r="A869" t="s">
        <v>32</v>
      </c>
      <c r="B869" t="s">
        <v>1</v>
      </c>
      <c r="C869">
        <v>4</v>
      </c>
      <c r="D869" t="s">
        <v>22</v>
      </c>
      <c r="E869" t="s">
        <v>13</v>
      </c>
      <c r="F869">
        <v>1797</v>
      </c>
      <c r="G869">
        <f>VLOOKUP(A869&amp;B869&amp;E869,人口DATA!A:F,5,)</f>
        <v>1335</v>
      </c>
      <c r="H869">
        <f>VLOOKUP(A869&amp;B869&amp;E869,人口DATA!A:F,6,)</f>
        <v>1212</v>
      </c>
      <c r="I869" s="4">
        <f t="shared" si="26"/>
        <v>1.3460674157303372</v>
      </c>
      <c r="J869" s="4">
        <f t="shared" si="27"/>
        <v>1.4826732673267327</v>
      </c>
    </row>
    <row r="870" spans="1:10" x14ac:dyDescent="0.15">
      <c r="A870" t="s">
        <v>32</v>
      </c>
      <c r="B870" t="s">
        <v>1</v>
      </c>
      <c r="C870">
        <v>4</v>
      </c>
      <c r="D870" t="s">
        <v>22</v>
      </c>
      <c r="E870" t="s">
        <v>14</v>
      </c>
      <c r="F870">
        <v>2078</v>
      </c>
      <c r="G870">
        <f>VLOOKUP(A870&amp;B870&amp;E870,人口DATA!A:F,5,)</f>
        <v>1811</v>
      </c>
      <c r="H870">
        <f>VLOOKUP(A870&amp;B870&amp;E870,人口DATA!A:F,6,)</f>
        <v>1608</v>
      </c>
      <c r="I870" s="4">
        <f t="shared" si="26"/>
        <v>1.1474323578133627</v>
      </c>
      <c r="J870" s="4">
        <f t="shared" si="27"/>
        <v>1.2922885572139304</v>
      </c>
    </row>
    <row r="871" spans="1:10" x14ac:dyDescent="0.15">
      <c r="A871" t="s">
        <v>32</v>
      </c>
      <c r="B871" t="s">
        <v>1</v>
      </c>
      <c r="C871">
        <v>4</v>
      </c>
      <c r="D871" t="s">
        <v>22</v>
      </c>
      <c r="E871" t="s">
        <v>15</v>
      </c>
      <c r="F871">
        <v>1682</v>
      </c>
      <c r="G871">
        <f>VLOOKUP(A871&amp;B871&amp;E871,人口DATA!A:F,5,)</f>
        <v>1411</v>
      </c>
      <c r="H871">
        <f>VLOOKUP(A871&amp;B871&amp;E871,人口DATA!A:F,6,)</f>
        <v>1102</v>
      </c>
      <c r="I871" s="4">
        <f t="shared" si="26"/>
        <v>1.1920623671155208</v>
      </c>
      <c r="J871" s="4">
        <f t="shared" si="27"/>
        <v>1.5263157894736843</v>
      </c>
    </row>
    <row r="872" spans="1:10" x14ac:dyDescent="0.15">
      <c r="A872" t="s">
        <v>32</v>
      </c>
      <c r="B872" t="s">
        <v>1</v>
      </c>
      <c r="C872">
        <v>4</v>
      </c>
      <c r="D872" t="s">
        <v>22</v>
      </c>
      <c r="E872" t="s">
        <v>16</v>
      </c>
      <c r="F872">
        <v>1168</v>
      </c>
      <c r="G872">
        <f>VLOOKUP(A872&amp;B872&amp;E872,人口DATA!A:F,5,)</f>
        <v>1219</v>
      </c>
      <c r="H872">
        <f>VLOOKUP(A872&amp;B872&amp;E872,人口DATA!A:F,6,)</f>
        <v>879</v>
      </c>
      <c r="I872" s="4">
        <f t="shared" si="26"/>
        <v>0.95816242821985231</v>
      </c>
      <c r="J872" s="4">
        <f t="shared" si="27"/>
        <v>1.328782707622298</v>
      </c>
    </row>
    <row r="873" spans="1:10" x14ac:dyDescent="0.15">
      <c r="A873" t="s">
        <v>32</v>
      </c>
      <c r="B873" t="s">
        <v>1</v>
      </c>
      <c r="C873">
        <v>4</v>
      </c>
      <c r="D873" t="s">
        <v>22</v>
      </c>
      <c r="E873" t="s">
        <v>17</v>
      </c>
      <c r="F873">
        <v>925</v>
      </c>
      <c r="G873">
        <f>VLOOKUP(A873&amp;B873&amp;E873,人口DATA!A:F,5,)</f>
        <v>1261</v>
      </c>
      <c r="H873">
        <f>VLOOKUP(A873&amp;B873&amp;E873,人口DATA!A:F,6,)</f>
        <v>888</v>
      </c>
      <c r="I873" s="4">
        <f t="shared" si="26"/>
        <v>0.73354480570975411</v>
      </c>
      <c r="J873" s="4">
        <f t="shared" si="27"/>
        <v>1.0416666666666667</v>
      </c>
    </row>
    <row r="874" spans="1:10" x14ac:dyDescent="0.15">
      <c r="A874" t="s">
        <v>32</v>
      </c>
      <c r="B874" t="s">
        <v>1</v>
      </c>
      <c r="C874">
        <v>4</v>
      </c>
      <c r="D874" t="s">
        <v>22</v>
      </c>
      <c r="E874" t="s">
        <v>18</v>
      </c>
      <c r="F874">
        <v>401</v>
      </c>
      <c r="G874">
        <f>VLOOKUP(A874&amp;B874&amp;E874,人口DATA!A:F,5,)</f>
        <v>1181</v>
      </c>
      <c r="H874">
        <f>VLOOKUP(A874&amp;B874&amp;E874,人口DATA!A:F,6,)</f>
        <v>645</v>
      </c>
      <c r="I874" s="4">
        <f t="shared" si="26"/>
        <v>0.33954276037256564</v>
      </c>
      <c r="J874" s="4">
        <f t="shared" si="27"/>
        <v>0.6217054263565891</v>
      </c>
    </row>
    <row r="875" spans="1:10" x14ac:dyDescent="0.15">
      <c r="A875" t="s">
        <v>32</v>
      </c>
      <c r="B875" t="s">
        <v>1</v>
      </c>
      <c r="C875">
        <v>4</v>
      </c>
      <c r="D875" t="s">
        <v>22</v>
      </c>
      <c r="E875" t="s">
        <v>19</v>
      </c>
      <c r="F875">
        <v>98</v>
      </c>
      <c r="G875">
        <f>VLOOKUP(A875&amp;B875&amp;E875,人口DATA!A:F,5,)</f>
        <v>960</v>
      </c>
      <c r="H875">
        <f>VLOOKUP(A875&amp;B875&amp;E875,人口DATA!A:F,6,)</f>
        <v>422</v>
      </c>
      <c r="I875" s="4">
        <f t="shared" si="26"/>
        <v>0.10208333333333333</v>
      </c>
      <c r="J875" s="4">
        <f t="shared" si="27"/>
        <v>0.23222748815165878</v>
      </c>
    </row>
    <row r="876" spans="1:10" x14ac:dyDescent="0.15">
      <c r="A876" t="s">
        <v>32</v>
      </c>
      <c r="B876" t="s">
        <v>1</v>
      </c>
      <c r="C876">
        <v>21</v>
      </c>
      <c r="D876" t="s">
        <v>23</v>
      </c>
      <c r="E876" t="s">
        <v>5</v>
      </c>
      <c r="F876">
        <v>28</v>
      </c>
      <c r="G876">
        <f>VLOOKUP(A876&amp;B876&amp;E876,人口DATA!A:F,5,)</f>
        <v>872</v>
      </c>
      <c r="H876">
        <f>VLOOKUP(A876&amp;B876&amp;E876,人口DATA!A:F,6,)</f>
        <v>843</v>
      </c>
      <c r="I876" s="4">
        <f t="shared" si="26"/>
        <v>3.2110091743119268E-2</v>
      </c>
      <c r="J876" s="4">
        <f t="shared" si="27"/>
        <v>3.3214709371292998E-2</v>
      </c>
    </row>
    <row r="877" spans="1:10" x14ac:dyDescent="0.15">
      <c r="A877" t="s">
        <v>32</v>
      </c>
      <c r="B877" t="s">
        <v>1</v>
      </c>
      <c r="C877">
        <v>21</v>
      </c>
      <c r="D877" t="s">
        <v>23</v>
      </c>
      <c r="E877" t="s">
        <v>6</v>
      </c>
      <c r="F877">
        <v>338</v>
      </c>
      <c r="G877">
        <f>VLOOKUP(A877&amp;B877&amp;E877,人口DATA!A:F,5,)</f>
        <v>661</v>
      </c>
      <c r="H877">
        <f>VLOOKUP(A877&amp;B877&amp;E877,人口DATA!A:F,6,)</f>
        <v>546</v>
      </c>
      <c r="I877" s="4">
        <f t="shared" si="26"/>
        <v>0.5113464447806354</v>
      </c>
      <c r="J877" s="4">
        <f t="shared" si="27"/>
        <v>0.61904761904761907</v>
      </c>
    </row>
    <row r="878" spans="1:10" x14ac:dyDescent="0.15">
      <c r="A878" t="s">
        <v>32</v>
      </c>
      <c r="B878" t="s">
        <v>1</v>
      </c>
      <c r="C878">
        <v>21</v>
      </c>
      <c r="D878" t="s">
        <v>23</v>
      </c>
      <c r="E878" t="s">
        <v>7</v>
      </c>
      <c r="F878">
        <v>371</v>
      </c>
      <c r="G878">
        <f>VLOOKUP(A878&amp;B878&amp;E878,人口DATA!A:F,5,)</f>
        <v>688</v>
      </c>
      <c r="H878">
        <f>VLOOKUP(A878&amp;B878&amp;E878,人口DATA!A:F,6,)</f>
        <v>544</v>
      </c>
      <c r="I878" s="4">
        <f t="shared" si="26"/>
        <v>0.53924418604651159</v>
      </c>
      <c r="J878" s="4">
        <f t="shared" si="27"/>
        <v>0.68198529411764708</v>
      </c>
    </row>
    <row r="879" spans="1:10" x14ac:dyDescent="0.15">
      <c r="A879" t="s">
        <v>32</v>
      </c>
      <c r="B879" t="s">
        <v>1</v>
      </c>
      <c r="C879">
        <v>21</v>
      </c>
      <c r="D879" t="s">
        <v>23</v>
      </c>
      <c r="E879" t="s">
        <v>8</v>
      </c>
      <c r="F879">
        <v>515</v>
      </c>
      <c r="G879">
        <f>VLOOKUP(A879&amp;B879&amp;E879,人口DATA!A:F,5,)</f>
        <v>944</v>
      </c>
      <c r="H879">
        <f>VLOOKUP(A879&amp;B879&amp;E879,人口DATA!A:F,6,)</f>
        <v>845</v>
      </c>
      <c r="I879" s="4">
        <f t="shared" si="26"/>
        <v>0.54555084745762716</v>
      </c>
      <c r="J879" s="4">
        <f t="shared" si="27"/>
        <v>0.60946745562130178</v>
      </c>
    </row>
    <row r="880" spans="1:10" x14ac:dyDescent="0.15">
      <c r="A880" t="s">
        <v>32</v>
      </c>
      <c r="B880" t="s">
        <v>1</v>
      </c>
      <c r="C880">
        <v>21</v>
      </c>
      <c r="D880" t="s">
        <v>23</v>
      </c>
      <c r="E880" t="s">
        <v>9</v>
      </c>
      <c r="F880">
        <v>594</v>
      </c>
      <c r="G880">
        <f>VLOOKUP(A880&amp;B880&amp;E880,人口DATA!A:F,5,)</f>
        <v>939</v>
      </c>
      <c r="H880">
        <f>VLOOKUP(A880&amp;B880&amp;E880,人口DATA!A:F,6,)</f>
        <v>868</v>
      </c>
      <c r="I880" s="4">
        <f t="shared" si="26"/>
        <v>0.63258785942492013</v>
      </c>
      <c r="J880" s="4">
        <f t="shared" si="27"/>
        <v>0.68433179723502302</v>
      </c>
    </row>
    <row r="881" spans="1:10" x14ac:dyDescent="0.15">
      <c r="A881" t="s">
        <v>32</v>
      </c>
      <c r="B881" t="s">
        <v>1</v>
      </c>
      <c r="C881">
        <v>21</v>
      </c>
      <c r="D881" t="s">
        <v>23</v>
      </c>
      <c r="E881" t="s">
        <v>10</v>
      </c>
      <c r="F881">
        <v>619</v>
      </c>
      <c r="G881">
        <f>VLOOKUP(A881&amp;B881&amp;E881,人口DATA!A:F,5,)</f>
        <v>924</v>
      </c>
      <c r="H881">
        <f>VLOOKUP(A881&amp;B881&amp;E881,人口DATA!A:F,6,)</f>
        <v>872</v>
      </c>
      <c r="I881" s="4">
        <f t="shared" si="26"/>
        <v>0.66991341991341991</v>
      </c>
      <c r="J881" s="4">
        <f t="shared" si="27"/>
        <v>0.70986238532110091</v>
      </c>
    </row>
    <row r="882" spans="1:10" x14ac:dyDescent="0.15">
      <c r="A882" t="s">
        <v>32</v>
      </c>
      <c r="B882" t="s">
        <v>1</v>
      </c>
      <c r="C882">
        <v>21</v>
      </c>
      <c r="D882" t="s">
        <v>23</v>
      </c>
      <c r="E882" t="s">
        <v>11</v>
      </c>
      <c r="F882">
        <v>573</v>
      </c>
      <c r="G882">
        <f>VLOOKUP(A882&amp;B882&amp;E882,人口DATA!A:F,5,)</f>
        <v>888</v>
      </c>
      <c r="H882">
        <f>VLOOKUP(A882&amp;B882&amp;E882,人口DATA!A:F,6,)</f>
        <v>823</v>
      </c>
      <c r="I882" s="4">
        <f t="shared" si="26"/>
        <v>0.64527027027027029</v>
      </c>
      <c r="J882" s="4">
        <f t="shared" si="27"/>
        <v>0.69623329283110569</v>
      </c>
    </row>
    <row r="883" spans="1:10" x14ac:dyDescent="0.15">
      <c r="A883" t="s">
        <v>32</v>
      </c>
      <c r="B883" t="s">
        <v>1</v>
      </c>
      <c r="C883">
        <v>21</v>
      </c>
      <c r="D883" t="s">
        <v>23</v>
      </c>
      <c r="E883" t="s">
        <v>12</v>
      </c>
      <c r="F883">
        <v>651</v>
      </c>
      <c r="G883">
        <f>VLOOKUP(A883&amp;B883&amp;E883,人口DATA!A:F,5,)</f>
        <v>1074</v>
      </c>
      <c r="H883">
        <f>VLOOKUP(A883&amp;B883&amp;E883,人口DATA!A:F,6,)</f>
        <v>1016</v>
      </c>
      <c r="I883" s="4">
        <f t="shared" si="26"/>
        <v>0.6061452513966481</v>
      </c>
      <c r="J883" s="4">
        <f t="shared" si="27"/>
        <v>0.64074803149606296</v>
      </c>
    </row>
    <row r="884" spans="1:10" x14ac:dyDescent="0.15">
      <c r="A884" t="s">
        <v>32</v>
      </c>
      <c r="B884" t="s">
        <v>1</v>
      </c>
      <c r="C884">
        <v>21</v>
      </c>
      <c r="D884" t="s">
        <v>23</v>
      </c>
      <c r="E884" t="s">
        <v>13</v>
      </c>
      <c r="F884">
        <v>781</v>
      </c>
      <c r="G884">
        <f>VLOOKUP(A884&amp;B884&amp;E884,人口DATA!A:F,5,)</f>
        <v>1335</v>
      </c>
      <c r="H884">
        <f>VLOOKUP(A884&amp;B884&amp;E884,人口DATA!A:F,6,)</f>
        <v>1212</v>
      </c>
      <c r="I884" s="4">
        <f t="shared" si="26"/>
        <v>0.58501872659176035</v>
      </c>
      <c r="J884" s="4">
        <f t="shared" si="27"/>
        <v>0.64438943894389444</v>
      </c>
    </row>
    <row r="885" spans="1:10" x14ac:dyDescent="0.15">
      <c r="A885" t="s">
        <v>32</v>
      </c>
      <c r="B885" t="s">
        <v>1</v>
      </c>
      <c r="C885">
        <v>21</v>
      </c>
      <c r="D885" t="s">
        <v>23</v>
      </c>
      <c r="E885" t="s">
        <v>14</v>
      </c>
      <c r="F885">
        <v>746</v>
      </c>
      <c r="G885">
        <f>VLOOKUP(A885&amp;B885&amp;E885,人口DATA!A:F,5,)</f>
        <v>1811</v>
      </c>
      <c r="H885">
        <f>VLOOKUP(A885&amp;B885&amp;E885,人口DATA!A:F,6,)</f>
        <v>1608</v>
      </c>
      <c r="I885" s="4">
        <f t="shared" si="26"/>
        <v>0.41192711209276645</v>
      </c>
      <c r="J885" s="4">
        <f t="shared" si="27"/>
        <v>0.46393034825870649</v>
      </c>
    </row>
    <row r="886" spans="1:10" x14ac:dyDescent="0.15">
      <c r="A886" t="s">
        <v>32</v>
      </c>
      <c r="B886" t="s">
        <v>1</v>
      </c>
      <c r="C886">
        <v>21</v>
      </c>
      <c r="D886" t="s">
        <v>23</v>
      </c>
      <c r="E886" t="s">
        <v>15</v>
      </c>
      <c r="F886">
        <v>200</v>
      </c>
      <c r="G886">
        <f>VLOOKUP(A886&amp;B886&amp;E886,人口DATA!A:F,5,)</f>
        <v>1411</v>
      </c>
      <c r="H886">
        <f>VLOOKUP(A886&amp;B886&amp;E886,人口DATA!A:F,6,)</f>
        <v>1102</v>
      </c>
      <c r="I886" s="4">
        <f t="shared" si="26"/>
        <v>0.14174344436569808</v>
      </c>
      <c r="J886" s="4">
        <f t="shared" si="27"/>
        <v>0.18148820326678766</v>
      </c>
    </row>
    <row r="887" spans="1:10" x14ac:dyDescent="0.15">
      <c r="A887" t="s">
        <v>32</v>
      </c>
      <c r="B887" t="s">
        <v>1</v>
      </c>
      <c r="C887">
        <v>21</v>
      </c>
      <c r="D887" t="s">
        <v>23</v>
      </c>
      <c r="E887" t="s">
        <v>16</v>
      </c>
      <c r="F887">
        <v>62</v>
      </c>
      <c r="G887">
        <f>VLOOKUP(A887&amp;B887&amp;E887,人口DATA!A:F,5,)</f>
        <v>1219</v>
      </c>
      <c r="H887">
        <f>VLOOKUP(A887&amp;B887&amp;E887,人口DATA!A:F,6,)</f>
        <v>879</v>
      </c>
      <c r="I887" s="4">
        <f t="shared" si="26"/>
        <v>5.0861361771944218E-2</v>
      </c>
      <c r="J887" s="4">
        <f t="shared" si="27"/>
        <v>7.0534698521046643E-2</v>
      </c>
    </row>
    <row r="888" spans="1:10" x14ac:dyDescent="0.15">
      <c r="A888" t="s">
        <v>32</v>
      </c>
      <c r="B888" t="s">
        <v>1</v>
      </c>
      <c r="C888">
        <v>21</v>
      </c>
      <c r="D888" t="s">
        <v>23</v>
      </c>
      <c r="E888" t="s">
        <v>17</v>
      </c>
      <c r="F888">
        <v>81</v>
      </c>
      <c r="G888">
        <f>VLOOKUP(A888&amp;B888&amp;E888,人口DATA!A:F,5,)</f>
        <v>1261</v>
      </c>
      <c r="H888">
        <f>VLOOKUP(A888&amp;B888&amp;E888,人口DATA!A:F,6,)</f>
        <v>888</v>
      </c>
      <c r="I888" s="4">
        <f t="shared" si="26"/>
        <v>6.4234734337827115E-2</v>
      </c>
      <c r="J888" s="4">
        <f t="shared" si="27"/>
        <v>9.1216216216216214E-2</v>
      </c>
    </row>
    <row r="889" spans="1:10" x14ac:dyDescent="0.15">
      <c r="A889" t="s">
        <v>32</v>
      </c>
      <c r="B889" t="s">
        <v>1</v>
      </c>
      <c r="C889">
        <v>21</v>
      </c>
      <c r="D889" t="s">
        <v>23</v>
      </c>
      <c r="E889" t="s">
        <v>19</v>
      </c>
      <c r="F889">
        <v>11</v>
      </c>
      <c r="G889">
        <f>VLOOKUP(A889&amp;B889&amp;E889,人口DATA!A:F,5,)</f>
        <v>960</v>
      </c>
      <c r="H889">
        <f>VLOOKUP(A889&amp;B889&amp;E889,人口DATA!A:F,6,)</f>
        <v>422</v>
      </c>
      <c r="I889" s="4">
        <f t="shared" si="26"/>
        <v>1.1458333333333333E-2</v>
      </c>
      <c r="J889" s="4">
        <f t="shared" si="27"/>
        <v>2.6066350710900472E-2</v>
      </c>
    </row>
    <row r="890" spans="1:10" x14ac:dyDescent="0.15">
      <c r="A890" t="s">
        <v>32</v>
      </c>
      <c r="B890" t="s">
        <v>1</v>
      </c>
      <c r="C890">
        <v>22</v>
      </c>
      <c r="D890" t="s">
        <v>24</v>
      </c>
      <c r="E890" t="s">
        <v>3</v>
      </c>
      <c r="F890">
        <v>625</v>
      </c>
      <c r="G890">
        <f>VLOOKUP(A890&amp;B890&amp;E890,人口DATA!A:F,5,)</f>
        <v>747</v>
      </c>
      <c r="H890">
        <f>VLOOKUP(A890&amp;B890&amp;E890,人口DATA!A:F,6,)</f>
        <v>714</v>
      </c>
      <c r="I890" s="4">
        <f t="shared" si="26"/>
        <v>0.83668005354752339</v>
      </c>
      <c r="J890" s="4">
        <f t="shared" si="27"/>
        <v>0.87535014005602241</v>
      </c>
    </row>
    <row r="891" spans="1:10" x14ac:dyDescent="0.15">
      <c r="A891" t="s">
        <v>32</v>
      </c>
      <c r="B891" t="s">
        <v>1</v>
      </c>
      <c r="C891">
        <v>22</v>
      </c>
      <c r="D891" t="s">
        <v>24</v>
      </c>
      <c r="E891" t="s">
        <v>4</v>
      </c>
      <c r="F891">
        <v>652</v>
      </c>
      <c r="G891">
        <f>VLOOKUP(A891&amp;B891&amp;E891,人口DATA!A:F,5,)</f>
        <v>745</v>
      </c>
      <c r="H891">
        <f>VLOOKUP(A891&amp;B891&amp;E891,人口DATA!A:F,6,)</f>
        <v>687</v>
      </c>
      <c r="I891" s="4">
        <f t="shared" si="26"/>
        <v>0.87516778523489935</v>
      </c>
      <c r="J891" s="4">
        <f t="shared" si="27"/>
        <v>0.94905385735080061</v>
      </c>
    </row>
    <row r="892" spans="1:10" x14ac:dyDescent="0.15">
      <c r="A892" t="s">
        <v>32</v>
      </c>
      <c r="B892" t="s">
        <v>1</v>
      </c>
      <c r="C892">
        <v>22</v>
      </c>
      <c r="D892" t="s">
        <v>24</v>
      </c>
      <c r="E892" t="s">
        <v>5</v>
      </c>
      <c r="F892">
        <v>724</v>
      </c>
      <c r="G892">
        <f>VLOOKUP(A892&amp;B892&amp;E892,人口DATA!A:F,5,)</f>
        <v>872</v>
      </c>
      <c r="H892">
        <f>VLOOKUP(A892&amp;B892&amp;E892,人口DATA!A:F,6,)</f>
        <v>843</v>
      </c>
      <c r="I892" s="4">
        <f t="shared" si="26"/>
        <v>0.83027522935779818</v>
      </c>
      <c r="J892" s="4">
        <f t="shared" si="27"/>
        <v>0.85883748517200476</v>
      </c>
    </row>
    <row r="893" spans="1:10" x14ac:dyDescent="0.15">
      <c r="A893" t="s">
        <v>32</v>
      </c>
      <c r="B893" t="s">
        <v>1</v>
      </c>
      <c r="C893">
        <v>22</v>
      </c>
      <c r="D893" t="s">
        <v>24</v>
      </c>
      <c r="E893" t="s">
        <v>6</v>
      </c>
      <c r="F893">
        <v>73</v>
      </c>
      <c r="G893">
        <f>VLOOKUP(A893&amp;B893&amp;E893,人口DATA!A:F,5,)</f>
        <v>661</v>
      </c>
      <c r="H893">
        <f>VLOOKUP(A893&amp;B893&amp;E893,人口DATA!A:F,6,)</f>
        <v>546</v>
      </c>
      <c r="I893" s="4">
        <f t="shared" si="26"/>
        <v>0.11043872919818457</v>
      </c>
      <c r="J893" s="4">
        <f t="shared" si="27"/>
        <v>0.1336996336996337</v>
      </c>
    </row>
    <row r="894" spans="1:10" x14ac:dyDescent="0.15">
      <c r="A894" t="s">
        <v>32</v>
      </c>
      <c r="B894" t="s">
        <v>1</v>
      </c>
      <c r="C894">
        <v>23</v>
      </c>
      <c r="D894" t="s">
        <v>25</v>
      </c>
      <c r="E894" t="s">
        <v>3</v>
      </c>
      <c r="F894">
        <v>765</v>
      </c>
      <c r="G894">
        <f>VLOOKUP(A894&amp;B894&amp;E894,人口DATA!A:F,5,)</f>
        <v>747</v>
      </c>
      <c r="H894">
        <f>VLOOKUP(A894&amp;B894&amp;E894,人口DATA!A:F,6,)</f>
        <v>714</v>
      </c>
      <c r="I894" s="4">
        <f t="shared" si="26"/>
        <v>1.0240963855421688</v>
      </c>
      <c r="J894" s="4">
        <f t="shared" si="27"/>
        <v>1.0714285714285714</v>
      </c>
    </row>
    <row r="895" spans="1:10" x14ac:dyDescent="0.15">
      <c r="A895" t="s">
        <v>32</v>
      </c>
      <c r="B895" t="s">
        <v>1</v>
      </c>
      <c r="C895">
        <v>23</v>
      </c>
      <c r="D895" t="s">
        <v>25</v>
      </c>
      <c r="E895" t="s">
        <v>4</v>
      </c>
      <c r="F895">
        <v>877</v>
      </c>
      <c r="G895">
        <f>VLOOKUP(A895&amp;B895&amp;E895,人口DATA!A:F,5,)</f>
        <v>745</v>
      </c>
      <c r="H895">
        <f>VLOOKUP(A895&amp;B895&amp;E895,人口DATA!A:F,6,)</f>
        <v>687</v>
      </c>
      <c r="I895" s="4">
        <f t="shared" si="26"/>
        <v>1.1771812080536912</v>
      </c>
      <c r="J895" s="4">
        <f t="shared" si="27"/>
        <v>1.2765647743813682</v>
      </c>
    </row>
    <row r="896" spans="1:10" x14ac:dyDescent="0.15">
      <c r="A896" t="s">
        <v>32</v>
      </c>
      <c r="B896" t="s">
        <v>1</v>
      </c>
      <c r="C896">
        <v>23</v>
      </c>
      <c r="D896" t="s">
        <v>25</v>
      </c>
      <c r="E896" t="s">
        <v>5</v>
      </c>
      <c r="F896">
        <v>942</v>
      </c>
      <c r="G896">
        <f>VLOOKUP(A896&amp;B896&amp;E896,人口DATA!A:F,5,)</f>
        <v>872</v>
      </c>
      <c r="H896">
        <f>VLOOKUP(A896&amp;B896&amp;E896,人口DATA!A:F,6,)</f>
        <v>843</v>
      </c>
      <c r="I896" s="4">
        <f t="shared" si="26"/>
        <v>1.0802752293577982</v>
      </c>
      <c r="J896" s="4">
        <f t="shared" si="27"/>
        <v>1.1174377224199288</v>
      </c>
    </row>
    <row r="897" spans="1:10" x14ac:dyDescent="0.15">
      <c r="A897" t="s">
        <v>32</v>
      </c>
      <c r="B897" t="s">
        <v>1</v>
      </c>
      <c r="C897">
        <v>23</v>
      </c>
      <c r="D897" t="s">
        <v>25</v>
      </c>
      <c r="E897" t="s">
        <v>6</v>
      </c>
      <c r="F897">
        <v>596</v>
      </c>
      <c r="G897">
        <f>VLOOKUP(A897&amp;B897&amp;E897,人口DATA!A:F,5,)</f>
        <v>661</v>
      </c>
      <c r="H897">
        <f>VLOOKUP(A897&amp;B897&amp;E897,人口DATA!A:F,6,)</f>
        <v>546</v>
      </c>
      <c r="I897" s="4">
        <f t="shared" si="26"/>
        <v>0.90166414523449323</v>
      </c>
      <c r="J897" s="4">
        <f t="shared" si="27"/>
        <v>1.0915750915750915</v>
      </c>
    </row>
    <row r="898" spans="1:10" x14ac:dyDescent="0.15">
      <c r="A898" t="s">
        <v>32</v>
      </c>
      <c r="B898" t="s">
        <v>1</v>
      </c>
      <c r="C898">
        <v>23</v>
      </c>
      <c r="D898" t="s">
        <v>25</v>
      </c>
      <c r="E898" t="s">
        <v>7</v>
      </c>
      <c r="F898">
        <v>609</v>
      </c>
      <c r="G898">
        <f>VLOOKUP(A898&amp;B898&amp;E898,人口DATA!A:F,5,)</f>
        <v>688</v>
      </c>
      <c r="H898">
        <f>VLOOKUP(A898&amp;B898&amp;E898,人口DATA!A:F,6,)</f>
        <v>544</v>
      </c>
      <c r="I898" s="4">
        <f t="shared" si="26"/>
        <v>0.88517441860465118</v>
      </c>
      <c r="J898" s="4">
        <f t="shared" si="27"/>
        <v>1.119485294117647</v>
      </c>
    </row>
    <row r="899" spans="1:10" x14ac:dyDescent="0.15">
      <c r="A899" t="s">
        <v>32</v>
      </c>
      <c r="B899" t="s">
        <v>1</v>
      </c>
      <c r="C899">
        <v>23</v>
      </c>
      <c r="D899" t="s">
        <v>25</v>
      </c>
      <c r="E899" t="s">
        <v>8</v>
      </c>
      <c r="F899">
        <v>888</v>
      </c>
      <c r="G899">
        <f>VLOOKUP(A899&amp;B899&amp;E899,人口DATA!A:F,5,)</f>
        <v>944</v>
      </c>
      <c r="H899">
        <f>VLOOKUP(A899&amp;B899&amp;E899,人口DATA!A:F,6,)</f>
        <v>845</v>
      </c>
      <c r="I899" s="4">
        <f t="shared" ref="I899:I962" si="28">F899/G899</f>
        <v>0.94067796610169496</v>
      </c>
      <c r="J899" s="4">
        <f t="shared" ref="J899:J962" si="29">F899/H899</f>
        <v>1.0508875739644969</v>
      </c>
    </row>
    <row r="900" spans="1:10" x14ac:dyDescent="0.15">
      <c r="A900" t="s">
        <v>32</v>
      </c>
      <c r="B900" t="s">
        <v>1</v>
      </c>
      <c r="C900">
        <v>23</v>
      </c>
      <c r="D900" t="s">
        <v>25</v>
      </c>
      <c r="E900" t="s">
        <v>9</v>
      </c>
      <c r="F900">
        <v>864</v>
      </c>
      <c r="G900">
        <f>VLOOKUP(A900&amp;B900&amp;E900,人口DATA!A:F,5,)</f>
        <v>939</v>
      </c>
      <c r="H900">
        <f>VLOOKUP(A900&amp;B900&amp;E900,人口DATA!A:F,6,)</f>
        <v>868</v>
      </c>
      <c r="I900" s="4">
        <f t="shared" si="28"/>
        <v>0.92012779552715651</v>
      </c>
      <c r="J900" s="4">
        <f t="shared" si="29"/>
        <v>0.99539170506912444</v>
      </c>
    </row>
    <row r="901" spans="1:10" x14ac:dyDescent="0.15">
      <c r="A901" t="s">
        <v>32</v>
      </c>
      <c r="B901" t="s">
        <v>1</v>
      </c>
      <c r="C901">
        <v>23</v>
      </c>
      <c r="D901" t="s">
        <v>25</v>
      </c>
      <c r="E901" t="s">
        <v>10</v>
      </c>
      <c r="F901">
        <v>950</v>
      </c>
      <c r="G901">
        <f>VLOOKUP(A901&amp;B901&amp;E901,人口DATA!A:F,5,)</f>
        <v>924</v>
      </c>
      <c r="H901">
        <f>VLOOKUP(A901&amp;B901&amp;E901,人口DATA!A:F,6,)</f>
        <v>872</v>
      </c>
      <c r="I901" s="4">
        <f t="shared" si="28"/>
        <v>1.0281385281385282</v>
      </c>
      <c r="J901" s="4">
        <f t="shared" si="29"/>
        <v>1.0894495412844036</v>
      </c>
    </row>
    <row r="902" spans="1:10" x14ac:dyDescent="0.15">
      <c r="A902" t="s">
        <v>32</v>
      </c>
      <c r="B902" t="s">
        <v>1</v>
      </c>
      <c r="C902">
        <v>23</v>
      </c>
      <c r="D902" t="s">
        <v>25</v>
      </c>
      <c r="E902" t="s">
        <v>11</v>
      </c>
      <c r="F902">
        <v>958</v>
      </c>
      <c r="G902">
        <f>VLOOKUP(A902&amp;B902&amp;E902,人口DATA!A:F,5,)</f>
        <v>888</v>
      </c>
      <c r="H902">
        <f>VLOOKUP(A902&amp;B902&amp;E902,人口DATA!A:F,6,)</f>
        <v>823</v>
      </c>
      <c r="I902" s="4">
        <f t="shared" si="28"/>
        <v>1.0788288288288288</v>
      </c>
      <c r="J902" s="4">
        <f t="shared" si="29"/>
        <v>1.1640340218712029</v>
      </c>
    </row>
    <row r="903" spans="1:10" x14ac:dyDescent="0.15">
      <c r="A903" t="s">
        <v>32</v>
      </c>
      <c r="B903" t="s">
        <v>1</v>
      </c>
      <c r="C903">
        <v>23</v>
      </c>
      <c r="D903" t="s">
        <v>25</v>
      </c>
      <c r="E903" t="s">
        <v>12</v>
      </c>
      <c r="F903">
        <v>1120</v>
      </c>
      <c r="G903">
        <f>VLOOKUP(A903&amp;B903&amp;E903,人口DATA!A:F,5,)</f>
        <v>1074</v>
      </c>
      <c r="H903">
        <f>VLOOKUP(A903&amp;B903&amp;E903,人口DATA!A:F,6,)</f>
        <v>1016</v>
      </c>
      <c r="I903" s="4">
        <f t="shared" si="28"/>
        <v>1.042830540037244</v>
      </c>
      <c r="J903" s="4">
        <f t="shared" si="29"/>
        <v>1.1023622047244095</v>
      </c>
    </row>
    <row r="904" spans="1:10" x14ac:dyDescent="0.15">
      <c r="A904" t="s">
        <v>32</v>
      </c>
      <c r="B904" t="s">
        <v>1</v>
      </c>
      <c r="C904">
        <v>23</v>
      </c>
      <c r="D904" t="s">
        <v>25</v>
      </c>
      <c r="E904" t="s">
        <v>13</v>
      </c>
      <c r="F904">
        <v>1296</v>
      </c>
      <c r="G904">
        <f>VLOOKUP(A904&amp;B904&amp;E904,人口DATA!A:F,5,)</f>
        <v>1335</v>
      </c>
      <c r="H904">
        <f>VLOOKUP(A904&amp;B904&amp;E904,人口DATA!A:F,6,)</f>
        <v>1212</v>
      </c>
      <c r="I904" s="4">
        <f t="shared" si="28"/>
        <v>0.97078651685393258</v>
      </c>
      <c r="J904" s="4">
        <f t="shared" si="29"/>
        <v>1.0693069306930694</v>
      </c>
    </row>
    <row r="905" spans="1:10" x14ac:dyDescent="0.15">
      <c r="A905" t="s">
        <v>32</v>
      </c>
      <c r="B905" t="s">
        <v>1</v>
      </c>
      <c r="C905">
        <v>23</v>
      </c>
      <c r="D905" t="s">
        <v>25</v>
      </c>
      <c r="E905" t="s">
        <v>14</v>
      </c>
      <c r="F905">
        <v>1866</v>
      </c>
      <c r="G905">
        <f>VLOOKUP(A905&amp;B905&amp;E905,人口DATA!A:F,5,)</f>
        <v>1811</v>
      </c>
      <c r="H905">
        <f>VLOOKUP(A905&amp;B905&amp;E905,人口DATA!A:F,6,)</f>
        <v>1608</v>
      </c>
      <c r="I905" s="4">
        <f t="shared" si="28"/>
        <v>1.0303699613473218</v>
      </c>
      <c r="J905" s="4">
        <f t="shared" si="29"/>
        <v>1.1604477611940298</v>
      </c>
    </row>
    <row r="906" spans="1:10" x14ac:dyDescent="0.15">
      <c r="A906" t="s">
        <v>32</v>
      </c>
      <c r="B906" t="s">
        <v>1</v>
      </c>
      <c r="C906">
        <v>23</v>
      </c>
      <c r="D906" t="s">
        <v>25</v>
      </c>
      <c r="E906" t="s">
        <v>15</v>
      </c>
      <c r="F906">
        <v>1416</v>
      </c>
      <c r="G906">
        <f>VLOOKUP(A906&amp;B906&amp;E906,人口DATA!A:F,5,)</f>
        <v>1411</v>
      </c>
      <c r="H906">
        <f>VLOOKUP(A906&amp;B906&amp;E906,人口DATA!A:F,6,)</f>
        <v>1102</v>
      </c>
      <c r="I906" s="4">
        <f t="shared" si="28"/>
        <v>1.0035435861091424</v>
      </c>
      <c r="J906" s="4">
        <f t="shared" si="29"/>
        <v>1.2849364791288567</v>
      </c>
    </row>
    <row r="907" spans="1:10" x14ac:dyDescent="0.15">
      <c r="A907" t="s">
        <v>32</v>
      </c>
      <c r="B907" t="s">
        <v>1</v>
      </c>
      <c r="C907">
        <v>23</v>
      </c>
      <c r="D907" t="s">
        <v>25</v>
      </c>
      <c r="E907" t="s">
        <v>16</v>
      </c>
      <c r="F907">
        <v>1158</v>
      </c>
      <c r="G907">
        <f>VLOOKUP(A907&amp;B907&amp;E907,人口DATA!A:F,5,)</f>
        <v>1219</v>
      </c>
      <c r="H907">
        <f>VLOOKUP(A907&amp;B907&amp;E907,人口DATA!A:F,6,)</f>
        <v>879</v>
      </c>
      <c r="I907" s="4">
        <f t="shared" si="28"/>
        <v>0.94995898277276458</v>
      </c>
      <c r="J907" s="4">
        <f t="shared" si="29"/>
        <v>1.31740614334471</v>
      </c>
    </row>
    <row r="908" spans="1:10" x14ac:dyDescent="0.15">
      <c r="A908" t="s">
        <v>32</v>
      </c>
      <c r="B908" t="s">
        <v>1</v>
      </c>
      <c r="C908">
        <v>23</v>
      </c>
      <c r="D908" t="s">
        <v>25</v>
      </c>
      <c r="E908" t="s">
        <v>17</v>
      </c>
      <c r="F908">
        <v>1163</v>
      </c>
      <c r="G908">
        <f>VLOOKUP(A908&amp;B908&amp;E908,人口DATA!A:F,5,)</f>
        <v>1261</v>
      </c>
      <c r="H908">
        <f>VLOOKUP(A908&amp;B908&amp;E908,人口DATA!A:F,6,)</f>
        <v>888</v>
      </c>
      <c r="I908" s="4">
        <f t="shared" si="28"/>
        <v>0.92228390166534502</v>
      </c>
      <c r="J908" s="4">
        <f t="shared" si="29"/>
        <v>1.3096846846846846</v>
      </c>
    </row>
    <row r="909" spans="1:10" x14ac:dyDescent="0.15">
      <c r="A909" t="s">
        <v>32</v>
      </c>
      <c r="B909" t="s">
        <v>1</v>
      </c>
      <c r="C909">
        <v>23</v>
      </c>
      <c r="D909" t="s">
        <v>25</v>
      </c>
      <c r="E909" t="s">
        <v>18</v>
      </c>
      <c r="F909">
        <v>776</v>
      </c>
      <c r="G909">
        <f>VLOOKUP(A909&amp;B909&amp;E909,人口DATA!A:F,5,)</f>
        <v>1181</v>
      </c>
      <c r="H909">
        <f>VLOOKUP(A909&amp;B909&amp;E909,人口DATA!A:F,6,)</f>
        <v>645</v>
      </c>
      <c r="I909" s="4">
        <f t="shared" si="28"/>
        <v>0.65707027942421681</v>
      </c>
      <c r="J909" s="4">
        <f t="shared" si="29"/>
        <v>1.2031007751937985</v>
      </c>
    </row>
    <row r="910" spans="1:10" x14ac:dyDescent="0.15">
      <c r="A910" t="s">
        <v>32</v>
      </c>
      <c r="B910" t="s">
        <v>1</v>
      </c>
      <c r="C910">
        <v>23</v>
      </c>
      <c r="D910" t="s">
        <v>25</v>
      </c>
      <c r="E910" t="s">
        <v>19</v>
      </c>
      <c r="F910">
        <v>491</v>
      </c>
      <c r="G910">
        <f>VLOOKUP(A910&amp;B910&amp;E910,人口DATA!A:F,5,)</f>
        <v>960</v>
      </c>
      <c r="H910">
        <f>VLOOKUP(A910&amp;B910&amp;E910,人口DATA!A:F,6,)</f>
        <v>422</v>
      </c>
      <c r="I910" s="4">
        <f t="shared" si="28"/>
        <v>0.51145833333333335</v>
      </c>
      <c r="J910" s="4">
        <f t="shared" si="29"/>
        <v>1.1635071090047393</v>
      </c>
    </row>
    <row r="911" spans="1:10" x14ac:dyDescent="0.15">
      <c r="A911" t="s">
        <v>32</v>
      </c>
      <c r="B911" t="s">
        <v>1</v>
      </c>
      <c r="C911">
        <v>24</v>
      </c>
      <c r="D911" t="s">
        <v>26</v>
      </c>
      <c r="E911" t="s">
        <v>7</v>
      </c>
      <c r="F911">
        <v>51</v>
      </c>
      <c r="G911">
        <f>VLOOKUP(A911&amp;B911&amp;E911,人口DATA!A:F,5,)</f>
        <v>688</v>
      </c>
      <c r="H911">
        <f>VLOOKUP(A911&amp;B911&amp;E911,人口DATA!A:F,6,)</f>
        <v>544</v>
      </c>
      <c r="I911" s="4">
        <f t="shared" si="28"/>
        <v>7.4127906976744193E-2</v>
      </c>
      <c r="J911" s="4">
        <f t="shared" si="29"/>
        <v>9.375E-2</v>
      </c>
    </row>
    <row r="912" spans="1:10" x14ac:dyDescent="0.15">
      <c r="A912" t="s">
        <v>32</v>
      </c>
      <c r="B912" t="s">
        <v>1</v>
      </c>
      <c r="C912">
        <v>24</v>
      </c>
      <c r="D912" t="s">
        <v>26</v>
      </c>
      <c r="E912" t="s">
        <v>8</v>
      </c>
      <c r="F912">
        <v>248</v>
      </c>
      <c r="G912">
        <f>VLOOKUP(A912&amp;B912&amp;E912,人口DATA!A:F,5,)</f>
        <v>944</v>
      </c>
      <c r="H912">
        <f>VLOOKUP(A912&amp;B912&amp;E912,人口DATA!A:F,6,)</f>
        <v>845</v>
      </c>
      <c r="I912" s="4">
        <f t="shared" si="28"/>
        <v>0.26271186440677968</v>
      </c>
      <c r="J912" s="4">
        <f t="shared" si="29"/>
        <v>0.29349112426035501</v>
      </c>
    </row>
    <row r="913" spans="1:10" x14ac:dyDescent="0.15">
      <c r="A913" t="s">
        <v>32</v>
      </c>
      <c r="B913" t="s">
        <v>1</v>
      </c>
      <c r="C913">
        <v>24</v>
      </c>
      <c r="D913" t="s">
        <v>26</v>
      </c>
      <c r="E913" t="s">
        <v>9</v>
      </c>
      <c r="F913">
        <v>150</v>
      </c>
      <c r="G913">
        <f>VLOOKUP(A913&amp;B913&amp;E913,人口DATA!A:F,5,)</f>
        <v>939</v>
      </c>
      <c r="H913">
        <f>VLOOKUP(A913&amp;B913&amp;E913,人口DATA!A:F,6,)</f>
        <v>868</v>
      </c>
      <c r="I913" s="4">
        <f t="shared" si="28"/>
        <v>0.15974440894568689</v>
      </c>
      <c r="J913" s="4">
        <f t="shared" si="29"/>
        <v>0.1728110599078341</v>
      </c>
    </row>
    <row r="914" spans="1:10" x14ac:dyDescent="0.15">
      <c r="A914" t="s">
        <v>32</v>
      </c>
      <c r="B914" t="s">
        <v>1</v>
      </c>
      <c r="C914">
        <v>24</v>
      </c>
      <c r="D914" t="s">
        <v>26</v>
      </c>
      <c r="E914" t="s">
        <v>10</v>
      </c>
      <c r="F914">
        <v>209</v>
      </c>
      <c r="G914">
        <f>VLOOKUP(A914&amp;B914&amp;E914,人口DATA!A:F,5,)</f>
        <v>924</v>
      </c>
      <c r="H914">
        <f>VLOOKUP(A914&amp;B914&amp;E914,人口DATA!A:F,6,)</f>
        <v>872</v>
      </c>
      <c r="I914" s="4">
        <f t="shared" si="28"/>
        <v>0.22619047619047619</v>
      </c>
      <c r="J914" s="4">
        <f t="shared" si="29"/>
        <v>0.23967889908256881</v>
      </c>
    </row>
    <row r="915" spans="1:10" x14ac:dyDescent="0.15">
      <c r="A915" t="s">
        <v>32</v>
      </c>
      <c r="B915" t="s">
        <v>1</v>
      </c>
      <c r="C915">
        <v>24</v>
      </c>
      <c r="D915" t="s">
        <v>26</v>
      </c>
      <c r="E915" t="s">
        <v>11</v>
      </c>
      <c r="F915">
        <v>228</v>
      </c>
      <c r="G915">
        <f>VLOOKUP(A915&amp;B915&amp;E915,人口DATA!A:F,5,)</f>
        <v>888</v>
      </c>
      <c r="H915">
        <f>VLOOKUP(A915&amp;B915&amp;E915,人口DATA!A:F,6,)</f>
        <v>823</v>
      </c>
      <c r="I915" s="4">
        <f t="shared" si="28"/>
        <v>0.25675675675675674</v>
      </c>
      <c r="J915" s="4">
        <f t="shared" si="29"/>
        <v>0.27703523693803161</v>
      </c>
    </row>
    <row r="916" spans="1:10" x14ac:dyDescent="0.15">
      <c r="A916" t="s">
        <v>32</v>
      </c>
      <c r="B916" t="s">
        <v>1</v>
      </c>
      <c r="C916">
        <v>24</v>
      </c>
      <c r="D916" t="s">
        <v>26</v>
      </c>
      <c r="E916" t="s">
        <v>12</v>
      </c>
      <c r="F916">
        <v>270</v>
      </c>
      <c r="G916">
        <f>VLOOKUP(A916&amp;B916&amp;E916,人口DATA!A:F,5,)</f>
        <v>1074</v>
      </c>
      <c r="H916">
        <f>VLOOKUP(A916&amp;B916&amp;E916,人口DATA!A:F,6,)</f>
        <v>1016</v>
      </c>
      <c r="I916" s="4">
        <f t="shared" si="28"/>
        <v>0.25139664804469275</v>
      </c>
      <c r="J916" s="4">
        <f t="shared" si="29"/>
        <v>0.26574803149606302</v>
      </c>
    </row>
    <row r="917" spans="1:10" x14ac:dyDescent="0.15">
      <c r="A917" t="s">
        <v>32</v>
      </c>
      <c r="B917" t="s">
        <v>1</v>
      </c>
      <c r="C917">
        <v>24</v>
      </c>
      <c r="D917" t="s">
        <v>26</v>
      </c>
      <c r="E917" t="s">
        <v>13</v>
      </c>
      <c r="F917">
        <v>218</v>
      </c>
      <c r="G917">
        <f>VLOOKUP(A917&amp;B917&amp;E917,人口DATA!A:F,5,)</f>
        <v>1335</v>
      </c>
      <c r="H917">
        <f>VLOOKUP(A917&amp;B917&amp;E917,人口DATA!A:F,6,)</f>
        <v>1212</v>
      </c>
      <c r="I917" s="4">
        <f t="shared" si="28"/>
        <v>0.16329588014981272</v>
      </c>
      <c r="J917" s="4">
        <f t="shared" si="29"/>
        <v>0.17986798679867988</v>
      </c>
    </row>
    <row r="918" spans="1:10" x14ac:dyDescent="0.15">
      <c r="A918" t="s">
        <v>32</v>
      </c>
      <c r="B918" t="s">
        <v>1</v>
      </c>
      <c r="C918">
        <v>24</v>
      </c>
      <c r="D918" t="s">
        <v>26</v>
      </c>
      <c r="E918" t="s">
        <v>14</v>
      </c>
      <c r="F918">
        <v>270</v>
      </c>
      <c r="G918">
        <f>VLOOKUP(A918&amp;B918&amp;E918,人口DATA!A:F,5,)</f>
        <v>1811</v>
      </c>
      <c r="H918">
        <f>VLOOKUP(A918&amp;B918&amp;E918,人口DATA!A:F,6,)</f>
        <v>1608</v>
      </c>
      <c r="I918" s="4">
        <f t="shared" si="28"/>
        <v>0.14908890115958034</v>
      </c>
      <c r="J918" s="4">
        <f t="shared" si="29"/>
        <v>0.16791044776119404</v>
      </c>
    </row>
    <row r="919" spans="1:10" x14ac:dyDescent="0.15">
      <c r="A919" t="s">
        <v>32</v>
      </c>
      <c r="B919" t="s">
        <v>1</v>
      </c>
      <c r="C919">
        <v>24</v>
      </c>
      <c r="D919" t="s">
        <v>26</v>
      </c>
      <c r="E919" t="s">
        <v>15</v>
      </c>
      <c r="F919">
        <v>83</v>
      </c>
      <c r="G919">
        <f>VLOOKUP(A919&amp;B919&amp;E919,人口DATA!A:F,5,)</f>
        <v>1411</v>
      </c>
      <c r="H919">
        <f>VLOOKUP(A919&amp;B919&amp;E919,人口DATA!A:F,6,)</f>
        <v>1102</v>
      </c>
      <c r="I919" s="4">
        <f t="shared" si="28"/>
        <v>5.8823529411764705E-2</v>
      </c>
      <c r="J919" s="4">
        <f t="shared" si="29"/>
        <v>7.5317604355716883E-2</v>
      </c>
    </row>
    <row r="920" spans="1:10" x14ac:dyDescent="0.15">
      <c r="A920" t="s">
        <v>32</v>
      </c>
      <c r="B920" t="s">
        <v>1</v>
      </c>
      <c r="C920">
        <v>24</v>
      </c>
      <c r="D920" t="s">
        <v>26</v>
      </c>
      <c r="E920" t="s">
        <v>16</v>
      </c>
      <c r="F920">
        <v>47</v>
      </c>
      <c r="G920">
        <f>VLOOKUP(A920&amp;B920&amp;E920,人口DATA!A:F,5,)</f>
        <v>1219</v>
      </c>
      <c r="H920">
        <f>VLOOKUP(A920&amp;B920&amp;E920,人口DATA!A:F,6,)</f>
        <v>879</v>
      </c>
      <c r="I920" s="4">
        <f t="shared" si="28"/>
        <v>3.8556193601312551E-2</v>
      </c>
      <c r="J920" s="4">
        <f t="shared" si="29"/>
        <v>5.3469852104664393E-2</v>
      </c>
    </row>
    <row r="921" spans="1:10" x14ac:dyDescent="0.15">
      <c r="A921" t="s">
        <v>32</v>
      </c>
      <c r="B921" t="s">
        <v>1</v>
      </c>
      <c r="C921">
        <v>24</v>
      </c>
      <c r="D921" t="s">
        <v>26</v>
      </c>
      <c r="E921" t="s">
        <v>17</v>
      </c>
      <c r="F921">
        <v>45</v>
      </c>
      <c r="G921">
        <f>VLOOKUP(A921&amp;B921&amp;E921,人口DATA!A:F,5,)</f>
        <v>1261</v>
      </c>
      <c r="H921">
        <f>VLOOKUP(A921&amp;B921&amp;E921,人口DATA!A:F,6,)</f>
        <v>888</v>
      </c>
      <c r="I921" s="4">
        <f t="shared" si="28"/>
        <v>3.5685963521015066E-2</v>
      </c>
      <c r="J921" s="4">
        <f t="shared" si="29"/>
        <v>5.0675675675675678E-2</v>
      </c>
    </row>
    <row r="922" spans="1:10" x14ac:dyDescent="0.15">
      <c r="A922" t="s">
        <v>32</v>
      </c>
      <c r="B922" t="s">
        <v>1</v>
      </c>
      <c r="C922">
        <v>25</v>
      </c>
      <c r="D922" t="s">
        <v>27</v>
      </c>
      <c r="E922" t="s">
        <v>3</v>
      </c>
      <c r="F922">
        <v>51</v>
      </c>
      <c r="G922">
        <f>VLOOKUP(A922&amp;B922&amp;E922,人口DATA!A:F,5,)</f>
        <v>747</v>
      </c>
      <c r="H922">
        <f>VLOOKUP(A922&amp;B922&amp;E922,人口DATA!A:F,6,)</f>
        <v>714</v>
      </c>
      <c r="I922" s="4">
        <f t="shared" si="28"/>
        <v>6.8273092369477914E-2</v>
      </c>
      <c r="J922" s="4">
        <f t="shared" si="29"/>
        <v>7.1428571428571425E-2</v>
      </c>
    </row>
    <row r="923" spans="1:10" x14ac:dyDescent="0.15">
      <c r="A923" t="s">
        <v>32</v>
      </c>
      <c r="B923" t="s">
        <v>1</v>
      </c>
      <c r="C923">
        <v>25</v>
      </c>
      <c r="D923" t="s">
        <v>27</v>
      </c>
      <c r="E923" t="s">
        <v>4</v>
      </c>
      <c r="F923">
        <v>17</v>
      </c>
      <c r="G923">
        <f>VLOOKUP(A923&amp;B923&amp;E923,人口DATA!A:F,5,)</f>
        <v>745</v>
      </c>
      <c r="H923">
        <f>VLOOKUP(A923&amp;B923&amp;E923,人口DATA!A:F,6,)</f>
        <v>687</v>
      </c>
      <c r="I923" s="4">
        <f t="shared" si="28"/>
        <v>2.2818791946308724E-2</v>
      </c>
      <c r="J923" s="4">
        <f t="shared" si="29"/>
        <v>2.4745269286754003E-2</v>
      </c>
    </row>
    <row r="924" spans="1:10" x14ac:dyDescent="0.15">
      <c r="A924" t="s">
        <v>32</v>
      </c>
      <c r="B924" t="s">
        <v>1</v>
      </c>
      <c r="C924">
        <v>99</v>
      </c>
      <c r="D924" t="s">
        <v>28</v>
      </c>
      <c r="E924" t="s">
        <v>4</v>
      </c>
      <c r="F924">
        <v>18</v>
      </c>
      <c r="G924">
        <f>VLOOKUP(A924&amp;B924&amp;E924,人口DATA!A:F,5,)</f>
        <v>745</v>
      </c>
      <c r="H924">
        <f>VLOOKUP(A924&amp;B924&amp;E924,人口DATA!A:F,6,)</f>
        <v>687</v>
      </c>
      <c r="I924" s="4">
        <f t="shared" si="28"/>
        <v>2.4161073825503355E-2</v>
      </c>
      <c r="J924" s="4">
        <f t="shared" si="29"/>
        <v>2.6200873362445413E-2</v>
      </c>
    </row>
    <row r="925" spans="1:10" x14ac:dyDescent="0.15">
      <c r="A925" t="s">
        <v>32</v>
      </c>
      <c r="B925" t="s">
        <v>1</v>
      </c>
      <c r="C925">
        <v>99</v>
      </c>
      <c r="D925" t="s">
        <v>28</v>
      </c>
      <c r="E925" t="s">
        <v>7</v>
      </c>
      <c r="F925">
        <v>35</v>
      </c>
      <c r="G925">
        <f>VLOOKUP(A925&amp;B925&amp;E925,人口DATA!A:F,5,)</f>
        <v>688</v>
      </c>
      <c r="H925">
        <f>VLOOKUP(A925&amp;B925&amp;E925,人口DATA!A:F,6,)</f>
        <v>544</v>
      </c>
      <c r="I925" s="4">
        <f t="shared" si="28"/>
        <v>5.0872093023255814E-2</v>
      </c>
      <c r="J925" s="4">
        <f t="shared" si="29"/>
        <v>6.4338235294117641E-2</v>
      </c>
    </row>
    <row r="926" spans="1:10" x14ac:dyDescent="0.15">
      <c r="A926" t="s">
        <v>32</v>
      </c>
      <c r="B926" t="s">
        <v>1</v>
      </c>
      <c r="C926">
        <v>99</v>
      </c>
      <c r="D926" t="s">
        <v>28</v>
      </c>
      <c r="E926" t="s">
        <v>9</v>
      </c>
      <c r="F926">
        <v>25</v>
      </c>
      <c r="G926">
        <f>VLOOKUP(A926&amp;B926&amp;E926,人口DATA!A:F,5,)</f>
        <v>939</v>
      </c>
      <c r="H926">
        <f>VLOOKUP(A926&amp;B926&amp;E926,人口DATA!A:F,6,)</f>
        <v>868</v>
      </c>
      <c r="I926" s="4">
        <f t="shared" si="28"/>
        <v>2.6624068157614485E-2</v>
      </c>
      <c r="J926" s="4">
        <f t="shared" si="29"/>
        <v>2.880184331797235E-2</v>
      </c>
    </row>
    <row r="927" spans="1:10" x14ac:dyDescent="0.15">
      <c r="A927" t="s">
        <v>32</v>
      </c>
      <c r="B927" t="s">
        <v>1</v>
      </c>
      <c r="C927">
        <v>99</v>
      </c>
      <c r="D927" t="s">
        <v>28</v>
      </c>
      <c r="E927" t="s">
        <v>10</v>
      </c>
      <c r="F927">
        <v>12</v>
      </c>
      <c r="G927">
        <f>VLOOKUP(A927&amp;B927&amp;E927,人口DATA!A:F,5,)</f>
        <v>924</v>
      </c>
      <c r="H927">
        <f>VLOOKUP(A927&amp;B927&amp;E927,人口DATA!A:F,6,)</f>
        <v>872</v>
      </c>
      <c r="I927" s="4">
        <f t="shared" si="28"/>
        <v>1.2987012987012988E-2</v>
      </c>
      <c r="J927" s="4">
        <f t="shared" si="29"/>
        <v>1.3761467889908258E-2</v>
      </c>
    </row>
    <row r="928" spans="1:10" x14ac:dyDescent="0.15">
      <c r="A928" t="s">
        <v>32</v>
      </c>
      <c r="B928" t="s">
        <v>1</v>
      </c>
      <c r="C928">
        <v>99</v>
      </c>
      <c r="D928" t="s">
        <v>28</v>
      </c>
      <c r="E928" t="s">
        <v>11</v>
      </c>
      <c r="F928">
        <v>22</v>
      </c>
      <c r="G928">
        <f>VLOOKUP(A928&amp;B928&amp;E928,人口DATA!A:F,5,)</f>
        <v>888</v>
      </c>
      <c r="H928">
        <f>VLOOKUP(A928&amp;B928&amp;E928,人口DATA!A:F,6,)</f>
        <v>823</v>
      </c>
      <c r="I928" s="4">
        <f t="shared" si="28"/>
        <v>2.4774774774774775E-2</v>
      </c>
      <c r="J928" s="4">
        <f t="shared" si="29"/>
        <v>2.6731470230862697E-2</v>
      </c>
    </row>
    <row r="929" spans="1:10" x14ac:dyDescent="0.15">
      <c r="A929" t="s">
        <v>32</v>
      </c>
      <c r="B929" t="s">
        <v>1</v>
      </c>
      <c r="C929">
        <v>99</v>
      </c>
      <c r="D929" t="s">
        <v>28</v>
      </c>
      <c r="E929" t="s">
        <v>12</v>
      </c>
      <c r="F929">
        <v>10</v>
      </c>
      <c r="G929">
        <f>VLOOKUP(A929&amp;B929&amp;E929,人口DATA!A:F,5,)</f>
        <v>1074</v>
      </c>
      <c r="H929">
        <f>VLOOKUP(A929&amp;B929&amp;E929,人口DATA!A:F,6,)</f>
        <v>1016</v>
      </c>
      <c r="I929" s="4">
        <f t="shared" si="28"/>
        <v>9.3109869646182501E-3</v>
      </c>
      <c r="J929" s="4">
        <f t="shared" si="29"/>
        <v>9.8425196850393699E-3</v>
      </c>
    </row>
    <row r="930" spans="1:10" x14ac:dyDescent="0.15">
      <c r="A930" t="s">
        <v>32</v>
      </c>
      <c r="B930" t="s">
        <v>1</v>
      </c>
      <c r="C930">
        <v>99</v>
      </c>
      <c r="D930" t="s">
        <v>28</v>
      </c>
      <c r="E930" t="s">
        <v>13</v>
      </c>
      <c r="F930">
        <v>22</v>
      </c>
      <c r="G930">
        <f>VLOOKUP(A930&amp;B930&amp;E930,人口DATA!A:F,5,)</f>
        <v>1335</v>
      </c>
      <c r="H930">
        <f>VLOOKUP(A930&amp;B930&amp;E930,人口DATA!A:F,6,)</f>
        <v>1212</v>
      </c>
      <c r="I930" s="4">
        <f t="shared" si="28"/>
        <v>1.647940074906367E-2</v>
      </c>
      <c r="J930" s="4">
        <f t="shared" si="29"/>
        <v>1.8151815181518153E-2</v>
      </c>
    </row>
    <row r="931" spans="1:10" x14ac:dyDescent="0.15">
      <c r="A931" t="s">
        <v>32</v>
      </c>
      <c r="B931" t="s">
        <v>1</v>
      </c>
      <c r="C931">
        <v>99</v>
      </c>
      <c r="D931" t="s">
        <v>28</v>
      </c>
      <c r="E931" t="s">
        <v>14</v>
      </c>
      <c r="F931">
        <v>10</v>
      </c>
      <c r="G931">
        <f>VLOOKUP(A931&amp;B931&amp;E931,人口DATA!A:F,5,)</f>
        <v>1811</v>
      </c>
      <c r="H931">
        <f>VLOOKUP(A931&amp;B931&amp;E931,人口DATA!A:F,6,)</f>
        <v>1608</v>
      </c>
      <c r="I931" s="4">
        <f t="shared" si="28"/>
        <v>5.5218111540585313E-3</v>
      </c>
      <c r="J931" s="4">
        <f t="shared" si="29"/>
        <v>6.2189054726368162E-3</v>
      </c>
    </row>
    <row r="932" spans="1:10" x14ac:dyDescent="0.15">
      <c r="A932" t="s">
        <v>32</v>
      </c>
      <c r="B932" t="s">
        <v>1</v>
      </c>
      <c r="C932">
        <v>99</v>
      </c>
      <c r="D932" t="s">
        <v>28</v>
      </c>
      <c r="E932" t="s">
        <v>15</v>
      </c>
      <c r="F932">
        <v>17</v>
      </c>
      <c r="G932">
        <f>VLOOKUP(A932&amp;B932&amp;E932,人口DATA!A:F,5,)</f>
        <v>1411</v>
      </c>
      <c r="H932">
        <f>VLOOKUP(A932&amp;B932&amp;E932,人口DATA!A:F,6,)</f>
        <v>1102</v>
      </c>
      <c r="I932" s="4">
        <f t="shared" si="28"/>
        <v>1.2048192771084338E-2</v>
      </c>
      <c r="J932" s="4">
        <f t="shared" si="29"/>
        <v>1.5426497277676952E-2</v>
      </c>
    </row>
    <row r="933" spans="1:10" x14ac:dyDescent="0.15">
      <c r="A933" t="s">
        <v>32</v>
      </c>
      <c r="B933" t="s">
        <v>1</v>
      </c>
      <c r="C933">
        <v>99</v>
      </c>
      <c r="D933" t="s">
        <v>28</v>
      </c>
      <c r="E933" t="s">
        <v>16</v>
      </c>
      <c r="F933">
        <v>25</v>
      </c>
      <c r="G933">
        <f>VLOOKUP(A933&amp;B933&amp;E933,人口DATA!A:F,5,)</f>
        <v>1219</v>
      </c>
      <c r="H933">
        <f>VLOOKUP(A933&amp;B933&amp;E933,人口DATA!A:F,6,)</f>
        <v>879</v>
      </c>
      <c r="I933" s="4">
        <f t="shared" si="28"/>
        <v>2.0508613617719443E-2</v>
      </c>
      <c r="J933" s="4">
        <f t="shared" si="29"/>
        <v>2.844141069397042E-2</v>
      </c>
    </row>
    <row r="934" spans="1:10" x14ac:dyDescent="0.15">
      <c r="A934" t="s">
        <v>32</v>
      </c>
      <c r="B934" t="s">
        <v>1</v>
      </c>
      <c r="C934">
        <v>99</v>
      </c>
      <c r="D934" t="s">
        <v>28</v>
      </c>
      <c r="E934" t="s">
        <v>17</v>
      </c>
      <c r="F934">
        <v>18</v>
      </c>
      <c r="G934">
        <f>VLOOKUP(A934&amp;B934&amp;E934,人口DATA!A:F,5,)</f>
        <v>1261</v>
      </c>
      <c r="H934">
        <f>VLOOKUP(A934&amp;B934&amp;E934,人口DATA!A:F,6,)</f>
        <v>888</v>
      </c>
      <c r="I934" s="4">
        <f t="shared" si="28"/>
        <v>1.4274385408406027E-2</v>
      </c>
      <c r="J934" s="4">
        <f t="shared" si="29"/>
        <v>2.0270270270270271E-2</v>
      </c>
    </row>
    <row r="935" spans="1:10" x14ac:dyDescent="0.15">
      <c r="A935" t="s">
        <v>32</v>
      </c>
      <c r="B935" t="s">
        <v>1</v>
      </c>
      <c r="C935">
        <v>99</v>
      </c>
      <c r="D935" t="s">
        <v>28</v>
      </c>
      <c r="E935" t="s">
        <v>18</v>
      </c>
      <c r="F935">
        <v>22</v>
      </c>
      <c r="G935">
        <f>VLOOKUP(A935&amp;B935&amp;E935,人口DATA!A:F,5,)</f>
        <v>1181</v>
      </c>
      <c r="H935">
        <f>VLOOKUP(A935&amp;B935&amp;E935,人口DATA!A:F,6,)</f>
        <v>645</v>
      </c>
      <c r="I935" s="4">
        <f t="shared" si="28"/>
        <v>1.8628281117696866E-2</v>
      </c>
      <c r="J935" s="4">
        <f t="shared" si="29"/>
        <v>3.4108527131782945E-2</v>
      </c>
    </row>
    <row r="936" spans="1:10" x14ac:dyDescent="0.15">
      <c r="A936" t="s">
        <v>32</v>
      </c>
      <c r="B936" t="s">
        <v>1</v>
      </c>
      <c r="C936">
        <v>99</v>
      </c>
      <c r="D936" t="s">
        <v>28</v>
      </c>
      <c r="E936" t="s">
        <v>19</v>
      </c>
      <c r="F936">
        <v>11</v>
      </c>
      <c r="G936">
        <f>VLOOKUP(A936&amp;B936&amp;E936,人口DATA!A:F,5,)</f>
        <v>960</v>
      </c>
      <c r="H936">
        <f>VLOOKUP(A936&amp;B936&amp;E936,人口DATA!A:F,6,)</f>
        <v>422</v>
      </c>
      <c r="I936" s="4">
        <f t="shared" si="28"/>
        <v>1.1458333333333333E-2</v>
      </c>
      <c r="J936" s="4">
        <f t="shared" si="29"/>
        <v>2.6066350710900472E-2</v>
      </c>
    </row>
    <row r="937" spans="1:10" x14ac:dyDescent="0.15">
      <c r="A937" t="s">
        <v>32</v>
      </c>
      <c r="B937" t="s">
        <v>29</v>
      </c>
      <c r="C937">
        <v>1</v>
      </c>
      <c r="D937" t="s">
        <v>2</v>
      </c>
      <c r="E937" t="s">
        <v>3</v>
      </c>
      <c r="F937">
        <v>66</v>
      </c>
      <c r="G937">
        <f>VLOOKUP(A937&amp;B937&amp;E937,人口DATA!A:F,5,)</f>
        <v>667</v>
      </c>
      <c r="H937">
        <f>VLOOKUP(A937&amp;B937&amp;E937,人口DATA!A:F,6,)</f>
        <v>657</v>
      </c>
      <c r="I937" s="4">
        <f t="shared" si="28"/>
        <v>9.895052473763119E-2</v>
      </c>
      <c r="J937" s="4">
        <f t="shared" si="29"/>
        <v>0.1004566210045662</v>
      </c>
    </row>
    <row r="938" spans="1:10" x14ac:dyDescent="0.15">
      <c r="A938" t="s">
        <v>32</v>
      </c>
      <c r="B938" t="s">
        <v>29</v>
      </c>
      <c r="C938">
        <v>1</v>
      </c>
      <c r="D938" t="s">
        <v>2</v>
      </c>
      <c r="E938" t="s">
        <v>4</v>
      </c>
      <c r="F938">
        <v>59</v>
      </c>
      <c r="G938">
        <f>VLOOKUP(A938&amp;B938&amp;E938,人口DATA!A:F,5,)</f>
        <v>777</v>
      </c>
      <c r="H938">
        <f>VLOOKUP(A938&amp;B938&amp;E938,人口DATA!A:F,6,)</f>
        <v>762</v>
      </c>
      <c r="I938" s="4">
        <f t="shared" si="28"/>
        <v>7.5933075933075939E-2</v>
      </c>
      <c r="J938" s="4">
        <f t="shared" si="29"/>
        <v>7.7427821522309717E-2</v>
      </c>
    </row>
    <row r="939" spans="1:10" x14ac:dyDescent="0.15">
      <c r="A939" t="s">
        <v>32</v>
      </c>
      <c r="B939" t="s">
        <v>29</v>
      </c>
      <c r="C939">
        <v>1</v>
      </c>
      <c r="D939" t="s">
        <v>2</v>
      </c>
      <c r="E939" t="s">
        <v>5</v>
      </c>
      <c r="F939">
        <v>28</v>
      </c>
      <c r="G939">
        <f>VLOOKUP(A939&amp;B939&amp;E939,人口DATA!A:F,5,)</f>
        <v>873</v>
      </c>
      <c r="H939">
        <f>VLOOKUP(A939&amp;B939&amp;E939,人口DATA!A:F,6,)</f>
        <v>817</v>
      </c>
      <c r="I939" s="4">
        <f t="shared" si="28"/>
        <v>3.2073310423825885E-2</v>
      </c>
      <c r="J939" s="4">
        <f t="shared" si="29"/>
        <v>3.4271725826193387E-2</v>
      </c>
    </row>
    <row r="940" spans="1:10" x14ac:dyDescent="0.15">
      <c r="A940" t="s">
        <v>32</v>
      </c>
      <c r="B940" t="s">
        <v>29</v>
      </c>
      <c r="C940">
        <v>1</v>
      </c>
      <c r="D940" t="s">
        <v>2</v>
      </c>
      <c r="E940" t="s">
        <v>6</v>
      </c>
      <c r="F940">
        <v>51</v>
      </c>
      <c r="G940">
        <f>VLOOKUP(A940&amp;B940&amp;E940,人口DATA!A:F,5,)</f>
        <v>544</v>
      </c>
      <c r="H940">
        <f>VLOOKUP(A940&amp;B940&amp;E940,人口DATA!A:F,6,)</f>
        <v>442</v>
      </c>
      <c r="I940" s="4">
        <f t="shared" si="28"/>
        <v>9.375E-2</v>
      </c>
      <c r="J940" s="4">
        <f t="shared" si="29"/>
        <v>0.11538461538461539</v>
      </c>
    </row>
    <row r="941" spans="1:10" x14ac:dyDescent="0.15">
      <c r="A941" t="s">
        <v>32</v>
      </c>
      <c r="B941" t="s">
        <v>29</v>
      </c>
      <c r="C941">
        <v>1</v>
      </c>
      <c r="D941" t="s">
        <v>2</v>
      </c>
      <c r="E941" t="s">
        <v>7</v>
      </c>
      <c r="F941">
        <v>160</v>
      </c>
      <c r="G941">
        <f>VLOOKUP(A941&amp;B941&amp;E941,人口DATA!A:F,5,)</f>
        <v>663</v>
      </c>
      <c r="H941">
        <f>VLOOKUP(A941&amp;B941&amp;E941,人口DATA!A:F,6,)</f>
        <v>603</v>
      </c>
      <c r="I941" s="4">
        <f t="shared" si="28"/>
        <v>0.24132730015082957</v>
      </c>
      <c r="J941" s="4">
        <f t="shared" si="29"/>
        <v>0.26533996683250416</v>
      </c>
    </row>
    <row r="942" spans="1:10" x14ac:dyDescent="0.15">
      <c r="A942" t="s">
        <v>32</v>
      </c>
      <c r="B942" t="s">
        <v>29</v>
      </c>
      <c r="C942">
        <v>1</v>
      </c>
      <c r="D942" t="s">
        <v>2</v>
      </c>
      <c r="E942" t="s">
        <v>8</v>
      </c>
      <c r="F942">
        <v>420</v>
      </c>
      <c r="G942">
        <f>VLOOKUP(A942&amp;B942&amp;E942,人口DATA!A:F,5,)</f>
        <v>977</v>
      </c>
      <c r="H942">
        <f>VLOOKUP(A942&amp;B942&amp;E942,人口DATA!A:F,6,)</f>
        <v>824</v>
      </c>
      <c r="I942" s="4">
        <f t="shared" si="28"/>
        <v>0.42988741044012285</v>
      </c>
      <c r="J942" s="4">
        <f t="shared" si="29"/>
        <v>0.50970873786407767</v>
      </c>
    </row>
    <row r="943" spans="1:10" x14ac:dyDescent="0.15">
      <c r="A943" t="s">
        <v>32</v>
      </c>
      <c r="B943" t="s">
        <v>29</v>
      </c>
      <c r="C943">
        <v>1</v>
      </c>
      <c r="D943" t="s">
        <v>2</v>
      </c>
      <c r="E943" t="s">
        <v>9</v>
      </c>
      <c r="F943">
        <v>360</v>
      </c>
      <c r="G943">
        <f>VLOOKUP(A943&amp;B943&amp;E943,人口DATA!A:F,5,)</f>
        <v>957</v>
      </c>
      <c r="H943">
        <f>VLOOKUP(A943&amp;B943&amp;E943,人口DATA!A:F,6,)</f>
        <v>811</v>
      </c>
      <c r="I943" s="4">
        <f t="shared" si="28"/>
        <v>0.37617554858934171</v>
      </c>
      <c r="J943" s="4">
        <f t="shared" si="29"/>
        <v>0.4438964241676942</v>
      </c>
    </row>
    <row r="944" spans="1:10" x14ac:dyDescent="0.15">
      <c r="A944" t="s">
        <v>32</v>
      </c>
      <c r="B944" t="s">
        <v>29</v>
      </c>
      <c r="C944">
        <v>1</v>
      </c>
      <c r="D944" t="s">
        <v>2</v>
      </c>
      <c r="E944" t="s">
        <v>10</v>
      </c>
      <c r="F944">
        <v>454</v>
      </c>
      <c r="G944">
        <f>VLOOKUP(A944&amp;B944&amp;E944,人口DATA!A:F,5,)</f>
        <v>966</v>
      </c>
      <c r="H944">
        <f>VLOOKUP(A944&amp;B944&amp;E944,人口DATA!A:F,6,)</f>
        <v>886</v>
      </c>
      <c r="I944" s="4">
        <f t="shared" si="28"/>
        <v>0.46997929606625261</v>
      </c>
      <c r="J944" s="4">
        <f t="shared" si="29"/>
        <v>0.51241534988713322</v>
      </c>
    </row>
    <row r="945" spans="1:10" x14ac:dyDescent="0.15">
      <c r="A945" t="s">
        <v>32</v>
      </c>
      <c r="B945" t="s">
        <v>29</v>
      </c>
      <c r="C945">
        <v>1</v>
      </c>
      <c r="D945" t="s">
        <v>2</v>
      </c>
      <c r="E945" t="s">
        <v>11</v>
      </c>
      <c r="F945">
        <v>501</v>
      </c>
      <c r="G945">
        <f>VLOOKUP(A945&amp;B945&amp;E945,人口DATA!A:F,5,)</f>
        <v>925</v>
      </c>
      <c r="H945">
        <f>VLOOKUP(A945&amp;B945&amp;E945,人口DATA!A:F,6,)</f>
        <v>795</v>
      </c>
      <c r="I945" s="4">
        <f t="shared" si="28"/>
        <v>0.54162162162162164</v>
      </c>
      <c r="J945" s="4">
        <f t="shared" si="29"/>
        <v>0.63018867924528299</v>
      </c>
    </row>
    <row r="946" spans="1:10" x14ac:dyDescent="0.15">
      <c r="A946" t="s">
        <v>32</v>
      </c>
      <c r="B946" t="s">
        <v>29</v>
      </c>
      <c r="C946">
        <v>1</v>
      </c>
      <c r="D946" t="s">
        <v>2</v>
      </c>
      <c r="E946" t="s">
        <v>12</v>
      </c>
      <c r="F946">
        <v>388</v>
      </c>
      <c r="G946">
        <f>VLOOKUP(A946&amp;B946&amp;E946,人口DATA!A:F,5,)</f>
        <v>1105</v>
      </c>
      <c r="H946">
        <f>VLOOKUP(A946&amp;B946&amp;E946,人口DATA!A:F,6,)</f>
        <v>1010</v>
      </c>
      <c r="I946" s="4">
        <f t="shared" si="28"/>
        <v>0.35113122171945699</v>
      </c>
      <c r="J946" s="4">
        <f t="shared" si="29"/>
        <v>0.38415841584158417</v>
      </c>
    </row>
    <row r="947" spans="1:10" x14ac:dyDescent="0.15">
      <c r="A947" t="s">
        <v>32</v>
      </c>
      <c r="B947" t="s">
        <v>29</v>
      </c>
      <c r="C947">
        <v>1</v>
      </c>
      <c r="D947" t="s">
        <v>2</v>
      </c>
      <c r="E947" t="s">
        <v>13</v>
      </c>
      <c r="F947">
        <v>525</v>
      </c>
      <c r="G947">
        <f>VLOOKUP(A947&amp;B947&amp;E947,人口DATA!A:F,5,)</f>
        <v>1421</v>
      </c>
      <c r="H947">
        <f>VLOOKUP(A947&amp;B947&amp;E947,人口DATA!A:F,6,)</f>
        <v>1222</v>
      </c>
      <c r="I947" s="4">
        <f t="shared" si="28"/>
        <v>0.36945812807881773</v>
      </c>
      <c r="J947" s="4">
        <f t="shared" si="29"/>
        <v>0.42962356792144024</v>
      </c>
    </row>
    <row r="948" spans="1:10" x14ac:dyDescent="0.15">
      <c r="A948" t="s">
        <v>32</v>
      </c>
      <c r="B948" t="s">
        <v>29</v>
      </c>
      <c r="C948">
        <v>1</v>
      </c>
      <c r="D948" t="s">
        <v>2</v>
      </c>
      <c r="E948" t="s">
        <v>14</v>
      </c>
      <c r="F948">
        <v>676</v>
      </c>
      <c r="G948">
        <f>VLOOKUP(A948&amp;B948&amp;E948,人口DATA!A:F,5,)</f>
        <v>1768</v>
      </c>
      <c r="H948">
        <f>VLOOKUP(A948&amp;B948&amp;E948,人口DATA!A:F,6,)</f>
        <v>1220</v>
      </c>
      <c r="I948" s="4">
        <f t="shared" si="28"/>
        <v>0.38235294117647056</v>
      </c>
      <c r="J948" s="4">
        <f t="shared" si="29"/>
        <v>0.5540983606557377</v>
      </c>
    </row>
    <row r="949" spans="1:10" x14ac:dyDescent="0.15">
      <c r="A949" t="s">
        <v>32</v>
      </c>
      <c r="B949" t="s">
        <v>29</v>
      </c>
      <c r="C949">
        <v>1</v>
      </c>
      <c r="D949" t="s">
        <v>2</v>
      </c>
      <c r="E949" t="s">
        <v>15</v>
      </c>
      <c r="F949">
        <v>715</v>
      </c>
      <c r="G949">
        <f>VLOOKUP(A949&amp;B949&amp;E949,人口DATA!A:F,5,)</f>
        <v>1552</v>
      </c>
      <c r="H949">
        <f>VLOOKUP(A949&amp;B949&amp;E949,人口DATA!A:F,6,)</f>
        <v>1065</v>
      </c>
      <c r="I949" s="4">
        <f t="shared" si="28"/>
        <v>0.46069587628865977</v>
      </c>
      <c r="J949" s="4">
        <f t="shared" si="29"/>
        <v>0.67136150234741787</v>
      </c>
    </row>
    <row r="950" spans="1:10" x14ac:dyDescent="0.15">
      <c r="A950" t="s">
        <v>32</v>
      </c>
      <c r="B950" t="s">
        <v>29</v>
      </c>
      <c r="C950">
        <v>1</v>
      </c>
      <c r="D950" t="s">
        <v>2</v>
      </c>
      <c r="E950" t="s">
        <v>16</v>
      </c>
      <c r="F950">
        <v>570</v>
      </c>
      <c r="G950">
        <f>VLOOKUP(A950&amp;B950&amp;E950,人口DATA!A:F,5,)</f>
        <v>1542</v>
      </c>
      <c r="H950">
        <f>VLOOKUP(A950&amp;B950&amp;E950,人口DATA!A:F,6,)</f>
        <v>857</v>
      </c>
      <c r="I950" s="4">
        <f t="shared" si="28"/>
        <v>0.36964980544747084</v>
      </c>
      <c r="J950" s="4">
        <f t="shared" si="29"/>
        <v>0.66511085180863472</v>
      </c>
    </row>
    <row r="951" spans="1:10" x14ac:dyDescent="0.15">
      <c r="A951" t="s">
        <v>32</v>
      </c>
      <c r="B951" t="s">
        <v>29</v>
      </c>
      <c r="C951">
        <v>1</v>
      </c>
      <c r="D951" t="s">
        <v>2</v>
      </c>
      <c r="E951" t="s">
        <v>17</v>
      </c>
      <c r="F951">
        <v>404</v>
      </c>
      <c r="G951">
        <f>VLOOKUP(A951&amp;B951&amp;E951,人口DATA!A:F,5,)</f>
        <v>1866</v>
      </c>
      <c r="H951">
        <f>VLOOKUP(A951&amp;B951&amp;E951,人口DATA!A:F,6,)</f>
        <v>910</v>
      </c>
      <c r="I951" s="4">
        <f t="shared" si="28"/>
        <v>0.21650589496248659</v>
      </c>
      <c r="J951" s="4">
        <f t="shared" si="29"/>
        <v>0.44395604395604393</v>
      </c>
    </row>
    <row r="952" spans="1:10" x14ac:dyDescent="0.15">
      <c r="A952" t="s">
        <v>32</v>
      </c>
      <c r="B952" t="s">
        <v>29</v>
      </c>
      <c r="C952">
        <v>1</v>
      </c>
      <c r="D952" t="s">
        <v>2</v>
      </c>
      <c r="E952" t="s">
        <v>18</v>
      </c>
      <c r="F952">
        <v>273</v>
      </c>
      <c r="G952">
        <f>VLOOKUP(A952&amp;B952&amp;E952,人口DATA!A:F,5,)</f>
        <v>1811</v>
      </c>
      <c r="H952">
        <f>VLOOKUP(A952&amp;B952&amp;E952,人口DATA!A:F,6,)</f>
        <v>671</v>
      </c>
      <c r="I952" s="4">
        <f t="shared" si="28"/>
        <v>0.15074544450579791</v>
      </c>
      <c r="J952" s="4">
        <f t="shared" si="29"/>
        <v>0.4068554396423249</v>
      </c>
    </row>
    <row r="953" spans="1:10" x14ac:dyDescent="0.15">
      <c r="A953" t="s">
        <v>32</v>
      </c>
      <c r="B953" t="s">
        <v>29</v>
      </c>
      <c r="C953">
        <v>1</v>
      </c>
      <c r="D953" t="s">
        <v>2</v>
      </c>
      <c r="E953" t="s">
        <v>19</v>
      </c>
      <c r="F953">
        <v>212</v>
      </c>
      <c r="G953">
        <f>VLOOKUP(A953&amp;B953&amp;E953,人口DATA!A:F,5,)</f>
        <v>2255</v>
      </c>
      <c r="H953">
        <f>VLOOKUP(A953&amp;B953&amp;E953,人口DATA!A:F,6,)</f>
        <v>629</v>
      </c>
      <c r="I953" s="4">
        <f t="shared" si="28"/>
        <v>9.4013303769401327E-2</v>
      </c>
      <c r="J953" s="4">
        <f t="shared" si="29"/>
        <v>0.33704292527821939</v>
      </c>
    </row>
    <row r="954" spans="1:10" x14ac:dyDescent="0.15">
      <c r="A954" t="s">
        <v>32</v>
      </c>
      <c r="B954" t="s">
        <v>29</v>
      </c>
      <c r="C954">
        <v>2</v>
      </c>
      <c r="D954" t="s">
        <v>20</v>
      </c>
      <c r="E954" t="s">
        <v>6</v>
      </c>
      <c r="F954">
        <v>17</v>
      </c>
      <c r="G954">
        <f>VLOOKUP(A954&amp;B954&amp;E954,人口DATA!A:F,5,)</f>
        <v>544</v>
      </c>
      <c r="H954">
        <f>VLOOKUP(A954&amp;B954&amp;E954,人口DATA!A:F,6,)</f>
        <v>442</v>
      </c>
      <c r="I954" s="4">
        <f t="shared" si="28"/>
        <v>3.125E-2</v>
      </c>
      <c r="J954" s="4">
        <f t="shared" si="29"/>
        <v>3.8461538461538464E-2</v>
      </c>
    </row>
    <row r="955" spans="1:10" x14ac:dyDescent="0.15">
      <c r="A955" t="s">
        <v>32</v>
      </c>
      <c r="B955" t="s">
        <v>29</v>
      </c>
      <c r="C955">
        <v>2</v>
      </c>
      <c r="D955" t="s">
        <v>20</v>
      </c>
      <c r="E955" t="s">
        <v>7</v>
      </c>
      <c r="F955">
        <v>9</v>
      </c>
      <c r="G955">
        <f>VLOOKUP(A955&amp;B955&amp;E955,人口DATA!A:F,5,)</f>
        <v>663</v>
      </c>
      <c r="H955">
        <f>VLOOKUP(A955&amp;B955&amp;E955,人口DATA!A:F,6,)</f>
        <v>603</v>
      </c>
      <c r="I955" s="4">
        <f t="shared" si="28"/>
        <v>1.3574660633484163E-2</v>
      </c>
      <c r="J955" s="4">
        <f t="shared" si="29"/>
        <v>1.4925373134328358E-2</v>
      </c>
    </row>
    <row r="956" spans="1:10" x14ac:dyDescent="0.15">
      <c r="A956" t="s">
        <v>32</v>
      </c>
      <c r="B956" t="s">
        <v>29</v>
      </c>
      <c r="C956">
        <v>2</v>
      </c>
      <c r="D956" t="s">
        <v>20</v>
      </c>
      <c r="E956" t="s">
        <v>8</v>
      </c>
      <c r="F956">
        <v>51</v>
      </c>
      <c r="G956">
        <f>VLOOKUP(A956&amp;B956&amp;E956,人口DATA!A:F,5,)</f>
        <v>977</v>
      </c>
      <c r="H956">
        <f>VLOOKUP(A956&amp;B956&amp;E956,人口DATA!A:F,6,)</f>
        <v>824</v>
      </c>
      <c r="I956" s="4">
        <f t="shared" si="28"/>
        <v>5.2200614124872056E-2</v>
      </c>
      <c r="J956" s="4">
        <f t="shared" si="29"/>
        <v>6.1893203883495146E-2</v>
      </c>
    </row>
    <row r="957" spans="1:10" x14ac:dyDescent="0.15">
      <c r="A957" t="s">
        <v>32</v>
      </c>
      <c r="B957" t="s">
        <v>29</v>
      </c>
      <c r="C957">
        <v>2</v>
      </c>
      <c r="D957" t="s">
        <v>20</v>
      </c>
      <c r="E957" t="s">
        <v>9</v>
      </c>
      <c r="F957">
        <v>16</v>
      </c>
      <c r="G957">
        <f>VLOOKUP(A957&amp;B957&amp;E957,人口DATA!A:F,5,)</f>
        <v>957</v>
      </c>
      <c r="H957">
        <f>VLOOKUP(A957&amp;B957&amp;E957,人口DATA!A:F,6,)</f>
        <v>811</v>
      </c>
      <c r="I957" s="4">
        <f t="shared" si="28"/>
        <v>1.671891327063741E-2</v>
      </c>
      <c r="J957" s="4">
        <f t="shared" si="29"/>
        <v>1.9728729963008632E-2</v>
      </c>
    </row>
    <row r="958" spans="1:10" x14ac:dyDescent="0.15">
      <c r="A958" t="s">
        <v>32</v>
      </c>
      <c r="B958" t="s">
        <v>29</v>
      </c>
      <c r="C958">
        <v>2</v>
      </c>
      <c r="D958" t="s">
        <v>20</v>
      </c>
      <c r="E958" t="s">
        <v>10</v>
      </c>
      <c r="F958">
        <v>93</v>
      </c>
      <c r="G958">
        <f>VLOOKUP(A958&amp;B958&amp;E958,人口DATA!A:F,5,)</f>
        <v>966</v>
      </c>
      <c r="H958">
        <f>VLOOKUP(A958&amp;B958&amp;E958,人口DATA!A:F,6,)</f>
        <v>886</v>
      </c>
      <c r="I958" s="4">
        <f t="shared" si="28"/>
        <v>9.627329192546584E-2</v>
      </c>
      <c r="J958" s="4">
        <f t="shared" si="29"/>
        <v>0.10496613995485328</v>
      </c>
    </row>
    <row r="959" spans="1:10" x14ac:dyDescent="0.15">
      <c r="A959" t="s">
        <v>32</v>
      </c>
      <c r="B959" t="s">
        <v>29</v>
      </c>
      <c r="C959">
        <v>2</v>
      </c>
      <c r="D959" t="s">
        <v>20</v>
      </c>
      <c r="E959" t="s">
        <v>11</v>
      </c>
      <c r="F959">
        <v>65</v>
      </c>
      <c r="G959">
        <f>VLOOKUP(A959&amp;B959&amp;E959,人口DATA!A:F,5,)</f>
        <v>925</v>
      </c>
      <c r="H959">
        <f>VLOOKUP(A959&amp;B959&amp;E959,人口DATA!A:F,6,)</f>
        <v>795</v>
      </c>
      <c r="I959" s="4">
        <f t="shared" si="28"/>
        <v>7.0270270270270274E-2</v>
      </c>
      <c r="J959" s="4">
        <f t="shared" si="29"/>
        <v>8.1761006289308172E-2</v>
      </c>
    </row>
    <row r="960" spans="1:10" x14ac:dyDescent="0.15">
      <c r="A960" t="s">
        <v>32</v>
      </c>
      <c r="B960" t="s">
        <v>29</v>
      </c>
      <c r="C960">
        <v>2</v>
      </c>
      <c r="D960" t="s">
        <v>20</v>
      </c>
      <c r="E960" t="s">
        <v>12</v>
      </c>
      <c r="F960">
        <v>109</v>
      </c>
      <c r="G960">
        <f>VLOOKUP(A960&amp;B960&amp;E960,人口DATA!A:F,5,)</f>
        <v>1105</v>
      </c>
      <c r="H960">
        <f>VLOOKUP(A960&amp;B960&amp;E960,人口DATA!A:F,6,)</f>
        <v>1010</v>
      </c>
      <c r="I960" s="4">
        <f t="shared" si="28"/>
        <v>9.864253393665158E-2</v>
      </c>
      <c r="J960" s="4">
        <f t="shared" si="29"/>
        <v>0.10792079207920792</v>
      </c>
    </row>
    <row r="961" spans="1:10" x14ac:dyDescent="0.15">
      <c r="A961" t="s">
        <v>32</v>
      </c>
      <c r="B961" t="s">
        <v>29</v>
      </c>
      <c r="C961">
        <v>2</v>
      </c>
      <c r="D961" t="s">
        <v>20</v>
      </c>
      <c r="E961" t="s">
        <v>13</v>
      </c>
      <c r="F961">
        <v>58</v>
      </c>
      <c r="G961">
        <f>VLOOKUP(A961&amp;B961&amp;E961,人口DATA!A:F,5,)</f>
        <v>1421</v>
      </c>
      <c r="H961">
        <f>VLOOKUP(A961&amp;B961&amp;E961,人口DATA!A:F,6,)</f>
        <v>1222</v>
      </c>
      <c r="I961" s="4">
        <f t="shared" si="28"/>
        <v>4.0816326530612242E-2</v>
      </c>
      <c r="J961" s="4">
        <f t="shared" si="29"/>
        <v>4.7463175122749592E-2</v>
      </c>
    </row>
    <row r="962" spans="1:10" x14ac:dyDescent="0.15">
      <c r="A962" t="s">
        <v>32</v>
      </c>
      <c r="B962" t="s">
        <v>29</v>
      </c>
      <c r="C962">
        <v>2</v>
      </c>
      <c r="D962" t="s">
        <v>20</v>
      </c>
      <c r="E962" t="s">
        <v>14</v>
      </c>
      <c r="F962">
        <v>193</v>
      </c>
      <c r="G962">
        <f>VLOOKUP(A962&amp;B962&amp;E962,人口DATA!A:F,5,)</f>
        <v>1768</v>
      </c>
      <c r="H962">
        <f>VLOOKUP(A962&amp;B962&amp;E962,人口DATA!A:F,6,)</f>
        <v>1220</v>
      </c>
      <c r="I962" s="4">
        <f t="shared" si="28"/>
        <v>0.10916289592760181</v>
      </c>
      <c r="J962" s="4">
        <f t="shared" si="29"/>
        <v>0.15819672131147541</v>
      </c>
    </row>
    <row r="963" spans="1:10" x14ac:dyDescent="0.15">
      <c r="A963" t="s">
        <v>32</v>
      </c>
      <c r="B963" t="s">
        <v>29</v>
      </c>
      <c r="C963">
        <v>2</v>
      </c>
      <c r="D963" t="s">
        <v>20</v>
      </c>
      <c r="E963" t="s">
        <v>15</v>
      </c>
      <c r="F963">
        <v>203</v>
      </c>
      <c r="G963">
        <f>VLOOKUP(A963&amp;B963&amp;E963,人口DATA!A:F,5,)</f>
        <v>1552</v>
      </c>
      <c r="H963">
        <f>VLOOKUP(A963&amp;B963&amp;E963,人口DATA!A:F,6,)</f>
        <v>1065</v>
      </c>
      <c r="I963" s="4">
        <f t="shared" ref="I963:I1026" si="30">F963/G963</f>
        <v>0.13079896907216496</v>
      </c>
      <c r="J963" s="4">
        <f t="shared" ref="J963:J1026" si="31">F963/H963</f>
        <v>0.19061032863849764</v>
      </c>
    </row>
    <row r="964" spans="1:10" x14ac:dyDescent="0.15">
      <c r="A964" t="s">
        <v>32</v>
      </c>
      <c r="B964" t="s">
        <v>29</v>
      </c>
      <c r="C964">
        <v>2</v>
      </c>
      <c r="D964" t="s">
        <v>20</v>
      </c>
      <c r="E964" t="s">
        <v>16</v>
      </c>
      <c r="F964">
        <v>305</v>
      </c>
      <c r="G964">
        <f>VLOOKUP(A964&amp;B964&amp;E964,人口DATA!A:F,5,)</f>
        <v>1542</v>
      </c>
      <c r="H964">
        <f>VLOOKUP(A964&amp;B964&amp;E964,人口DATA!A:F,6,)</f>
        <v>857</v>
      </c>
      <c r="I964" s="4">
        <f t="shared" si="30"/>
        <v>0.19779507133592736</v>
      </c>
      <c r="J964" s="4">
        <f t="shared" si="31"/>
        <v>0.35589264877479582</v>
      </c>
    </row>
    <row r="965" spans="1:10" x14ac:dyDescent="0.15">
      <c r="A965" t="s">
        <v>32</v>
      </c>
      <c r="B965" t="s">
        <v>29</v>
      </c>
      <c r="C965">
        <v>2</v>
      </c>
      <c r="D965" t="s">
        <v>20</v>
      </c>
      <c r="E965" t="s">
        <v>17</v>
      </c>
      <c r="F965">
        <v>293</v>
      </c>
      <c r="G965">
        <f>VLOOKUP(A965&amp;B965&amp;E965,人口DATA!A:F,5,)</f>
        <v>1866</v>
      </c>
      <c r="H965">
        <f>VLOOKUP(A965&amp;B965&amp;E965,人口DATA!A:F,6,)</f>
        <v>910</v>
      </c>
      <c r="I965" s="4">
        <f t="shared" si="30"/>
        <v>0.15702036441586281</v>
      </c>
      <c r="J965" s="4">
        <f t="shared" si="31"/>
        <v>0.321978021978022</v>
      </c>
    </row>
    <row r="966" spans="1:10" x14ac:dyDescent="0.15">
      <c r="A966" t="s">
        <v>32</v>
      </c>
      <c r="B966" t="s">
        <v>29</v>
      </c>
      <c r="C966">
        <v>2</v>
      </c>
      <c r="D966" t="s">
        <v>20</v>
      </c>
      <c r="E966" t="s">
        <v>18</v>
      </c>
      <c r="F966">
        <v>248</v>
      </c>
      <c r="G966">
        <f>VLOOKUP(A966&amp;B966&amp;E966,人口DATA!A:F,5,)</f>
        <v>1811</v>
      </c>
      <c r="H966">
        <f>VLOOKUP(A966&amp;B966&amp;E966,人口DATA!A:F,6,)</f>
        <v>671</v>
      </c>
      <c r="I966" s="4">
        <f t="shared" si="30"/>
        <v>0.13694091662065158</v>
      </c>
      <c r="J966" s="4">
        <f t="shared" si="31"/>
        <v>0.36959761549925485</v>
      </c>
    </row>
    <row r="967" spans="1:10" x14ac:dyDescent="0.15">
      <c r="A967" t="s">
        <v>32</v>
      </c>
      <c r="B967" t="s">
        <v>29</v>
      </c>
      <c r="C967">
        <v>2</v>
      </c>
      <c r="D967" t="s">
        <v>20</v>
      </c>
      <c r="E967" t="s">
        <v>19</v>
      </c>
      <c r="F967">
        <v>243</v>
      </c>
      <c r="G967">
        <f>VLOOKUP(A967&amp;B967&amp;E967,人口DATA!A:F,5,)</f>
        <v>2255</v>
      </c>
      <c r="H967">
        <f>VLOOKUP(A967&amp;B967&amp;E967,人口DATA!A:F,6,)</f>
        <v>629</v>
      </c>
      <c r="I967" s="4">
        <f t="shared" si="30"/>
        <v>0.10776053215077605</v>
      </c>
      <c r="J967" s="4">
        <f t="shared" si="31"/>
        <v>0.38632750397456278</v>
      </c>
    </row>
    <row r="968" spans="1:10" x14ac:dyDescent="0.15">
      <c r="A968" t="s">
        <v>32</v>
      </c>
      <c r="B968" t="s">
        <v>29</v>
      </c>
      <c r="C968">
        <v>3</v>
      </c>
      <c r="D968" t="s">
        <v>21</v>
      </c>
      <c r="E968" t="s">
        <v>3</v>
      </c>
      <c r="F968">
        <v>305</v>
      </c>
      <c r="G968">
        <f>VLOOKUP(A968&amp;B968&amp;E968,人口DATA!A:F,5,)</f>
        <v>667</v>
      </c>
      <c r="H968">
        <f>VLOOKUP(A968&amp;B968&amp;E968,人口DATA!A:F,6,)</f>
        <v>657</v>
      </c>
      <c r="I968" s="4">
        <f t="shared" si="30"/>
        <v>0.4572713643178411</v>
      </c>
      <c r="J968" s="4">
        <f t="shared" si="31"/>
        <v>0.46423135464231352</v>
      </c>
    </row>
    <row r="969" spans="1:10" x14ac:dyDescent="0.15">
      <c r="A969" t="s">
        <v>32</v>
      </c>
      <c r="B969" t="s">
        <v>29</v>
      </c>
      <c r="C969">
        <v>3</v>
      </c>
      <c r="D969" t="s">
        <v>21</v>
      </c>
      <c r="E969" t="s">
        <v>4</v>
      </c>
      <c r="F969">
        <v>167</v>
      </c>
      <c r="G969">
        <f>VLOOKUP(A969&amp;B969&amp;E969,人口DATA!A:F,5,)</f>
        <v>777</v>
      </c>
      <c r="H969">
        <f>VLOOKUP(A969&amp;B969&amp;E969,人口DATA!A:F,6,)</f>
        <v>762</v>
      </c>
      <c r="I969" s="4">
        <f t="shared" si="30"/>
        <v>0.21492921492921493</v>
      </c>
      <c r="J969" s="4">
        <f t="shared" si="31"/>
        <v>0.21916010498687663</v>
      </c>
    </row>
    <row r="970" spans="1:10" x14ac:dyDescent="0.15">
      <c r="A970" t="s">
        <v>32</v>
      </c>
      <c r="B970" t="s">
        <v>29</v>
      </c>
      <c r="C970">
        <v>3</v>
      </c>
      <c r="D970" t="s">
        <v>21</v>
      </c>
      <c r="E970" t="s">
        <v>5</v>
      </c>
      <c r="F970">
        <v>97</v>
      </c>
      <c r="G970">
        <f>VLOOKUP(A970&amp;B970&amp;E970,人口DATA!A:F,5,)</f>
        <v>873</v>
      </c>
      <c r="H970">
        <f>VLOOKUP(A970&amp;B970&amp;E970,人口DATA!A:F,6,)</f>
        <v>817</v>
      </c>
      <c r="I970" s="4">
        <f t="shared" si="30"/>
        <v>0.1111111111111111</v>
      </c>
      <c r="J970" s="4">
        <f t="shared" si="31"/>
        <v>0.11872705018359853</v>
      </c>
    </row>
    <row r="971" spans="1:10" x14ac:dyDescent="0.15">
      <c r="A971" t="s">
        <v>32</v>
      </c>
      <c r="B971" t="s">
        <v>29</v>
      </c>
      <c r="C971">
        <v>3</v>
      </c>
      <c r="D971" t="s">
        <v>21</v>
      </c>
      <c r="E971" t="s">
        <v>6</v>
      </c>
      <c r="F971">
        <v>85</v>
      </c>
      <c r="G971">
        <f>VLOOKUP(A971&amp;B971&amp;E971,人口DATA!A:F,5,)</f>
        <v>544</v>
      </c>
      <c r="H971">
        <f>VLOOKUP(A971&amp;B971&amp;E971,人口DATA!A:F,6,)</f>
        <v>442</v>
      </c>
      <c r="I971" s="4">
        <f t="shared" si="30"/>
        <v>0.15625</v>
      </c>
      <c r="J971" s="4">
        <f t="shared" si="31"/>
        <v>0.19230769230769232</v>
      </c>
    </row>
    <row r="972" spans="1:10" x14ac:dyDescent="0.15">
      <c r="A972" t="s">
        <v>32</v>
      </c>
      <c r="B972" t="s">
        <v>29</v>
      </c>
      <c r="C972">
        <v>3</v>
      </c>
      <c r="D972" t="s">
        <v>21</v>
      </c>
      <c r="E972" t="s">
        <v>7</v>
      </c>
      <c r="F972">
        <v>174</v>
      </c>
      <c r="G972">
        <f>VLOOKUP(A972&amp;B972&amp;E972,人口DATA!A:F,5,)</f>
        <v>663</v>
      </c>
      <c r="H972">
        <f>VLOOKUP(A972&amp;B972&amp;E972,人口DATA!A:F,6,)</f>
        <v>603</v>
      </c>
      <c r="I972" s="4">
        <f t="shared" si="30"/>
        <v>0.26244343891402716</v>
      </c>
      <c r="J972" s="4">
        <f t="shared" si="31"/>
        <v>0.28855721393034828</v>
      </c>
    </row>
    <row r="973" spans="1:10" x14ac:dyDescent="0.15">
      <c r="A973" t="s">
        <v>32</v>
      </c>
      <c r="B973" t="s">
        <v>29</v>
      </c>
      <c r="C973">
        <v>3</v>
      </c>
      <c r="D973" t="s">
        <v>21</v>
      </c>
      <c r="E973" t="s">
        <v>8</v>
      </c>
      <c r="F973">
        <v>621</v>
      </c>
      <c r="G973">
        <f>VLOOKUP(A973&amp;B973&amp;E973,人口DATA!A:F,5,)</f>
        <v>977</v>
      </c>
      <c r="H973">
        <f>VLOOKUP(A973&amp;B973&amp;E973,人口DATA!A:F,6,)</f>
        <v>824</v>
      </c>
      <c r="I973" s="4">
        <f t="shared" si="30"/>
        <v>0.63561924257932445</v>
      </c>
      <c r="J973" s="4">
        <f t="shared" si="31"/>
        <v>0.75364077669902918</v>
      </c>
    </row>
    <row r="974" spans="1:10" x14ac:dyDescent="0.15">
      <c r="A974" t="s">
        <v>32</v>
      </c>
      <c r="B974" t="s">
        <v>29</v>
      </c>
      <c r="C974">
        <v>3</v>
      </c>
      <c r="D974" t="s">
        <v>21</v>
      </c>
      <c r="E974" t="s">
        <v>9</v>
      </c>
      <c r="F974">
        <v>517</v>
      </c>
      <c r="G974">
        <f>VLOOKUP(A974&amp;B974&amp;E974,人口DATA!A:F,5,)</f>
        <v>957</v>
      </c>
      <c r="H974">
        <f>VLOOKUP(A974&amp;B974&amp;E974,人口DATA!A:F,6,)</f>
        <v>811</v>
      </c>
      <c r="I974" s="4">
        <f t="shared" si="30"/>
        <v>0.54022988505747127</v>
      </c>
      <c r="J974" s="4">
        <f t="shared" si="31"/>
        <v>0.63748458692971643</v>
      </c>
    </row>
    <row r="975" spans="1:10" x14ac:dyDescent="0.15">
      <c r="A975" t="s">
        <v>32</v>
      </c>
      <c r="B975" t="s">
        <v>29</v>
      </c>
      <c r="C975">
        <v>3</v>
      </c>
      <c r="D975" t="s">
        <v>21</v>
      </c>
      <c r="E975" t="s">
        <v>10</v>
      </c>
      <c r="F975">
        <v>914</v>
      </c>
      <c r="G975">
        <f>VLOOKUP(A975&amp;B975&amp;E975,人口DATA!A:F,5,)</f>
        <v>966</v>
      </c>
      <c r="H975">
        <f>VLOOKUP(A975&amp;B975&amp;E975,人口DATA!A:F,6,)</f>
        <v>886</v>
      </c>
      <c r="I975" s="4">
        <f t="shared" si="30"/>
        <v>0.94616977225672882</v>
      </c>
      <c r="J975" s="4">
        <f t="shared" si="31"/>
        <v>1.0316027088036117</v>
      </c>
    </row>
    <row r="976" spans="1:10" x14ac:dyDescent="0.15">
      <c r="A976" t="s">
        <v>32</v>
      </c>
      <c r="B976" t="s">
        <v>29</v>
      </c>
      <c r="C976">
        <v>3</v>
      </c>
      <c r="D976" t="s">
        <v>21</v>
      </c>
      <c r="E976" t="s">
        <v>11</v>
      </c>
      <c r="F976">
        <v>548</v>
      </c>
      <c r="G976">
        <f>VLOOKUP(A976&amp;B976&amp;E976,人口DATA!A:F,5,)</f>
        <v>925</v>
      </c>
      <c r="H976">
        <f>VLOOKUP(A976&amp;B976&amp;E976,人口DATA!A:F,6,)</f>
        <v>795</v>
      </c>
      <c r="I976" s="4">
        <f t="shared" si="30"/>
        <v>0.59243243243243249</v>
      </c>
      <c r="J976" s="4">
        <f t="shared" si="31"/>
        <v>0.68930817610062889</v>
      </c>
    </row>
    <row r="977" spans="1:10" x14ac:dyDescent="0.15">
      <c r="A977" t="s">
        <v>32</v>
      </c>
      <c r="B977" t="s">
        <v>29</v>
      </c>
      <c r="C977">
        <v>3</v>
      </c>
      <c r="D977" t="s">
        <v>21</v>
      </c>
      <c r="E977" t="s">
        <v>12</v>
      </c>
      <c r="F977">
        <v>360</v>
      </c>
      <c r="G977">
        <f>VLOOKUP(A977&amp;B977&amp;E977,人口DATA!A:F,5,)</f>
        <v>1105</v>
      </c>
      <c r="H977">
        <f>VLOOKUP(A977&amp;B977&amp;E977,人口DATA!A:F,6,)</f>
        <v>1010</v>
      </c>
      <c r="I977" s="4">
        <f t="shared" si="30"/>
        <v>0.32579185520361992</v>
      </c>
      <c r="J977" s="4">
        <f t="shared" si="31"/>
        <v>0.35643564356435642</v>
      </c>
    </row>
    <row r="978" spans="1:10" x14ac:dyDescent="0.15">
      <c r="A978" t="s">
        <v>32</v>
      </c>
      <c r="B978" t="s">
        <v>29</v>
      </c>
      <c r="C978">
        <v>3</v>
      </c>
      <c r="D978" t="s">
        <v>21</v>
      </c>
      <c r="E978" t="s">
        <v>13</v>
      </c>
      <c r="F978">
        <v>651</v>
      </c>
      <c r="G978">
        <f>VLOOKUP(A978&amp;B978&amp;E978,人口DATA!A:F,5,)</f>
        <v>1421</v>
      </c>
      <c r="H978">
        <f>VLOOKUP(A978&amp;B978&amp;E978,人口DATA!A:F,6,)</f>
        <v>1222</v>
      </c>
      <c r="I978" s="4">
        <f t="shared" si="30"/>
        <v>0.45812807881773399</v>
      </c>
      <c r="J978" s="4">
        <f t="shared" si="31"/>
        <v>0.53273322422258595</v>
      </c>
    </row>
    <row r="979" spans="1:10" x14ac:dyDescent="0.15">
      <c r="A979" t="s">
        <v>32</v>
      </c>
      <c r="B979" t="s">
        <v>29</v>
      </c>
      <c r="C979">
        <v>3</v>
      </c>
      <c r="D979" t="s">
        <v>21</v>
      </c>
      <c r="E979" t="s">
        <v>14</v>
      </c>
      <c r="F979">
        <v>922</v>
      </c>
      <c r="G979">
        <f>VLOOKUP(A979&amp;B979&amp;E979,人口DATA!A:F,5,)</f>
        <v>1768</v>
      </c>
      <c r="H979">
        <f>VLOOKUP(A979&amp;B979&amp;E979,人口DATA!A:F,6,)</f>
        <v>1220</v>
      </c>
      <c r="I979" s="4">
        <f t="shared" si="30"/>
        <v>0.52149321266968329</v>
      </c>
      <c r="J979" s="4">
        <f t="shared" si="31"/>
        <v>0.75573770491803283</v>
      </c>
    </row>
    <row r="980" spans="1:10" x14ac:dyDescent="0.15">
      <c r="A980" t="s">
        <v>32</v>
      </c>
      <c r="B980" t="s">
        <v>29</v>
      </c>
      <c r="C980">
        <v>3</v>
      </c>
      <c r="D980" t="s">
        <v>21</v>
      </c>
      <c r="E980" t="s">
        <v>15</v>
      </c>
      <c r="F980">
        <v>728</v>
      </c>
      <c r="G980">
        <f>VLOOKUP(A980&amp;B980&amp;E980,人口DATA!A:F,5,)</f>
        <v>1552</v>
      </c>
      <c r="H980">
        <f>VLOOKUP(A980&amp;B980&amp;E980,人口DATA!A:F,6,)</f>
        <v>1065</v>
      </c>
      <c r="I980" s="4">
        <f t="shared" si="30"/>
        <v>0.46907216494845361</v>
      </c>
      <c r="J980" s="4">
        <f t="shared" si="31"/>
        <v>0.68356807511737094</v>
      </c>
    </row>
    <row r="981" spans="1:10" x14ac:dyDescent="0.15">
      <c r="A981" t="s">
        <v>32</v>
      </c>
      <c r="B981" t="s">
        <v>29</v>
      </c>
      <c r="C981">
        <v>3</v>
      </c>
      <c r="D981" t="s">
        <v>21</v>
      </c>
      <c r="E981" t="s">
        <v>16</v>
      </c>
      <c r="F981">
        <v>708</v>
      </c>
      <c r="G981">
        <f>VLOOKUP(A981&amp;B981&amp;E981,人口DATA!A:F,5,)</f>
        <v>1542</v>
      </c>
      <c r="H981">
        <f>VLOOKUP(A981&amp;B981&amp;E981,人口DATA!A:F,6,)</f>
        <v>857</v>
      </c>
      <c r="I981" s="4">
        <f t="shared" si="30"/>
        <v>0.45914396887159531</v>
      </c>
      <c r="J981" s="4">
        <f t="shared" si="31"/>
        <v>0.82613768961493583</v>
      </c>
    </row>
    <row r="982" spans="1:10" x14ac:dyDescent="0.15">
      <c r="A982" t="s">
        <v>32</v>
      </c>
      <c r="B982" t="s">
        <v>29</v>
      </c>
      <c r="C982">
        <v>3</v>
      </c>
      <c r="D982" t="s">
        <v>21</v>
      </c>
      <c r="E982" t="s">
        <v>17</v>
      </c>
      <c r="F982">
        <v>699</v>
      </c>
      <c r="G982">
        <f>VLOOKUP(A982&amp;B982&amp;E982,人口DATA!A:F,5,)</f>
        <v>1866</v>
      </c>
      <c r="H982">
        <f>VLOOKUP(A982&amp;B982&amp;E982,人口DATA!A:F,6,)</f>
        <v>910</v>
      </c>
      <c r="I982" s="4">
        <f t="shared" si="30"/>
        <v>0.37459807073954982</v>
      </c>
      <c r="J982" s="4">
        <f t="shared" si="31"/>
        <v>0.76813186813186818</v>
      </c>
    </row>
    <row r="983" spans="1:10" x14ac:dyDescent="0.15">
      <c r="A983" t="s">
        <v>32</v>
      </c>
      <c r="B983" t="s">
        <v>29</v>
      </c>
      <c r="C983">
        <v>3</v>
      </c>
      <c r="D983" t="s">
        <v>21</v>
      </c>
      <c r="E983" t="s">
        <v>18</v>
      </c>
      <c r="F983">
        <v>464</v>
      </c>
      <c r="G983">
        <f>VLOOKUP(A983&amp;B983&amp;E983,人口DATA!A:F,5,)</f>
        <v>1811</v>
      </c>
      <c r="H983">
        <f>VLOOKUP(A983&amp;B983&amp;E983,人口DATA!A:F,6,)</f>
        <v>671</v>
      </c>
      <c r="I983" s="4">
        <f t="shared" si="30"/>
        <v>0.25621203754831584</v>
      </c>
      <c r="J983" s="4">
        <f t="shared" si="31"/>
        <v>0.69150521609538007</v>
      </c>
    </row>
    <row r="984" spans="1:10" x14ac:dyDescent="0.15">
      <c r="A984" t="s">
        <v>32</v>
      </c>
      <c r="B984" t="s">
        <v>29</v>
      </c>
      <c r="C984">
        <v>3</v>
      </c>
      <c r="D984" t="s">
        <v>21</v>
      </c>
      <c r="E984" t="s">
        <v>19</v>
      </c>
      <c r="F984">
        <v>418</v>
      </c>
      <c r="G984">
        <f>VLOOKUP(A984&amp;B984&amp;E984,人口DATA!A:F,5,)</f>
        <v>2255</v>
      </c>
      <c r="H984">
        <f>VLOOKUP(A984&amp;B984&amp;E984,人口DATA!A:F,6,)</f>
        <v>629</v>
      </c>
      <c r="I984" s="4">
        <f t="shared" si="30"/>
        <v>0.18536585365853658</v>
      </c>
      <c r="J984" s="4">
        <f t="shared" si="31"/>
        <v>0.66454689984101745</v>
      </c>
    </row>
    <row r="985" spans="1:10" x14ac:dyDescent="0.15">
      <c r="A985" t="s">
        <v>32</v>
      </c>
      <c r="B985" t="s">
        <v>29</v>
      </c>
      <c r="C985">
        <v>4</v>
      </c>
      <c r="D985" t="s">
        <v>22</v>
      </c>
      <c r="E985" t="s">
        <v>6</v>
      </c>
      <c r="F985">
        <v>17</v>
      </c>
      <c r="G985">
        <f>VLOOKUP(A985&amp;B985&amp;E985,人口DATA!A:F,5,)</f>
        <v>544</v>
      </c>
      <c r="H985">
        <f>VLOOKUP(A985&amp;B985&amp;E985,人口DATA!A:F,6,)</f>
        <v>442</v>
      </c>
      <c r="I985" s="4">
        <f t="shared" si="30"/>
        <v>3.125E-2</v>
      </c>
      <c r="J985" s="4">
        <f t="shared" si="31"/>
        <v>3.8461538461538464E-2</v>
      </c>
    </row>
    <row r="986" spans="1:10" x14ac:dyDescent="0.15">
      <c r="A986" t="s">
        <v>32</v>
      </c>
      <c r="B986" t="s">
        <v>29</v>
      </c>
      <c r="C986">
        <v>4</v>
      </c>
      <c r="D986" t="s">
        <v>22</v>
      </c>
      <c r="E986" t="s">
        <v>7</v>
      </c>
      <c r="F986">
        <v>23</v>
      </c>
      <c r="G986">
        <f>VLOOKUP(A986&amp;B986&amp;E986,人口DATA!A:F,5,)</f>
        <v>663</v>
      </c>
      <c r="H986">
        <f>VLOOKUP(A986&amp;B986&amp;E986,人口DATA!A:F,6,)</f>
        <v>603</v>
      </c>
      <c r="I986" s="4">
        <f t="shared" si="30"/>
        <v>3.4690799396681751E-2</v>
      </c>
      <c r="J986" s="4">
        <f t="shared" si="31"/>
        <v>3.8142620232172471E-2</v>
      </c>
    </row>
    <row r="987" spans="1:10" x14ac:dyDescent="0.15">
      <c r="A987" t="s">
        <v>32</v>
      </c>
      <c r="B987" t="s">
        <v>29</v>
      </c>
      <c r="C987">
        <v>4</v>
      </c>
      <c r="D987" t="s">
        <v>22</v>
      </c>
      <c r="E987" t="s">
        <v>8</v>
      </c>
      <c r="F987">
        <v>165</v>
      </c>
      <c r="G987">
        <f>VLOOKUP(A987&amp;B987&amp;E987,人口DATA!A:F,5,)</f>
        <v>977</v>
      </c>
      <c r="H987">
        <f>VLOOKUP(A987&amp;B987&amp;E987,人口DATA!A:F,6,)</f>
        <v>824</v>
      </c>
      <c r="I987" s="4">
        <f t="shared" si="30"/>
        <v>0.16888433981576254</v>
      </c>
      <c r="J987" s="4">
        <f t="shared" si="31"/>
        <v>0.20024271844660194</v>
      </c>
    </row>
    <row r="988" spans="1:10" x14ac:dyDescent="0.15">
      <c r="A988" t="s">
        <v>32</v>
      </c>
      <c r="B988" t="s">
        <v>29</v>
      </c>
      <c r="C988">
        <v>4</v>
      </c>
      <c r="D988" t="s">
        <v>22</v>
      </c>
      <c r="E988" t="s">
        <v>9</v>
      </c>
      <c r="F988">
        <v>154</v>
      </c>
      <c r="G988">
        <f>VLOOKUP(A988&amp;B988&amp;E988,人口DATA!A:F,5,)</f>
        <v>957</v>
      </c>
      <c r="H988">
        <f>VLOOKUP(A988&amp;B988&amp;E988,人口DATA!A:F,6,)</f>
        <v>811</v>
      </c>
      <c r="I988" s="4">
        <f t="shared" si="30"/>
        <v>0.16091954022988506</v>
      </c>
      <c r="J988" s="4">
        <f t="shared" si="31"/>
        <v>0.18988902589395806</v>
      </c>
    </row>
    <row r="989" spans="1:10" x14ac:dyDescent="0.15">
      <c r="A989" t="s">
        <v>32</v>
      </c>
      <c r="B989" t="s">
        <v>29</v>
      </c>
      <c r="C989">
        <v>4</v>
      </c>
      <c r="D989" t="s">
        <v>22</v>
      </c>
      <c r="E989" t="s">
        <v>10</v>
      </c>
      <c r="F989">
        <v>36</v>
      </c>
      <c r="G989">
        <f>VLOOKUP(A989&amp;B989&amp;E989,人口DATA!A:F,5,)</f>
        <v>966</v>
      </c>
      <c r="H989">
        <f>VLOOKUP(A989&amp;B989&amp;E989,人口DATA!A:F,6,)</f>
        <v>886</v>
      </c>
      <c r="I989" s="4">
        <f t="shared" si="30"/>
        <v>3.7267080745341616E-2</v>
      </c>
      <c r="J989" s="4">
        <f t="shared" si="31"/>
        <v>4.0632054176072234E-2</v>
      </c>
    </row>
    <row r="990" spans="1:10" x14ac:dyDescent="0.15">
      <c r="A990" t="s">
        <v>32</v>
      </c>
      <c r="B990" t="s">
        <v>29</v>
      </c>
      <c r="C990">
        <v>4</v>
      </c>
      <c r="D990" t="s">
        <v>22</v>
      </c>
      <c r="E990" t="s">
        <v>11</v>
      </c>
      <c r="F990">
        <v>86</v>
      </c>
      <c r="G990">
        <f>VLOOKUP(A990&amp;B990&amp;E990,人口DATA!A:F,5,)</f>
        <v>925</v>
      </c>
      <c r="H990">
        <f>VLOOKUP(A990&amp;B990&amp;E990,人口DATA!A:F,6,)</f>
        <v>795</v>
      </c>
      <c r="I990" s="4">
        <f t="shared" si="30"/>
        <v>9.2972972972972967E-2</v>
      </c>
      <c r="J990" s="4">
        <f t="shared" si="31"/>
        <v>0.10817610062893082</v>
      </c>
    </row>
    <row r="991" spans="1:10" x14ac:dyDescent="0.15">
      <c r="A991" t="s">
        <v>32</v>
      </c>
      <c r="B991" t="s">
        <v>29</v>
      </c>
      <c r="C991">
        <v>4</v>
      </c>
      <c r="D991" t="s">
        <v>22</v>
      </c>
      <c r="E991" t="s">
        <v>12</v>
      </c>
      <c r="F991">
        <v>242</v>
      </c>
      <c r="G991">
        <f>VLOOKUP(A991&amp;B991&amp;E991,人口DATA!A:F,5,)</f>
        <v>1105</v>
      </c>
      <c r="H991">
        <f>VLOOKUP(A991&amp;B991&amp;E991,人口DATA!A:F,6,)</f>
        <v>1010</v>
      </c>
      <c r="I991" s="4">
        <f t="shared" si="30"/>
        <v>0.21900452488687783</v>
      </c>
      <c r="J991" s="4">
        <f t="shared" si="31"/>
        <v>0.23960396039603959</v>
      </c>
    </row>
    <row r="992" spans="1:10" x14ac:dyDescent="0.15">
      <c r="A992" t="s">
        <v>32</v>
      </c>
      <c r="B992" t="s">
        <v>29</v>
      </c>
      <c r="C992">
        <v>4</v>
      </c>
      <c r="D992" t="s">
        <v>22</v>
      </c>
      <c r="E992" t="s">
        <v>13</v>
      </c>
      <c r="F992">
        <v>300</v>
      </c>
      <c r="G992">
        <f>VLOOKUP(A992&amp;B992&amp;E992,人口DATA!A:F,5,)</f>
        <v>1421</v>
      </c>
      <c r="H992">
        <f>VLOOKUP(A992&amp;B992&amp;E992,人口DATA!A:F,6,)</f>
        <v>1222</v>
      </c>
      <c r="I992" s="4">
        <f t="shared" si="30"/>
        <v>0.21111893033075299</v>
      </c>
      <c r="J992" s="4">
        <f t="shared" si="31"/>
        <v>0.24549918166939444</v>
      </c>
    </row>
    <row r="993" spans="1:10" x14ac:dyDescent="0.15">
      <c r="A993" t="s">
        <v>32</v>
      </c>
      <c r="B993" t="s">
        <v>29</v>
      </c>
      <c r="C993">
        <v>4</v>
      </c>
      <c r="D993" t="s">
        <v>22</v>
      </c>
      <c r="E993" t="s">
        <v>14</v>
      </c>
      <c r="F993">
        <v>604</v>
      </c>
      <c r="G993">
        <f>VLOOKUP(A993&amp;B993&amp;E993,人口DATA!A:F,5,)</f>
        <v>1768</v>
      </c>
      <c r="H993">
        <f>VLOOKUP(A993&amp;B993&amp;E993,人口DATA!A:F,6,)</f>
        <v>1220</v>
      </c>
      <c r="I993" s="4">
        <f t="shared" si="30"/>
        <v>0.34162895927601811</v>
      </c>
      <c r="J993" s="4">
        <f t="shared" si="31"/>
        <v>0.49508196721311476</v>
      </c>
    </row>
    <row r="994" spans="1:10" x14ac:dyDescent="0.15">
      <c r="A994" t="s">
        <v>32</v>
      </c>
      <c r="B994" t="s">
        <v>29</v>
      </c>
      <c r="C994">
        <v>4</v>
      </c>
      <c r="D994" t="s">
        <v>22</v>
      </c>
      <c r="E994" t="s">
        <v>15</v>
      </c>
      <c r="F994">
        <v>749</v>
      </c>
      <c r="G994">
        <f>VLOOKUP(A994&amp;B994&amp;E994,人口DATA!A:F,5,)</f>
        <v>1552</v>
      </c>
      <c r="H994">
        <f>VLOOKUP(A994&amp;B994&amp;E994,人口DATA!A:F,6,)</f>
        <v>1065</v>
      </c>
      <c r="I994" s="4">
        <f t="shared" si="30"/>
        <v>0.48260309278350516</v>
      </c>
      <c r="J994" s="4">
        <f t="shared" si="31"/>
        <v>0.70328638497652585</v>
      </c>
    </row>
    <row r="995" spans="1:10" x14ac:dyDescent="0.15">
      <c r="A995" t="s">
        <v>32</v>
      </c>
      <c r="B995" t="s">
        <v>29</v>
      </c>
      <c r="C995">
        <v>4</v>
      </c>
      <c r="D995" t="s">
        <v>22</v>
      </c>
      <c r="E995" t="s">
        <v>16</v>
      </c>
      <c r="F995">
        <v>167</v>
      </c>
      <c r="G995">
        <f>VLOOKUP(A995&amp;B995&amp;E995,人口DATA!A:F,5,)</f>
        <v>1542</v>
      </c>
      <c r="H995">
        <f>VLOOKUP(A995&amp;B995&amp;E995,人口DATA!A:F,6,)</f>
        <v>857</v>
      </c>
      <c r="I995" s="4">
        <f t="shared" si="30"/>
        <v>0.10830090791180286</v>
      </c>
      <c r="J995" s="4">
        <f t="shared" si="31"/>
        <v>0.19486581096849476</v>
      </c>
    </row>
    <row r="996" spans="1:10" x14ac:dyDescent="0.15">
      <c r="A996" t="s">
        <v>32</v>
      </c>
      <c r="B996" t="s">
        <v>29</v>
      </c>
      <c r="C996">
        <v>4</v>
      </c>
      <c r="D996" t="s">
        <v>22</v>
      </c>
      <c r="E996" t="s">
        <v>17</v>
      </c>
      <c r="F996">
        <v>199</v>
      </c>
      <c r="G996">
        <f>VLOOKUP(A996&amp;B996&amp;E996,人口DATA!A:F,5,)</f>
        <v>1866</v>
      </c>
      <c r="H996">
        <f>VLOOKUP(A996&amp;B996&amp;E996,人口DATA!A:F,6,)</f>
        <v>910</v>
      </c>
      <c r="I996" s="4">
        <f t="shared" si="30"/>
        <v>0.10664523043944266</v>
      </c>
      <c r="J996" s="4">
        <f t="shared" si="31"/>
        <v>0.21868131868131868</v>
      </c>
    </row>
    <row r="997" spans="1:10" x14ac:dyDescent="0.15">
      <c r="A997" t="s">
        <v>32</v>
      </c>
      <c r="B997" t="s">
        <v>29</v>
      </c>
      <c r="C997">
        <v>4</v>
      </c>
      <c r="D997" t="s">
        <v>22</v>
      </c>
      <c r="E997" t="s">
        <v>18</v>
      </c>
      <c r="F997">
        <v>21</v>
      </c>
      <c r="G997">
        <f>VLOOKUP(A997&amp;B997&amp;E997,人口DATA!A:F,5,)</f>
        <v>1811</v>
      </c>
      <c r="H997">
        <f>VLOOKUP(A997&amp;B997&amp;E997,人口DATA!A:F,6,)</f>
        <v>671</v>
      </c>
      <c r="I997" s="4">
        <f t="shared" si="30"/>
        <v>1.1595803423522915E-2</v>
      </c>
      <c r="J997" s="4">
        <f t="shared" si="31"/>
        <v>3.129657228017884E-2</v>
      </c>
    </row>
    <row r="998" spans="1:10" x14ac:dyDescent="0.15">
      <c r="A998" t="s">
        <v>32</v>
      </c>
      <c r="B998" t="s">
        <v>29</v>
      </c>
      <c r="C998">
        <v>21</v>
      </c>
      <c r="D998" t="s">
        <v>23</v>
      </c>
      <c r="E998" t="s">
        <v>5</v>
      </c>
      <c r="F998">
        <v>40</v>
      </c>
      <c r="G998">
        <f>VLOOKUP(A998&amp;B998&amp;E998,人口DATA!A:F,5,)</f>
        <v>873</v>
      </c>
      <c r="H998">
        <f>VLOOKUP(A998&amp;B998&amp;E998,人口DATA!A:F,6,)</f>
        <v>817</v>
      </c>
      <c r="I998" s="4">
        <f t="shared" si="30"/>
        <v>4.5819014891179836E-2</v>
      </c>
      <c r="J998" s="4">
        <f t="shared" si="31"/>
        <v>4.8959608323133418E-2</v>
      </c>
    </row>
    <row r="999" spans="1:10" x14ac:dyDescent="0.15">
      <c r="A999" t="s">
        <v>32</v>
      </c>
      <c r="B999" t="s">
        <v>29</v>
      </c>
      <c r="C999">
        <v>21</v>
      </c>
      <c r="D999" t="s">
        <v>23</v>
      </c>
      <c r="E999" t="s">
        <v>6</v>
      </c>
      <c r="F999">
        <v>289</v>
      </c>
      <c r="G999">
        <f>VLOOKUP(A999&amp;B999&amp;E999,人口DATA!A:F,5,)</f>
        <v>544</v>
      </c>
      <c r="H999">
        <f>VLOOKUP(A999&amp;B999&amp;E999,人口DATA!A:F,6,)</f>
        <v>442</v>
      </c>
      <c r="I999" s="4">
        <f t="shared" si="30"/>
        <v>0.53125</v>
      </c>
      <c r="J999" s="4">
        <f t="shared" si="31"/>
        <v>0.65384615384615385</v>
      </c>
    </row>
    <row r="1000" spans="1:10" x14ac:dyDescent="0.15">
      <c r="A1000" t="s">
        <v>32</v>
      </c>
      <c r="B1000" t="s">
        <v>29</v>
      </c>
      <c r="C1000">
        <v>21</v>
      </c>
      <c r="D1000" t="s">
        <v>23</v>
      </c>
      <c r="E1000" t="s">
        <v>7</v>
      </c>
      <c r="F1000">
        <v>376</v>
      </c>
      <c r="G1000">
        <f>VLOOKUP(A1000&amp;B1000&amp;E1000,人口DATA!A:F,5,)</f>
        <v>663</v>
      </c>
      <c r="H1000">
        <f>VLOOKUP(A1000&amp;B1000&amp;E1000,人口DATA!A:F,6,)</f>
        <v>603</v>
      </c>
      <c r="I1000" s="4">
        <f t="shared" si="30"/>
        <v>0.56711915535444946</v>
      </c>
      <c r="J1000" s="4">
        <f t="shared" si="31"/>
        <v>0.62354892205638479</v>
      </c>
    </row>
    <row r="1001" spans="1:10" x14ac:dyDescent="0.15">
      <c r="A1001" t="s">
        <v>32</v>
      </c>
      <c r="B1001" t="s">
        <v>29</v>
      </c>
      <c r="C1001">
        <v>21</v>
      </c>
      <c r="D1001" t="s">
        <v>23</v>
      </c>
      <c r="E1001" t="s">
        <v>8</v>
      </c>
      <c r="F1001">
        <v>402</v>
      </c>
      <c r="G1001">
        <f>VLOOKUP(A1001&amp;B1001&amp;E1001,人口DATA!A:F,5,)</f>
        <v>977</v>
      </c>
      <c r="H1001">
        <f>VLOOKUP(A1001&amp;B1001&amp;E1001,人口DATA!A:F,6,)</f>
        <v>824</v>
      </c>
      <c r="I1001" s="4">
        <f t="shared" si="30"/>
        <v>0.41146366427840325</v>
      </c>
      <c r="J1001" s="4">
        <f t="shared" si="31"/>
        <v>0.48786407766990292</v>
      </c>
    </row>
    <row r="1002" spans="1:10" x14ac:dyDescent="0.15">
      <c r="A1002" t="s">
        <v>32</v>
      </c>
      <c r="B1002" t="s">
        <v>29</v>
      </c>
      <c r="C1002">
        <v>21</v>
      </c>
      <c r="D1002" t="s">
        <v>23</v>
      </c>
      <c r="E1002" t="s">
        <v>9</v>
      </c>
      <c r="F1002">
        <v>424</v>
      </c>
      <c r="G1002">
        <f>VLOOKUP(A1002&amp;B1002&amp;E1002,人口DATA!A:F,5,)</f>
        <v>957</v>
      </c>
      <c r="H1002">
        <f>VLOOKUP(A1002&amp;B1002&amp;E1002,人口DATA!A:F,6,)</f>
        <v>811</v>
      </c>
      <c r="I1002" s="4">
        <f t="shared" si="30"/>
        <v>0.44305120167189133</v>
      </c>
      <c r="J1002" s="4">
        <f t="shared" si="31"/>
        <v>0.52281134401972873</v>
      </c>
    </row>
    <row r="1003" spans="1:10" x14ac:dyDescent="0.15">
      <c r="A1003" t="s">
        <v>32</v>
      </c>
      <c r="B1003" t="s">
        <v>29</v>
      </c>
      <c r="C1003">
        <v>21</v>
      </c>
      <c r="D1003" t="s">
        <v>23</v>
      </c>
      <c r="E1003" t="s">
        <v>10</v>
      </c>
      <c r="F1003">
        <v>348</v>
      </c>
      <c r="G1003">
        <f>VLOOKUP(A1003&amp;B1003&amp;E1003,人口DATA!A:F,5,)</f>
        <v>966</v>
      </c>
      <c r="H1003">
        <f>VLOOKUP(A1003&amp;B1003&amp;E1003,人口DATA!A:F,6,)</f>
        <v>886</v>
      </c>
      <c r="I1003" s="4">
        <f t="shared" si="30"/>
        <v>0.36024844720496896</v>
      </c>
      <c r="J1003" s="4">
        <f t="shared" si="31"/>
        <v>0.39277652370203159</v>
      </c>
    </row>
    <row r="1004" spans="1:10" x14ac:dyDescent="0.15">
      <c r="A1004" t="s">
        <v>32</v>
      </c>
      <c r="B1004" t="s">
        <v>29</v>
      </c>
      <c r="C1004">
        <v>21</v>
      </c>
      <c r="D1004" t="s">
        <v>23</v>
      </c>
      <c r="E1004" t="s">
        <v>11</v>
      </c>
      <c r="F1004">
        <v>422</v>
      </c>
      <c r="G1004">
        <f>VLOOKUP(A1004&amp;B1004&amp;E1004,人口DATA!A:F,5,)</f>
        <v>925</v>
      </c>
      <c r="H1004">
        <f>VLOOKUP(A1004&amp;B1004&amp;E1004,人口DATA!A:F,6,)</f>
        <v>795</v>
      </c>
      <c r="I1004" s="4">
        <f t="shared" si="30"/>
        <v>0.45621621621621622</v>
      </c>
      <c r="J1004" s="4">
        <f t="shared" si="31"/>
        <v>0.53081761006289307</v>
      </c>
    </row>
    <row r="1005" spans="1:10" x14ac:dyDescent="0.15">
      <c r="A1005" t="s">
        <v>32</v>
      </c>
      <c r="B1005" t="s">
        <v>29</v>
      </c>
      <c r="C1005">
        <v>21</v>
      </c>
      <c r="D1005" t="s">
        <v>23</v>
      </c>
      <c r="E1005" t="s">
        <v>12</v>
      </c>
      <c r="F1005">
        <v>616</v>
      </c>
      <c r="G1005">
        <f>VLOOKUP(A1005&amp;B1005&amp;E1005,人口DATA!A:F,5,)</f>
        <v>1105</v>
      </c>
      <c r="H1005">
        <f>VLOOKUP(A1005&amp;B1005&amp;E1005,人口DATA!A:F,6,)</f>
        <v>1010</v>
      </c>
      <c r="I1005" s="4">
        <f t="shared" si="30"/>
        <v>0.55746606334841631</v>
      </c>
      <c r="J1005" s="4">
        <f t="shared" si="31"/>
        <v>0.60990099009900989</v>
      </c>
    </row>
    <row r="1006" spans="1:10" x14ac:dyDescent="0.15">
      <c r="A1006" t="s">
        <v>32</v>
      </c>
      <c r="B1006" t="s">
        <v>29</v>
      </c>
      <c r="C1006">
        <v>21</v>
      </c>
      <c r="D1006" t="s">
        <v>23</v>
      </c>
      <c r="E1006" t="s">
        <v>13</v>
      </c>
      <c r="F1006">
        <v>586</v>
      </c>
      <c r="G1006">
        <f>VLOOKUP(A1006&amp;B1006&amp;E1006,人口DATA!A:F,5,)</f>
        <v>1421</v>
      </c>
      <c r="H1006">
        <f>VLOOKUP(A1006&amp;B1006&amp;E1006,人口DATA!A:F,6,)</f>
        <v>1222</v>
      </c>
      <c r="I1006" s="4">
        <f t="shared" si="30"/>
        <v>0.41238564391273752</v>
      </c>
      <c r="J1006" s="4">
        <f t="shared" si="31"/>
        <v>0.47954173486088381</v>
      </c>
    </row>
    <row r="1007" spans="1:10" x14ac:dyDescent="0.15">
      <c r="A1007" t="s">
        <v>32</v>
      </c>
      <c r="B1007" t="s">
        <v>29</v>
      </c>
      <c r="C1007">
        <v>21</v>
      </c>
      <c r="D1007" t="s">
        <v>23</v>
      </c>
      <c r="E1007" t="s">
        <v>14</v>
      </c>
      <c r="F1007">
        <v>329</v>
      </c>
      <c r="G1007">
        <f>VLOOKUP(A1007&amp;B1007&amp;E1007,人口DATA!A:F,5,)</f>
        <v>1768</v>
      </c>
      <c r="H1007">
        <f>VLOOKUP(A1007&amp;B1007&amp;E1007,人口DATA!A:F,6,)</f>
        <v>1220</v>
      </c>
      <c r="I1007" s="4">
        <f t="shared" si="30"/>
        <v>0.18608597285067874</v>
      </c>
      <c r="J1007" s="4">
        <f t="shared" si="31"/>
        <v>0.26967213114754096</v>
      </c>
    </row>
    <row r="1008" spans="1:10" x14ac:dyDescent="0.15">
      <c r="A1008" t="s">
        <v>32</v>
      </c>
      <c r="B1008" t="s">
        <v>29</v>
      </c>
      <c r="C1008">
        <v>21</v>
      </c>
      <c r="D1008" t="s">
        <v>23</v>
      </c>
      <c r="E1008" t="s">
        <v>15</v>
      </c>
      <c r="F1008">
        <v>129</v>
      </c>
      <c r="G1008">
        <f>VLOOKUP(A1008&amp;B1008&amp;E1008,人口DATA!A:F,5,)</f>
        <v>1552</v>
      </c>
      <c r="H1008">
        <f>VLOOKUP(A1008&amp;B1008&amp;E1008,人口DATA!A:F,6,)</f>
        <v>1065</v>
      </c>
      <c r="I1008" s="4">
        <f t="shared" si="30"/>
        <v>8.3118556701030924E-2</v>
      </c>
      <c r="J1008" s="4">
        <f t="shared" si="31"/>
        <v>0.12112676056338029</v>
      </c>
    </row>
    <row r="1009" spans="1:10" x14ac:dyDescent="0.15">
      <c r="A1009" t="s">
        <v>32</v>
      </c>
      <c r="B1009" t="s">
        <v>29</v>
      </c>
      <c r="C1009">
        <v>21</v>
      </c>
      <c r="D1009" t="s">
        <v>23</v>
      </c>
      <c r="E1009" t="s">
        <v>16</v>
      </c>
      <c r="F1009">
        <v>75</v>
      </c>
      <c r="G1009">
        <f>VLOOKUP(A1009&amp;B1009&amp;E1009,人口DATA!A:F,5,)</f>
        <v>1542</v>
      </c>
      <c r="H1009">
        <f>VLOOKUP(A1009&amp;B1009&amp;E1009,人口DATA!A:F,6,)</f>
        <v>857</v>
      </c>
      <c r="I1009" s="4">
        <f t="shared" si="30"/>
        <v>4.8638132295719845E-2</v>
      </c>
      <c r="J1009" s="4">
        <f t="shared" si="31"/>
        <v>8.7514585764294051E-2</v>
      </c>
    </row>
    <row r="1010" spans="1:10" x14ac:dyDescent="0.15">
      <c r="A1010" t="s">
        <v>32</v>
      </c>
      <c r="B1010" t="s">
        <v>29</v>
      </c>
      <c r="C1010">
        <v>21</v>
      </c>
      <c r="D1010" t="s">
        <v>23</v>
      </c>
      <c r="E1010" t="s">
        <v>17</v>
      </c>
      <c r="F1010">
        <v>12</v>
      </c>
      <c r="G1010">
        <f>VLOOKUP(A1010&amp;B1010&amp;E1010,人口DATA!A:F,5,)</f>
        <v>1866</v>
      </c>
      <c r="H1010">
        <f>VLOOKUP(A1010&amp;B1010&amp;E1010,人口DATA!A:F,6,)</f>
        <v>910</v>
      </c>
      <c r="I1010" s="4">
        <f t="shared" si="30"/>
        <v>6.4308681672025723E-3</v>
      </c>
      <c r="J1010" s="4">
        <f t="shared" si="31"/>
        <v>1.3186813186813187E-2</v>
      </c>
    </row>
    <row r="1011" spans="1:10" x14ac:dyDescent="0.15">
      <c r="A1011" t="s">
        <v>32</v>
      </c>
      <c r="B1011" t="s">
        <v>29</v>
      </c>
      <c r="C1011">
        <v>22</v>
      </c>
      <c r="D1011" t="s">
        <v>24</v>
      </c>
      <c r="E1011" t="s">
        <v>3</v>
      </c>
      <c r="F1011">
        <v>647</v>
      </c>
      <c r="G1011">
        <f>VLOOKUP(A1011&amp;B1011&amp;E1011,人口DATA!A:F,5,)</f>
        <v>667</v>
      </c>
      <c r="H1011">
        <f>VLOOKUP(A1011&amp;B1011&amp;E1011,人口DATA!A:F,6,)</f>
        <v>657</v>
      </c>
      <c r="I1011" s="4">
        <f t="shared" si="30"/>
        <v>0.97001499250374812</v>
      </c>
      <c r="J1011" s="4">
        <f t="shared" si="31"/>
        <v>0.984779299847793</v>
      </c>
    </row>
    <row r="1012" spans="1:10" x14ac:dyDescent="0.15">
      <c r="A1012" t="s">
        <v>32</v>
      </c>
      <c r="B1012" t="s">
        <v>29</v>
      </c>
      <c r="C1012">
        <v>22</v>
      </c>
      <c r="D1012" t="s">
        <v>24</v>
      </c>
      <c r="E1012" t="s">
        <v>4</v>
      </c>
      <c r="F1012">
        <v>751</v>
      </c>
      <c r="G1012">
        <f>VLOOKUP(A1012&amp;B1012&amp;E1012,人口DATA!A:F,5,)</f>
        <v>777</v>
      </c>
      <c r="H1012">
        <f>VLOOKUP(A1012&amp;B1012&amp;E1012,人口DATA!A:F,6,)</f>
        <v>762</v>
      </c>
      <c r="I1012" s="4">
        <f t="shared" si="30"/>
        <v>0.96653796653796653</v>
      </c>
      <c r="J1012" s="4">
        <f t="shared" si="31"/>
        <v>0.98556430446194221</v>
      </c>
    </row>
    <row r="1013" spans="1:10" x14ac:dyDescent="0.15">
      <c r="A1013" t="s">
        <v>32</v>
      </c>
      <c r="B1013" t="s">
        <v>29</v>
      </c>
      <c r="C1013">
        <v>22</v>
      </c>
      <c r="D1013" t="s">
        <v>24</v>
      </c>
      <c r="E1013" t="s">
        <v>5</v>
      </c>
      <c r="F1013">
        <v>736</v>
      </c>
      <c r="G1013">
        <f>VLOOKUP(A1013&amp;B1013&amp;E1013,人口DATA!A:F,5,)</f>
        <v>873</v>
      </c>
      <c r="H1013">
        <f>VLOOKUP(A1013&amp;B1013&amp;E1013,人口DATA!A:F,6,)</f>
        <v>817</v>
      </c>
      <c r="I1013" s="4">
        <f t="shared" si="30"/>
        <v>0.84306987399770905</v>
      </c>
      <c r="J1013" s="4">
        <f t="shared" si="31"/>
        <v>0.90085679314565481</v>
      </c>
    </row>
    <row r="1014" spans="1:10" x14ac:dyDescent="0.15">
      <c r="A1014" t="s">
        <v>32</v>
      </c>
      <c r="B1014" t="s">
        <v>29</v>
      </c>
      <c r="C1014">
        <v>22</v>
      </c>
      <c r="D1014" t="s">
        <v>24</v>
      </c>
      <c r="E1014" t="s">
        <v>6</v>
      </c>
      <c r="F1014">
        <v>68</v>
      </c>
      <c r="G1014">
        <f>VLOOKUP(A1014&amp;B1014&amp;E1014,人口DATA!A:F,5,)</f>
        <v>544</v>
      </c>
      <c r="H1014">
        <f>VLOOKUP(A1014&amp;B1014&amp;E1014,人口DATA!A:F,6,)</f>
        <v>442</v>
      </c>
      <c r="I1014" s="4">
        <f t="shared" si="30"/>
        <v>0.125</v>
      </c>
      <c r="J1014" s="4">
        <f t="shared" si="31"/>
        <v>0.15384615384615385</v>
      </c>
    </row>
    <row r="1015" spans="1:10" x14ac:dyDescent="0.15">
      <c r="A1015" t="s">
        <v>32</v>
      </c>
      <c r="B1015" t="s">
        <v>29</v>
      </c>
      <c r="C1015">
        <v>22</v>
      </c>
      <c r="D1015" t="s">
        <v>24</v>
      </c>
      <c r="E1015" t="s">
        <v>7</v>
      </c>
      <c r="F1015">
        <v>24</v>
      </c>
      <c r="G1015">
        <f>VLOOKUP(A1015&amp;B1015&amp;E1015,人口DATA!A:F,5,)</f>
        <v>663</v>
      </c>
      <c r="H1015">
        <f>VLOOKUP(A1015&amp;B1015&amp;E1015,人口DATA!A:F,6,)</f>
        <v>603</v>
      </c>
      <c r="I1015" s="4">
        <f t="shared" si="30"/>
        <v>3.6199095022624438E-2</v>
      </c>
      <c r="J1015" s="4">
        <f t="shared" si="31"/>
        <v>3.9800995024875621E-2</v>
      </c>
    </row>
    <row r="1016" spans="1:10" x14ac:dyDescent="0.15">
      <c r="A1016" t="s">
        <v>32</v>
      </c>
      <c r="B1016" t="s">
        <v>29</v>
      </c>
      <c r="C1016">
        <v>23</v>
      </c>
      <c r="D1016" t="s">
        <v>25</v>
      </c>
      <c r="E1016" t="s">
        <v>3</v>
      </c>
      <c r="F1016">
        <v>680</v>
      </c>
      <c r="G1016">
        <f>VLOOKUP(A1016&amp;B1016&amp;E1016,人口DATA!A:F,5,)</f>
        <v>667</v>
      </c>
      <c r="H1016">
        <f>VLOOKUP(A1016&amp;B1016&amp;E1016,人口DATA!A:F,6,)</f>
        <v>657</v>
      </c>
      <c r="I1016" s="4">
        <f t="shared" si="30"/>
        <v>1.0194902548725637</v>
      </c>
      <c r="J1016" s="4">
        <f t="shared" si="31"/>
        <v>1.035007610350076</v>
      </c>
    </row>
    <row r="1017" spans="1:10" x14ac:dyDescent="0.15">
      <c r="A1017" t="s">
        <v>32</v>
      </c>
      <c r="B1017" t="s">
        <v>29</v>
      </c>
      <c r="C1017">
        <v>23</v>
      </c>
      <c r="D1017" t="s">
        <v>25</v>
      </c>
      <c r="E1017" t="s">
        <v>4</v>
      </c>
      <c r="F1017">
        <v>837</v>
      </c>
      <c r="G1017">
        <f>VLOOKUP(A1017&amp;B1017&amp;E1017,人口DATA!A:F,5,)</f>
        <v>777</v>
      </c>
      <c r="H1017">
        <f>VLOOKUP(A1017&amp;B1017&amp;E1017,人口DATA!A:F,6,)</f>
        <v>762</v>
      </c>
      <c r="I1017" s="4">
        <f t="shared" si="30"/>
        <v>1.0772200772200773</v>
      </c>
      <c r="J1017" s="4">
        <f t="shared" si="31"/>
        <v>1.0984251968503937</v>
      </c>
    </row>
    <row r="1018" spans="1:10" x14ac:dyDescent="0.15">
      <c r="A1018" t="s">
        <v>32</v>
      </c>
      <c r="B1018" t="s">
        <v>29</v>
      </c>
      <c r="C1018">
        <v>23</v>
      </c>
      <c r="D1018" t="s">
        <v>25</v>
      </c>
      <c r="E1018" t="s">
        <v>5</v>
      </c>
      <c r="F1018">
        <v>804</v>
      </c>
      <c r="G1018">
        <f>VLOOKUP(A1018&amp;B1018&amp;E1018,人口DATA!A:F,5,)</f>
        <v>873</v>
      </c>
      <c r="H1018">
        <f>VLOOKUP(A1018&amp;B1018&amp;E1018,人口DATA!A:F,6,)</f>
        <v>817</v>
      </c>
      <c r="I1018" s="4">
        <f t="shared" si="30"/>
        <v>0.92096219931271472</v>
      </c>
      <c r="J1018" s="4">
        <f t="shared" si="31"/>
        <v>0.98408812729498163</v>
      </c>
    </row>
    <row r="1019" spans="1:10" x14ac:dyDescent="0.15">
      <c r="A1019" t="s">
        <v>32</v>
      </c>
      <c r="B1019" t="s">
        <v>29</v>
      </c>
      <c r="C1019">
        <v>23</v>
      </c>
      <c r="D1019" t="s">
        <v>25</v>
      </c>
      <c r="E1019" t="s">
        <v>6</v>
      </c>
      <c r="F1019">
        <v>476</v>
      </c>
      <c r="G1019">
        <f>VLOOKUP(A1019&amp;B1019&amp;E1019,人口DATA!A:F,5,)</f>
        <v>544</v>
      </c>
      <c r="H1019">
        <f>VLOOKUP(A1019&amp;B1019&amp;E1019,人口DATA!A:F,6,)</f>
        <v>442</v>
      </c>
      <c r="I1019" s="4">
        <f t="shared" si="30"/>
        <v>0.875</v>
      </c>
      <c r="J1019" s="4">
        <f t="shared" si="31"/>
        <v>1.0769230769230769</v>
      </c>
    </row>
    <row r="1020" spans="1:10" x14ac:dyDescent="0.15">
      <c r="A1020" t="s">
        <v>32</v>
      </c>
      <c r="B1020" t="s">
        <v>29</v>
      </c>
      <c r="C1020">
        <v>23</v>
      </c>
      <c r="D1020" t="s">
        <v>25</v>
      </c>
      <c r="E1020" t="s">
        <v>7</v>
      </c>
      <c r="F1020">
        <v>582</v>
      </c>
      <c r="G1020">
        <f>VLOOKUP(A1020&amp;B1020&amp;E1020,人口DATA!A:F,5,)</f>
        <v>663</v>
      </c>
      <c r="H1020">
        <f>VLOOKUP(A1020&amp;B1020&amp;E1020,人口DATA!A:F,6,)</f>
        <v>603</v>
      </c>
      <c r="I1020" s="4">
        <f t="shared" si="30"/>
        <v>0.87782805429864252</v>
      </c>
      <c r="J1020" s="4">
        <f t="shared" si="31"/>
        <v>0.96517412935323388</v>
      </c>
    </row>
    <row r="1021" spans="1:10" x14ac:dyDescent="0.15">
      <c r="A1021" t="s">
        <v>32</v>
      </c>
      <c r="B1021" t="s">
        <v>29</v>
      </c>
      <c r="C1021">
        <v>23</v>
      </c>
      <c r="D1021" t="s">
        <v>25</v>
      </c>
      <c r="E1021" t="s">
        <v>8</v>
      </c>
      <c r="F1021">
        <v>1046</v>
      </c>
      <c r="G1021">
        <f>VLOOKUP(A1021&amp;B1021&amp;E1021,人口DATA!A:F,5,)</f>
        <v>977</v>
      </c>
      <c r="H1021">
        <f>VLOOKUP(A1021&amp;B1021&amp;E1021,人口DATA!A:F,6,)</f>
        <v>824</v>
      </c>
      <c r="I1021" s="4">
        <f t="shared" si="30"/>
        <v>1.0706243602865917</v>
      </c>
      <c r="J1021" s="4">
        <f t="shared" si="31"/>
        <v>1.2694174757281553</v>
      </c>
    </row>
    <row r="1022" spans="1:10" x14ac:dyDescent="0.15">
      <c r="A1022" t="s">
        <v>32</v>
      </c>
      <c r="B1022" t="s">
        <v>29</v>
      </c>
      <c r="C1022">
        <v>23</v>
      </c>
      <c r="D1022" t="s">
        <v>25</v>
      </c>
      <c r="E1022" t="s">
        <v>9</v>
      </c>
      <c r="F1022">
        <v>966</v>
      </c>
      <c r="G1022">
        <f>VLOOKUP(A1022&amp;B1022&amp;E1022,人口DATA!A:F,5,)</f>
        <v>957</v>
      </c>
      <c r="H1022">
        <f>VLOOKUP(A1022&amp;B1022&amp;E1022,人口DATA!A:F,6,)</f>
        <v>811</v>
      </c>
      <c r="I1022" s="4">
        <f t="shared" si="30"/>
        <v>1.0094043887147335</v>
      </c>
      <c r="J1022" s="4">
        <f t="shared" si="31"/>
        <v>1.1911220715166462</v>
      </c>
    </row>
    <row r="1023" spans="1:10" x14ac:dyDescent="0.15">
      <c r="A1023" t="s">
        <v>32</v>
      </c>
      <c r="B1023" t="s">
        <v>29</v>
      </c>
      <c r="C1023">
        <v>23</v>
      </c>
      <c r="D1023" t="s">
        <v>25</v>
      </c>
      <c r="E1023" t="s">
        <v>10</v>
      </c>
      <c r="F1023">
        <v>1255</v>
      </c>
      <c r="G1023">
        <f>VLOOKUP(A1023&amp;B1023&amp;E1023,人口DATA!A:F,5,)</f>
        <v>966</v>
      </c>
      <c r="H1023">
        <f>VLOOKUP(A1023&amp;B1023&amp;E1023,人口DATA!A:F,6,)</f>
        <v>886</v>
      </c>
      <c r="I1023" s="4">
        <f t="shared" si="30"/>
        <v>1.2991718426501035</v>
      </c>
      <c r="J1023" s="4">
        <f t="shared" si="31"/>
        <v>1.4164785553047403</v>
      </c>
    </row>
    <row r="1024" spans="1:10" x14ac:dyDescent="0.15">
      <c r="A1024" t="s">
        <v>32</v>
      </c>
      <c r="B1024" t="s">
        <v>29</v>
      </c>
      <c r="C1024">
        <v>23</v>
      </c>
      <c r="D1024" t="s">
        <v>25</v>
      </c>
      <c r="E1024" t="s">
        <v>11</v>
      </c>
      <c r="F1024">
        <v>990</v>
      </c>
      <c r="G1024">
        <f>VLOOKUP(A1024&amp;B1024&amp;E1024,人口DATA!A:F,5,)</f>
        <v>925</v>
      </c>
      <c r="H1024">
        <f>VLOOKUP(A1024&amp;B1024&amp;E1024,人口DATA!A:F,6,)</f>
        <v>795</v>
      </c>
      <c r="I1024" s="4">
        <f t="shared" si="30"/>
        <v>1.0702702702702702</v>
      </c>
      <c r="J1024" s="4">
        <f t="shared" si="31"/>
        <v>1.2452830188679245</v>
      </c>
    </row>
    <row r="1025" spans="1:10" x14ac:dyDescent="0.15">
      <c r="A1025" t="s">
        <v>32</v>
      </c>
      <c r="B1025" t="s">
        <v>29</v>
      </c>
      <c r="C1025">
        <v>23</v>
      </c>
      <c r="D1025" t="s">
        <v>25</v>
      </c>
      <c r="E1025" t="s">
        <v>12</v>
      </c>
      <c r="F1025">
        <v>1133</v>
      </c>
      <c r="G1025">
        <f>VLOOKUP(A1025&amp;B1025&amp;E1025,人口DATA!A:F,5,)</f>
        <v>1105</v>
      </c>
      <c r="H1025">
        <f>VLOOKUP(A1025&amp;B1025&amp;E1025,人口DATA!A:F,6,)</f>
        <v>1010</v>
      </c>
      <c r="I1025" s="4">
        <f t="shared" si="30"/>
        <v>1.025339366515837</v>
      </c>
      <c r="J1025" s="4">
        <f t="shared" si="31"/>
        <v>1.1217821782178219</v>
      </c>
    </row>
    <row r="1026" spans="1:10" x14ac:dyDescent="0.15">
      <c r="A1026" t="s">
        <v>32</v>
      </c>
      <c r="B1026" t="s">
        <v>29</v>
      </c>
      <c r="C1026">
        <v>23</v>
      </c>
      <c r="D1026" t="s">
        <v>25</v>
      </c>
      <c r="E1026" t="s">
        <v>13</v>
      </c>
      <c r="F1026">
        <v>1403</v>
      </c>
      <c r="G1026">
        <f>VLOOKUP(A1026&amp;B1026&amp;E1026,人口DATA!A:F,5,)</f>
        <v>1421</v>
      </c>
      <c r="H1026">
        <f>VLOOKUP(A1026&amp;B1026&amp;E1026,人口DATA!A:F,6,)</f>
        <v>1222</v>
      </c>
      <c r="I1026" s="4">
        <f t="shared" si="30"/>
        <v>0.98733286418015487</v>
      </c>
      <c r="J1026" s="4">
        <f t="shared" si="31"/>
        <v>1.1481178396072014</v>
      </c>
    </row>
    <row r="1027" spans="1:10" x14ac:dyDescent="0.15">
      <c r="A1027" t="s">
        <v>32</v>
      </c>
      <c r="B1027" t="s">
        <v>29</v>
      </c>
      <c r="C1027">
        <v>23</v>
      </c>
      <c r="D1027" t="s">
        <v>25</v>
      </c>
      <c r="E1027" t="s">
        <v>14</v>
      </c>
      <c r="F1027">
        <v>1492</v>
      </c>
      <c r="G1027">
        <f>VLOOKUP(A1027&amp;B1027&amp;E1027,人口DATA!A:F,5,)</f>
        <v>1768</v>
      </c>
      <c r="H1027">
        <f>VLOOKUP(A1027&amp;B1027&amp;E1027,人口DATA!A:F,6,)</f>
        <v>1220</v>
      </c>
      <c r="I1027" s="4">
        <f t="shared" ref="I1027:I1090" si="32">F1027/G1027</f>
        <v>0.84389140271493213</v>
      </c>
      <c r="J1027" s="4">
        <f t="shared" ref="J1027:J1090" si="33">F1027/H1027</f>
        <v>1.222950819672131</v>
      </c>
    </row>
    <row r="1028" spans="1:10" x14ac:dyDescent="0.15">
      <c r="A1028" t="s">
        <v>32</v>
      </c>
      <c r="B1028" t="s">
        <v>29</v>
      </c>
      <c r="C1028">
        <v>23</v>
      </c>
      <c r="D1028" t="s">
        <v>25</v>
      </c>
      <c r="E1028" t="s">
        <v>15</v>
      </c>
      <c r="F1028">
        <v>1313</v>
      </c>
      <c r="G1028">
        <f>VLOOKUP(A1028&amp;B1028&amp;E1028,人口DATA!A:F,5,)</f>
        <v>1552</v>
      </c>
      <c r="H1028">
        <f>VLOOKUP(A1028&amp;B1028&amp;E1028,人口DATA!A:F,6,)</f>
        <v>1065</v>
      </c>
      <c r="I1028" s="4">
        <f t="shared" si="32"/>
        <v>0.84600515463917525</v>
      </c>
      <c r="J1028" s="4">
        <f t="shared" si="33"/>
        <v>1.2328638497652582</v>
      </c>
    </row>
    <row r="1029" spans="1:10" x14ac:dyDescent="0.15">
      <c r="A1029" t="s">
        <v>32</v>
      </c>
      <c r="B1029" t="s">
        <v>29</v>
      </c>
      <c r="C1029">
        <v>23</v>
      </c>
      <c r="D1029" t="s">
        <v>25</v>
      </c>
      <c r="E1029" t="s">
        <v>16</v>
      </c>
      <c r="F1029">
        <v>1109</v>
      </c>
      <c r="G1029">
        <f>VLOOKUP(A1029&amp;B1029&amp;E1029,人口DATA!A:F,5,)</f>
        <v>1542</v>
      </c>
      <c r="H1029">
        <f>VLOOKUP(A1029&amp;B1029&amp;E1029,人口DATA!A:F,6,)</f>
        <v>857</v>
      </c>
      <c r="I1029" s="4">
        <f t="shared" si="32"/>
        <v>0.7191958495460441</v>
      </c>
      <c r="J1029" s="4">
        <f t="shared" si="33"/>
        <v>1.294049008168028</v>
      </c>
    </row>
    <row r="1030" spans="1:10" x14ac:dyDescent="0.15">
      <c r="A1030" t="s">
        <v>32</v>
      </c>
      <c r="B1030" t="s">
        <v>29</v>
      </c>
      <c r="C1030">
        <v>23</v>
      </c>
      <c r="D1030" t="s">
        <v>25</v>
      </c>
      <c r="E1030" t="s">
        <v>17</v>
      </c>
      <c r="F1030">
        <v>1018</v>
      </c>
      <c r="G1030">
        <f>VLOOKUP(A1030&amp;B1030&amp;E1030,人口DATA!A:F,5,)</f>
        <v>1866</v>
      </c>
      <c r="H1030">
        <f>VLOOKUP(A1030&amp;B1030&amp;E1030,人口DATA!A:F,6,)</f>
        <v>910</v>
      </c>
      <c r="I1030" s="4">
        <f t="shared" si="32"/>
        <v>0.54555198285101825</v>
      </c>
      <c r="J1030" s="4">
        <f t="shared" si="33"/>
        <v>1.1186813186813187</v>
      </c>
    </row>
    <row r="1031" spans="1:10" x14ac:dyDescent="0.15">
      <c r="A1031" t="s">
        <v>32</v>
      </c>
      <c r="B1031" t="s">
        <v>29</v>
      </c>
      <c r="C1031">
        <v>23</v>
      </c>
      <c r="D1031" t="s">
        <v>25</v>
      </c>
      <c r="E1031" t="s">
        <v>18</v>
      </c>
      <c r="F1031">
        <v>813</v>
      </c>
      <c r="G1031">
        <f>VLOOKUP(A1031&amp;B1031&amp;E1031,人口DATA!A:F,5,)</f>
        <v>1811</v>
      </c>
      <c r="H1031">
        <f>VLOOKUP(A1031&amp;B1031&amp;E1031,人口DATA!A:F,6,)</f>
        <v>671</v>
      </c>
      <c r="I1031" s="4">
        <f t="shared" si="32"/>
        <v>0.4489232468249586</v>
      </c>
      <c r="J1031" s="4">
        <f t="shared" si="33"/>
        <v>1.2116244411326378</v>
      </c>
    </row>
    <row r="1032" spans="1:10" x14ac:dyDescent="0.15">
      <c r="A1032" t="s">
        <v>32</v>
      </c>
      <c r="B1032" t="s">
        <v>29</v>
      </c>
      <c r="C1032">
        <v>23</v>
      </c>
      <c r="D1032" t="s">
        <v>25</v>
      </c>
      <c r="E1032" t="s">
        <v>19</v>
      </c>
      <c r="F1032">
        <v>660</v>
      </c>
      <c r="G1032">
        <f>VLOOKUP(A1032&amp;B1032&amp;E1032,人口DATA!A:F,5,)</f>
        <v>2255</v>
      </c>
      <c r="H1032">
        <f>VLOOKUP(A1032&amp;B1032&amp;E1032,人口DATA!A:F,6,)</f>
        <v>629</v>
      </c>
      <c r="I1032" s="4">
        <f t="shared" si="32"/>
        <v>0.29268292682926828</v>
      </c>
      <c r="J1032" s="4">
        <f t="shared" si="33"/>
        <v>1.0492845786963434</v>
      </c>
    </row>
    <row r="1033" spans="1:10" x14ac:dyDescent="0.15">
      <c r="A1033" t="s">
        <v>32</v>
      </c>
      <c r="B1033" t="s">
        <v>29</v>
      </c>
      <c r="C1033">
        <v>24</v>
      </c>
      <c r="D1033" t="s">
        <v>26</v>
      </c>
      <c r="E1033" t="s">
        <v>6</v>
      </c>
      <c r="F1033">
        <v>34</v>
      </c>
      <c r="G1033">
        <f>VLOOKUP(A1033&amp;B1033&amp;E1033,人口DATA!A:F,5,)</f>
        <v>544</v>
      </c>
      <c r="H1033">
        <f>VLOOKUP(A1033&amp;B1033&amp;E1033,人口DATA!A:F,6,)</f>
        <v>442</v>
      </c>
      <c r="I1033" s="4">
        <f t="shared" si="32"/>
        <v>6.25E-2</v>
      </c>
      <c r="J1033" s="4">
        <f t="shared" si="33"/>
        <v>7.6923076923076927E-2</v>
      </c>
    </row>
    <row r="1034" spans="1:10" x14ac:dyDescent="0.15">
      <c r="A1034" t="s">
        <v>32</v>
      </c>
      <c r="B1034" t="s">
        <v>29</v>
      </c>
      <c r="C1034">
        <v>24</v>
      </c>
      <c r="D1034" t="s">
        <v>26</v>
      </c>
      <c r="E1034" t="s">
        <v>7</v>
      </c>
      <c r="F1034">
        <v>23</v>
      </c>
      <c r="G1034">
        <f>VLOOKUP(A1034&amp;B1034&amp;E1034,人口DATA!A:F,5,)</f>
        <v>663</v>
      </c>
      <c r="H1034">
        <f>VLOOKUP(A1034&amp;B1034&amp;E1034,人口DATA!A:F,6,)</f>
        <v>603</v>
      </c>
      <c r="I1034" s="4">
        <f t="shared" si="32"/>
        <v>3.4690799396681751E-2</v>
      </c>
      <c r="J1034" s="4">
        <f t="shared" si="33"/>
        <v>3.8142620232172471E-2</v>
      </c>
    </row>
    <row r="1035" spans="1:10" x14ac:dyDescent="0.15">
      <c r="A1035" t="s">
        <v>32</v>
      </c>
      <c r="B1035" t="s">
        <v>29</v>
      </c>
      <c r="C1035">
        <v>24</v>
      </c>
      <c r="D1035" t="s">
        <v>26</v>
      </c>
      <c r="E1035" t="s">
        <v>8</v>
      </c>
      <c r="F1035">
        <v>173</v>
      </c>
      <c r="G1035">
        <f>VLOOKUP(A1035&amp;B1035&amp;E1035,人口DATA!A:F,5,)</f>
        <v>977</v>
      </c>
      <c r="H1035">
        <f>VLOOKUP(A1035&amp;B1035&amp;E1035,人口DATA!A:F,6,)</f>
        <v>824</v>
      </c>
      <c r="I1035" s="4">
        <f t="shared" si="32"/>
        <v>0.17707267144319344</v>
      </c>
      <c r="J1035" s="4">
        <f t="shared" si="33"/>
        <v>0.2099514563106796</v>
      </c>
    </row>
    <row r="1036" spans="1:10" x14ac:dyDescent="0.15">
      <c r="A1036" t="s">
        <v>32</v>
      </c>
      <c r="B1036" t="s">
        <v>29</v>
      </c>
      <c r="C1036">
        <v>24</v>
      </c>
      <c r="D1036" t="s">
        <v>26</v>
      </c>
      <c r="E1036" t="s">
        <v>9</v>
      </c>
      <c r="F1036">
        <v>118</v>
      </c>
      <c r="G1036">
        <f>VLOOKUP(A1036&amp;B1036&amp;E1036,人口DATA!A:F,5,)</f>
        <v>957</v>
      </c>
      <c r="H1036">
        <f>VLOOKUP(A1036&amp;B1036&amp;E1036,人口DATA!A:F,6,)</f>
        <v>811</v>
      </c>
      <c r="I1036" s="4">
        <f t="shared" si="32"/>
        <v>0.12330198537095088</v>
      </c>
      <c r="J1036" s="4">
        <f t="shared" si="33"/>
        <v>0.14549938347718866</v>
      </c>
    </row>
    <row r="1037" spans="1:10" x14ac:dyDescent="0.15">
      <c r="A1037" t="s">
        <v>32</v>
      </c>
      <c r="B1037" t="s">
        <v>29</v>
      </c>
      <c r="C1037">
        <v>24</v>
      </c>
      <c r="D1037" t="s">
        <v>26</v>
      </c>
      <c r="E1037" t="s">
        <v>10</v>
      </c>
      <c r="F1037">
        <v>149</v>
      </c>
      <c r="G1037">
        <f>VLOOKUP(A1037&amp;B1037&amp;E1037,人口DATA!A:F,5,)</f>
        <v>966</v>
      </c>
      <c r="H1037">
        <f>VLOOKUP(A1037&amp;B1037&amp;E1037,人口DATA!A:F,6,)</f>
        <v>886</v>
      </c>
      <c r="I1037" s="4">
        <f t="shared" si="32"/>
        <v>0.15424430641821946</v>
      </c>
      <c r="J1037" s="4">
        <f t="shared" si="33"/>
        <v>0.16817155756207675</v>
      </c>
    </row>
    <row r="1038" spans="1:10" x14ac:dyDescent="0.15">
      <c r="A1038" t="s">
        <v>32</v>
      </c>
      <c r="B1038" t="s">
        <v>29</v>
      </c>
      <c r="C1038">
        <v>24</v>
      </c>
      <c r="D1038" t="s">
        <v>26</v>
      </c>
      <c r="E1038" t="s">
        <v>11</v>
      </c>
      <c r="F1038">
        <v>68</v>
      </c>
      <c r="G1038">
        <f>VLOOKUP(A1038&amp;B1038&amp;E1038,人口DATA!A:F,5,)</f>
        <v>925</v>
      </c>
      <c r="H1038">
        <f>VLOOKUP(A1038&amp;B1038&amp;E1038,人口DATA!A:F,6,)</f>
        <v>795</v>
      </c>
      <c r="I1038" s="4">
        <f t="shared" si="32"/>
        <v>7.3513513513513512E-2</v>
      </c>
      <c r="J1038" s="4">
        <f t="shared" si="33"/>
        <v>8.5534591194968548E-2</v>
      </c>
    </row>
    <row r="1039" spans="1:10" x14ac:dyDescent="0.15">
      <c r="A1039" t="s">
        <v>32</v>
      </c>
      <c r="B1039" t="s">
        <v>29</v>
      </c>
      <c r="C1039">
        <v>24</v>
      </c>
      <c r="D1039" t="s">
        <v>26</v>
      </c>
      <c r="E1039" t="s">
        <v>12</v>
      </c>
      <c r="F1039">
        <v>40</v>
      </c>
      <c r="G1039">
        <f>VLOOKUP(A1039&amp;B1039&amp;E1039,人口DATA!A:F,5,)</f>
        <v>1105</v>
      </c>
      <c r="H1039">
        <f>VLOOKUP(A1039&amp;B1039&amp;E1039,人口DATA!A:F,6,)</f>
        <v>1010</v>
      </c>
      <c r="I1039" s="4">
        <f t="shared" si="32"/>
        <v>3.6199095022624438E-2</v>
      </c>
      <c r="J1039" s="4">
        <f t="shared" si="33"/>
        <v>3.9603960396039604E-2</v>
      </c>
    </row>
    <row r="1040" spans="1:10" x14ac:dyDescent="0.15">
      <c r="A1040" t="s">
        <v>32</v>
      </c>
      <c r="B1040" t="s">
        <v>29</v>
      </c>
      <c r="C1040">
        <v>24</v>
      </c>
      <c r="D1040" t="s">
        <v>26</v>
      </c>
      <c r="E1040" t="s">
        <v>13</v>
      </c>
      <c r="F1040">
        <v>89</v>
      </c>
      <c r="G1040">
        <f>VLOOKUP(A1040&amp;B1040&amp;E1040,人口DATA!A:F,5,)</f>
        <v>1421</v>
      </c>
      <c r="H1040">
        <f>VLOOKUP(A1040&amp;B1040&amp;E1040,人口DATA!A:F,6,)</f>
        <v>1222</v>
      </c>
      <c r="I1040" s="4">
        <f t="shared" si="32"/>
        <v>6.2631949331456716E-2</v>
      </c>
      <c r="J1040" s="4">
        <f t="shared" si="33"/>
        <v>7.2831423895253683E-2</v>
      </c>
    </row>
    <row r="1041" spans="1:10" x14ac:dyDescent="0.15">
      <c r="A1041" t="s">
        <v>32</v>
      </c>
      <c r="B1041" t="s">
        <v>29</v>
      </c>
      <c r="C1041">
        <v>24</v>
      </c>
      <c r="D1041" t="s">
        <v>26</v>
      </c>
      <c r="E1041" t="s">
        <v>14</v>
      </c>
      <c r="F1041">
        <v>67</v>
      </c>
      <c r="G1041">
        <f>VLOOKUP(A1041&amp;B1041&amp;E1041,人口DATA!A:F,5,)</f>
        <v>1768</v>
      </c>
      <c r="H1041">
        <f>VLOOKUP(A1041&amp;B1041&amp;E1041,人口DATA!A:F,6,)</f>
        <v>1220</v>
      </c>
      <c r="I1041" s="4">
        <f t="shared" si="32"/>
        <v>3.7895927601809952E-2</v>
      </c>
      <c r="J1041" s="4">
        <f t="shared" si="33"/>
        <v>5.4918032786885243E-2</v>
      </c>
    </row>
    <row r="1042" spans="1:10" x14ac:dyDescent="0.15">
      <c r="A1042" t="s">
        <v>32</v>
      </c>
      <c r="B1042" t="s">
        <v>29</v>
      </c>
      <c r="C1042">
        <v>24</v>
      </c>
      <c r="D1042" t="s">
        <v>26</v>
      </c>
      <c r="E1042" t="s">
        <v>15</v>
      </c>
      <c r="F1042">
        <v>36</v>
      </c>
      <c r="G1042">
        <f>VLOOKUP(A1042&amp;B1042&amp;E1042,人口DATA!A:F,5,)</f>
        <v>1552</v>
      </c>
      <c r="H1042">
        <f>VLOOKUP(A1042&amp;B1042&amp;E1042,人口DATA!A:F,6,)</f>
        <v>1065</v>
      </c>
      <c r="I1042" s="4">
        <f t="shared" si="32"/>
        <v>2.3195876288659795E-2</v>
      </c>
      <c r="J1042" s="4">
        <f t="shared" si="33"/>
        <v>3.3802816901408447E-2</v>
      </c>
    </row>
    <row r="1043" spans="1:10" x14ac:dyDescent="0.15">
      <c r="A1043" t="s">
        <v>32</v>
      </c>
      <c r="B1043" t="s">
        <v>29</v>
      </c>
      <c r="C1043">
        <v>25</v>
      </c>
      <c r="D1043" t="s">
        <v>27</v>
      </c>
      <c r="E1043" t="s">
        <v>3</v>
      </c>
      <c r="F1043">
        <v>10</v>
      </c>
      <c r="G1043">
        <f>VLOOKUP(A1043&amp;B1043&amp;E1043,人口DATA!A:F,5,)</f>
        <v>667</v>
      </c>
      <c r="H1043">
        <f>VLOOKUP(A1043&amp;B1043&amp;E1043,人口DATA!A:F,6,)</f>
        <v>657</v>
      </c>
      <c r="I1043" s="4">
        <f t="shared" si="32"/>
        <v>1.4992503748125937E-2</v>
      </c>
      <c r="J1043" s="4">
        <f t="shared" si="33"/>
        <v>1.5220700152207001E-2</v>
      </c>
    </row>
    <row r="1044" spans="1:10" x14ac:dyDescent="0.15">
      <c r="A1044" t="s">
        <v>32</v>
      </c>
      <c r="B1044" t="s">
        <v>29</v>
      </c>
      <c r="C1044">
        <v>25</v>
      </c>
      <c r="D1044" t="s">
        <v>27</v>
      </c>
      <c r="E1044" t="s">
        <v>4</v>
      </c>
      <c r="F1044">
        <v>11</v>
      </c>
      <c r="G1044">
        <f>VLOOKUP(A1044&amp;B1044&amp;E1044,人口DATA!A:F,5,)</f>
        <v>777</v>
      </c>
      <c r="H1044">
        <f>VLOOKUP(A1044&amp;B1044&amp;E1044,人口DATA!A:F,6,)</f>
        <v>762</v>
      </c>
      <c r="I1044" s="4">
        <f t="shared" si="32"/>
        <v>1.4157014157014158E-2</v>
      </c>
      <c r="J1044" s="4">
        <f t="shared" si="33"/>
        <v>1.4435695538057743E-2</v>
      </c>
    </row>
    <row r="1045" spans="1:10" x14ac:dyDescent="0.15">
      <c r="A1045" t="s">
        <v>32</v>
      </c>
      <c r="B1045" t="s">
        <v>29</v>
      </c>
      <c r="C1045">
        <v>25</v>
      </c>
      <c r="D1045" t="s">
        <v>27</v>
      </c>
      <c r="E1045" t="s">
        <v>5</v>
      </c>
      <c r="F1045">
        <v>28</v>
      </c>
      <c r="G1045">
        <f>VLOOKUP(A1045&amp;B1045&amp;E1045,人口DATA!A:F,5,)</f>
        <v>873</v>
      </c>
      <c r="H1045">
        <f>VLOOKUP(A1045&amp;B1045&amp;E1045,人口DATA!A:F,6,)</f>
        <v>817</v>
      </c>
      <c r="I1045" s="4">
        <f t="shared" si="32"/>
        <v>3.2073310423825885E-2</v>
      </c>
      <c r="J1045" s="4">
        <f t="shared" si="33"/>
        <v>3.4271725826193387E-2</v>
      </c>
    </row>
    <row r="1046" spans="1:10" x14ac:dyDescent="0.15">
      <c r="A1046" t="s">
        <v>32</v>
      </c>
      <c r="B1046" t="s">
        <v>29</v>
      </c>
      <c r="C1046">
        <v>99</v>
      </c>
      <c r="D1046" t="s">
        <v>28</v>
      </c>
      <c r="E1046" t="s">
        <v>6</v>
      </c>
      <c r="F1046">
        <v>17</v>
      </c>
      <c r="G1046">
        <f>VLOOKUP(A1046&amp;B1046&amp;E1046,人口DATA!A:F,5,)</f>
        <v>544</v>
      </c>
      <c r="H1046">
        <f>VLOOKUP(A1046&amp;B1046&amp;E1046,人口DATA!A:F,6,)</f>
        <v>442</v>
      </c>
      <c r="I1046" s="4">
        <f t="shared" si="32"/>
        <v>3.125E-2</v>
      </c>
      <c r="J1046" s="4">
        <f t="shared" si="33"/>
        <v>3.8461538461538464E-2</v>
      </c>
    </row>
    <row r="1047" spans="1:10" x14ac:dyDescent="0.15">
      <c r="A1047" t="s">
        <v>32</v>
      </c>
      <c r="B1047" t="s">
        <v>29</v>
      </c>
      <c r="C1047">
        <v>99</v>
      </c>
      <c r="D1047" t="s">
        <v>28</v>
      </c>
      <c r="E1047" t="s">
        <v>9</v>
      </c>
      <c r="F1047">
        <v>37</v>
      </c>
      <c r="G1047">
        <f>VLOOKUP(A1047&amp;B1047&amp;E1047,人口DATA!A:F,5,)</f>
        <v>957</v>
      </c>
      <c r="H1047">
        <f>VLOOKUP(A1047&amp;B1047&amp;E1047,人口DATA!A:F,6,)</f>
        <v>811</v>
      </c>
      <c r="I1047" s="4">
        <f t="shared" si="32"/>
        <v>3.8662486938349006E-2</v>
      </c>
      <c r="J1047" s="4">
        <f t="shared" si="33"/>
        <v>4.562268803945746E-2</v>
      </c>
    </row>
    <row r="1048" spans="1:10" x14ac:dyDescent="0.15">
      <c r="A1048" t="s">
        <v>32</v>
      </c>
      <c r="B1048" t="s">
        <v>29</v>
      </c>
      <c r="C1048">
        <v>99</v>
      </c>
      <c r="D1048" t="s">
        <v>28</v>
      </c>
      <c r="E1048" t="s">
        <v>10</v>
      </c>
      <c r="F1048">
        <v>36</v>
      </c>
      <c r="G1048">
        <f>VLOOKUP(A1048&amp;B1048&amp;E1048,人口DATA!A:F,5,)</f>
        <v>966</v>
      </c>
      <c r="H1048">
        <f>VLOOKUP(A1048&amp;B1048&amp;E1048,人口DATA!A:F,6,)</f>
        <v>886</v>
      </c>
      <c r="I1048" s="4">
        <f t="shared" si="32"/>
        <v>3.7267080745341616E-2</v>
      </c>
      <c r="J1048" s="4">
        <f t="shared" si="33"/>
        <v>4.0632054176072234E-2</v>
      </c>
    </row>
    <row r="1049" spans="1:10" x14ac:dyDescent="0.15">
      <c r="A1049" t="s">
        <v>32</v>
      </c>
      <c r="B1049" t="s">
        <v>29</v>
      </c>
      <c r="C1049">
        <v>99</v>
      </c>
      <c r="D1049" t="s">
        <v>28</v>
      </c>
      <c r="E1049" t="s">
        <v>11</v>
      </c>
      <c r="F1049">
        <v>32</v>
      </c>
      <c r="G1049">
        <f>VLOOKUP(A1049&amp;B1049&amp;E1049,人口DATA!A:F,5,)</f>
        <v>925</v>
      </c>
      <c r="H1049">
        <f>VLOOKUP(A1049&amp;B1049&amp;E1049,人口DATA!A:F,6,)</f>
        <v>795</v>
      </c>
      <c r="I1049" s="4">
        <f t="shared" si="32"/>
        <v>3.4594594594594595E-2</v>
      </c>
      <c r="J1049" s="4">
        <f t="shared" si="33"/>
        <v>4.0251572327044023E-2</v>
      </c>
    </row>
    <row r="1050" spans="1:10" x14ac:dyDescent="0.15">
      <c r="A1050" t="s">
        <v>32</v>
      </c>
      <c r="B1050" t="s">
        <v>29</v>
      </c>
      <c r="C1050">
        <v>99</v>
      </c>
      <c r="D1050" t="s">
        <v>28</v>
      </c>
      <c r="E1050" t="s">
        <v>12</v>
      </c>
      <c r="F1050">
        <v>31</v>
      </c>
      <c r="G1050">
        <f>VLOOKUP(A1050&amp;B1050&amp;E1050,人口DATA!A:F,5,)</f>
        <v>1105</v>
      </c>
      <c r="H1050">
        <f>VLOOKUP(A1050&amp;B1050&amp;E1050,人口DATA!A:F,6,)</f>
        <v>1010</v>
      </c>
      <c r="I1050" s="4">
        <f t="shared" si="32"/>
        <v>2.8054298642533938E-2</v>
      </c>
      <c r="J1050" s="4">
        <f t="shared" si="33"/>
        <v>3.0693069306930693E-2</v>
      </c>
    </row>
    <row r="1051" spans="1:10" x14ac:dyDescent="0.15">
      <c r="A1051" t="s">
        <v>32</v>
      </c>
      <c r="B1051" t="s">
        <v>29</v>
      </c>
      <c r="C1051">
        <v>99</v>
      </c>
      <c r="D1051" t="s">
        <v>28</v>
      </c>
      <c r="E1051" t="s">
        <v>13</v>
      </c>
      <c r="F1051">
        <v>39</v>
      </c>
      <c r="G1051">
        <f>VLOOKUP(A1051&amp;B1051&amp;E1051,人口DATA!A:F,5,)</f>
        <v>1421</v>
      </c>
      <c r="H1051">
        <f>VLOOKUP(A1051&amp;B1051&amp;E1051,人口DATA!A:F,6,)</f>
        <v>1222</v>
      </c>
      <c r="I1051" s="4">
        <f t="shared" si="32"/>
        <v>2.7445460942997889E-2</v>
      </c>
      <c r="J1051" s="4">
        <f t="shared" si="33"/>
        <v>3.1914893617021274E-2</v>
      </c>
    </row>
    <row r="1052" spans="1:10" x14ac:dyDescent="0.15">
      <c r="A1052" t="s">
        <v>32</v>
      </c>
      <c r="B1052" t="s">
        <v>29</v>
      </c>
      <c r="C1052">
        <v>99</v>
      </c>
      <c r="D1052" t="s">
        <v>28</v>
      </c>
      <c r="E1052" t="s">
        <v>14</v>
      </c>
      <c r="F1052">
        <v>75</v>
      </c>
      <c r="G1052">
        <f>VLOOKUP(A1052&amp;B1052&amp;E1052,人口DATA!A:F,5,)</f>
        <v>1768</v>
      </c>
      <c r="H1052">
        <f>VLOOKUP(A1052&amp;B1052&amp;E1052,人口DATA!A:F,6,)</f>
        <v>1220</v>
      </c>
      <c r="I1052" s="4">
        <f t="shared" si="32"/>
        <v>4.2420814479638011E-2</v>
      </c>
      <c r="J1052" s="4">
        <f t="shared" si="33"/>
        <v>6.1475409836065573E-2</v>
      </c>
    </row>
    <row r="1053" spans="1:10" x14ac:dyDescent="0.15">
      <c r="A1053" t="s">
        <v>32</v>
      </c>
      <c r="B1053" t="s">
        <v>29</v>
      </c>
      <c r="C1053">
        <v>99</v>
      </c>
      <c r="D1053" t="s">
        <v>28</v>
      </c>
      <c r="E1053" t="s">
        <v>15</v>
      </c>
      <c r="F1053">
        <v>9</v>
      </c>
      <c r="G1053">
        <f>VLOOKUP(A1053&amp;B1053&amp;E1053,人口DATA!A:F,5,)</f>
        <v>1552</v>
      </c>
      <c r="H1053">
        <f>VLOOKUP(A1053&amp;B1053&amp;E1053,人口DATA!A:F,6,)</f>
        <v>1065</v>
      </c>
      <c r="I1053" s="4">
        <f t="shared" si="32"/>
        <v>5.7989690721649487E-3</v>
      </c>
      <c r="J1053" s="4">
        <f t="shared" si="33"/>
        <v>8.4507042253521118E-3</v>
      </c>
    </row>
    <row r="1054" spans="1:10" x14ac:dyDescent="0.15">
      <c r="A1054" t="s">
        <v>32</v>
      </c>
      <c r="B1054" t="s">
        <v>29</v>
      </c>
      <c r="C1054">
        <v>99</v>
      </c>
      <c r="D1054" t="s">
        <v>28</v>
      </c>
      <c r="E1054" t="s">
        <v>16</v>
      </c>
      <c r="F1054">
        <v>9</v>
      </c>
      <c r="G1054">
        <f>VLOOKUP(A1054&amp;B1054&amp;E1054,人口DATA!A:F,5,)</f>
        <v>1542</v>
      </c>
      <c r="H1054">
        <f>VLOOKUP(A1054&amp;B1054&amp;E1054,人口DATA!A:F,6,)</f>
        <v>857</v>
      </c>
      <c r="I1054" s="4">
        <f t="shared" si="32"/>
        <v>5.8365758754863814E-3</v>
      </c>
      <c r="J1054" s="4">
        <f t="shared" si="33"/>
        <v>1.0501750291715286E-2</v>
      </c>
    </row>
    <row r="1055" spans="1:10" x14ac:dyDescent="0.15">
      <c r="A1055" t="s">
        <v>32</v>
      </c>
      <c r="B1055" t="s">
        <v>29</v>
      </c>
      <c r="C1055">
        <v>99</v>
      </c>
      <c r="D1055" t="s">
        <v>28</v>
      </c>
      <c r="E1055" t="s">
        <v>18</v>
      </c>
      <c r="F1055">
        <v>56</v>
      </c>
      <c r="G1055">
        <f>VLOOKUP(A1055&amp;B1055&amp;E1055,人口DATA!A:F,5,)</f>
        <v>1811</v>
      </c>
      <c r="H1055">
        <f>VLOOKUP(A1055&amp;B1055&amp;E1055,人口DATA!A:F,6,)</f>
        <v>671</v>
      </c>
      <c r="I1055" s="4">
        <f t="shared" si="32"/>
        <v>3.0922142462727776E-2</v>
      </c>
      <c r="J1055" s="4">
        <f t="shared" si="33"/>
        <v>8.3457526080476907E-2</v>
      </c>
    </row>
    <row r="1056" spans="1:10" x14ac:dyDescent="0.15">
      <c r="A1056" t="s">
        <v>32</v>
      </c>
      <c r="B1056" t="s">
        <v>29</v>
      </c>
      <c r="C1056">
        <v>99</v>
      </c>
      <c r="D1056" t="s">
        <v>28</v>
      </c>
      <c r="E1056" t="s">
        <v>19</v>
      </c>
      <c r="F1056">
        <v>19</v>
      </c>
      <c r="G1056">
        <f>VLOOKUP(A1056&amp;B1056&amp;E1056,人口DATA!A:F,5,)</f>
        <v>2255</v>
      </c>
      <c r="H1056">
        <f>VLOOKUP(A1056&amp;B1056&amp;E1056,人口DATA!A:F,6,)</f>
        <v>629</v>
      </c>
      <c r="I1056" s="4">
        <f t="shared" si="32"/>
        <v>8.4257206208425729E-3</v>
      </c>
      <c r="J1056" s="4">
        <f t="shared" si="33"/>
        <v>3.0206677265500796E-2</v>
      </c>
    </row>
    <row r="1057" spans="1:10" x14ac:dyDescent="0.15">
      <c r="A1057" t="s">
        <v>33</v>
      </c>
      <c r="B1057" t="s">
        <v>1</v>
      </c>
      <c r="C1057">
        <v>1</v>
      </c>
      <c r="D1057" t="s">
        <v>2</v>
      </c>
      <c r="E1057" t="s">
        <v>3</v>
      </c>
      <c r="F1057">
        <v>105</v>
      </c>
      <c r="G1057">
        <f>VLOOKUP(A1057&amp;B1057&amp;E1057,人口DATA!A:F,5,)</f>
        <v>765</v>
      </c>
      <c r="H1057">
        <f>VLOOKUP(A1057&amp;B1057&amp;E1057,人口DATA!A:F,6,)</f>
        <v>735</v>
      </c>
      <c r="I1057" s="4">
        <f t="shared" si="32"/>
        <v>0.13725490196078433</v>
      </c>
      <c r="J1057" s="4">
        <f t="shared" si="33"/>
        <v>0.14285714285714285</v>
      </c>
    </row>
    <row r="1058" spans="1:10" x14ac:dyDescent="0.15">
      <c r="A1058" t="s">
        <v>33</v>
      </c>
      <c r="B1058" t="s">
        <v>1</v>
      </c>
      <c r="C1058">
        <v>1</v>
      </c>
      <c r="D1058" t="s">
        <v>2</v>
      </c>
      <c r="E1058" t="s">
        <v>5</v>
      </c>
      <c r="F1058">
        <v>19</v>
      </c>
      <c r="G1058">
        <f>VLOOKUP(A1058&amp;B1058&amp;E1058,人口DATA!A:F,5,)</f>
        <v>684</v>
      </c>
      <c r="H1058">
        <f>VLOOKUP(A1058&amp;B1058&amp;E1058,人口DATA!A:F,6,)</f>
        <v>665</v>
      </c>
      <c r="I1058" s="4">
        <f t="shared" si="32"/>
        <v>2.7777777777777776E-2</v>
      </c>
      <c r="J1058" s="4">
        <f t="shared" si="33"/>
        <v>2.8571428571428571E-2</v>
      </c>
    </row>
    <row r="1059" spans="1:10" x14ac:dyDescent="0.15">
      <c r="A1059" t="s">
        <v>33</v>
      </c>
      <c r="B1059" t="s">
        <v>1</v>
      </c>
      <c r="C1059">
        <v>1</v>
      </c>
      <c r="D1059" t="s">
        <v>2</v>
      </c>
      <c r="E1059" t="s">
        <v>6</v>
      </c>
      <c r="F1059">
        <v>78</v>
      </c>
      <c r="G1059">
        <f>VLOOKUP(A1059&amp;B1059&amp;E1059,人口DATA!A:F,5,)</f>
        <v>676</v>
      </c>
      <c r="H1059">
        <f>VLOOKUP(A1059&amp;B1059&amp;E1059,人口DATA!A:F,6,)</f>
        <v>520</v>
      </c>
      <c r="I1059" s="4">
        <f t="shared" si="32"/>
        <v>0.11538461538461539</v>
      </c>
      <c r="J1059" s="4">
        <f t="shared" si="33"/>
        <v>0.15</v>
      </c>
    </row>
    <row r="1060" spans="1:10" x14ac:dyDescent="0.15">
      <c r="A1060" t="s">
        <v>33</v>
      </c>
      <c r="B1060" t="s">
        <v>1</v>
      </c>
      <c r="C1060">
        <v>1</v>
      </c>
      <c r="D1060" t="s">
        <v>2</v>
      </c>
      <c r="E1060" t="s">
        <v>7</v>
      </c>
      <c r="F1060">
        <v>92</v>
      </c>
      <c r="G1060">
        <f>VLOOKUP(A1060&amp;B1060&amp;E1060,人口DATA!A:F,5,)</f>
        <v>782</v>
      </c>
      <c r="H1060">
        <f>VLOOKUP(A1060&amp;B1060&amp;E1060,人口DATA!A:F,6,)</f>
        <v>713</v>
      </c>
      <c r="I1060" s="4">
        <f t="shared" si="32"/>
        <v>0.11764705882352941</v>
      </c>
      <c r="J1060" s="4">
        <f t="shared" si="33"/>
        <v>0.12903225806451613</v>
      </c>
    </row>
    <row r="1061" spans="1:10" x14ac:dyDescent="0.15">
      <c r="A1061" t="s">
        <v>33</v>
      </c>
      <c r="B1061" t="s">
        <v>1</v>
      </c>
      <c r="C1061">
        <v>1</v>
      </c>
      <c r="D1061" t="s">
        <v>2</v>
      </c>
      <c r="E1061" t="s">
        <v>8</v>
      </c>
      <c r="F1061">
        <v>100</v>
      </c>
      <c r="G1061">
        <f>VLOOKUP(A1061&amp;B1061&amp;E1061,人口DATA!A:F,5,)</f>
        <v>840</v>
      </c>
      <c r="H1061">
        <f>VLOOKUP(A1061&amp;B1061&amp;E1061,人口DATA!A:F,6,)</f>
        <v>760</v>
      </c>
      <c r="I1061" s="4">
        <f t="shared" si="32"/>
        <v>0.11904761904761904</v>
      </c>
      <c r="J1061" s="4">
        <f t="shared" si="33"/>
        <v>0.13157894736842105</v>
      </c>
    </row>
    <row r="1062" spans="1:10" x14ac:dyDescent="0.15">
      <c r="A1062" t="s">
        <v>33</v>
      </c>
      <c r="B1062" t="s">
        <v>1</v>
      </c>
      <c r="C1062">
        <v>1</v>
      </c>
      <c r="D1062" t="s">
        <v>2</v>
      </c>
      <c r="E1062" t="s">
        <v>9</v>
      </c>
      <c r="F1062">
        <v>112</v>
      </c>
      <c r="G1062">
        <f>VLOOKUP(A1062&amp;B1062&amp;E1062,人口DATA!A:F,5,)</f>
        <v>992</v>
      </c>
      <c r="H1062">
        <f>VLOOKUP(A1062&amp;B1062&amp;E1062,人口DATA!A:F,6,)</f>
        <v>912</v>
      </c>
      <c r="I1062" s="4">
        <f t="shared" si="32"/>
        <v>0.11290322580645161</v>
      </c>
      <c r="J1062" s="4">
        <f t="shared" si="33"/>
        <v>0.12280701754385964</v>
      </c>
    </row>
    <row r="1063" spans="1:10" x14ac:dyDescent="0.15">
      <c r="A1063" t="s">
        <v>33</v>
      </c>
      <c r="B1063" t="s">
        <v>1</v>
      </c>
      <c r="C1063">
        <v>1</v>
      </c>
      <c r="D1063" t="s">
        <v>2</v>
      </c>
      <c r="E1063" t="s">
        <v>10</v>
      </c>
      <c r="F1063">
        <v>168</v>
      </c>
      <c r="G1063">
        <f>VLOOKUP(A1063&amp;B1063&amp;E1063,人口DATA!A:F,5,)</f>
        <v>966</v>
      </c>
      <c r="H1063">
        <f>VLOOKUP(A1063&amp;B1063&amp;E1063,人口DATA!A:F,6,)</f>
        <v>840</v>
      </c>
      <c r="I1063" s="4">
        <f t="shared" si="32"/>
        <v>0.17391304347826086</v>
      </c>
      <c r="J1063" s="4">
        <f t="shared" si="33"/>
        <v>0.2</v>
      </c>
    </row>
    <row r="1064" spans="1:10" x14ac:dyDescent="0.15">
      <c r="A1064" t="s">
        <v>33</v>
      </c>
      <c r="B1064" t="s">
        <v>1</v>
      </c>
      <c r="C1064">
        <v>1</v>
      </c>
      <c r="D1064" t="s">
        <v>2</v>
      </c>
      <c r="E1064" t="s">
        <v>11</v>
      </c>
      <c r="F1064">
        <v>120</v>
      </c>
      <c r="G1064">
        <f>VLOOKUP(A1064&amp;B1064&amp;E1064,人口DATA!A:F,5,)</f>
        <v>795</v>
      </c>
      <c r="H1064">
        <f>VLOOKUP(A1064&amp;B1064&amp;E1064,人口DATA!A:F,6,)</f>
        <v>675</v>
      </c>
      <c r="I1064" s="4">
        <f t="shared" si="32"/>
        <v>0.15094339622641509</v>
      </c>
      <c r="J1064" s="4">
        <f t="shared" si="33"/>
        <v>0.17777777777777778</v>
      </c>
    </row>
    <row r="1065" spans="1:10" x14ac:dyDescent="0.15">
      <c r="A1065" t="s">
        <v>33</v>
      </c>
      <c r="B1065" t="s">
        <v>1</v>
      </c>
      <c r="C1065">
        <v>1</v>
      </c>
      <c r="D1065" t="s">
        <v>2</v>
      </c>
      <c r="E1065" t="s">
        <v>12</v>
      </c>
      <c r="F1065">
        <v>98</v>
      </c>
      <c r="G1065">
        <f>VLOOKUP(A1065&amp;B1065&amp;E1065,人口DATA!A:F,5,)</f>
        <v>798</v>
      </c>
      <c r="H1065">
        <f>VLOOKUP(A1065&amp;B1065&amp;E1065,人口DATA!A:F,6,)</f>
        <v>728</v>
      </c>
      <c r="I1065" s="4">
        <f t="shared" si="32"/>
        <v>0.12280701754385964</v>
      </c>
      <c r="J1065" s="4">
        <f t="shared" si="33"/>
        <v>0.13461538461538461</v>
      </c>
    </row>
    <row r="1066" spans="1:10" x14ac:dyDescent="0.15">
      <c r="A1066" t="s">
        <v>33</v>
      </c>
      <c r="B1066" t="s">
        <v>1</v>
      </c>
      <c r="C1066">
        <v>1</v>
      </c>
      <c r="D1066" t="s">
        <v>2</v>
      </c>
      <c r="E1066" t="s">
        <v>13</v>
      </c>
      <c r="F1066">
        <v>169</v>
      </c>
      <c r="G1066">
        <f>VLOOKUP(A1066&amp;B1066&amp;E1066,人口DATA!A:F,5,)</f>
        <v>910</v>
      </c>
      <c r="H1066">
        <f>VLOOKUP(A1066&amp;B1066&amp;E1066,人口DATA!A:F,6,)</f>
        <v>819</v>
      </c>
      <c r="I1066" s="4">
        <f t="shared" si="32"/>
        <v>0.18571428571428572</v>
      </c>
      <c r="J1066" s="4">
        <f t="shared" si="33"/>
        <v>0.20634920634920634</v>
      </c>
    </row>
    <row r="1067" spans="1:10" x14ac:dyDescent="0.15">
      <c r="A1067" t="s">
        <v>33</v>
      </c>
      <c r="B1067" t="s">
        <v>1</v>
      </c>
      <c r="C1067">
        <v>1</v>
      </c>
      <c r="D1067" t="s">
        <v>2</v>
      </c>
      <c r="E1067" t="s">
        <v>14</v>
      </c>
      <c r="F1067">
        <v>340</v>
      </c>
      <c r="G1067">
        <f>VLOOKUP(A1067&amp;B1067&amp;E1067,人口DATA!A:F,5,)</f>
        <v>1160</v>
      </c>
      <c r="H1067">
        <f>VLOOKUP(A1067&amp;B1067&amp;E1067,人口DATA!A:F,6,)</f>
        <v>1000</v>
      </c>
      <c r="I1067" s="4">
        <f t="shared" si="32"/>
        <v>0.29310344827586204</v>
      </c>
      <c r="J1067" s="4">
        <f t="shared" si="33"/>
        <v>0.34</v>
      </c>
    </row>
    <row r="1068" spans="1:10" x14ac:dyDescent="0.15">
      <c r="A1068" t="s">
        <v>33</v>
      </c>
      <c r="B1068" t="s">
        <v>1</v>
      </c>
      <c r="C1068">
        <v>1</v>
      </c>
      <c r="D1068" t="s">
        <v>2</v>
      </c>
      <c r="E1068" t="s">
        <v>15</v>
      </c>
      <c r="F1068">
        <v>333</v>
      </c>
      <c r="G1068">
        <f>VLOOKUP(A1068&amp;B1068&amp;E1068,人口DATA!A:F,5,)</f>
        <v>936</v>
      </c>
      <c r="H1068">
        <f>VLOOKUP(A1068&amp;B1068&amp;E1068,人口DATA!A:F,6,)</f>
        <v>783</v>
      </c>
      <c r="I1068" s="4">
        <f t="shared" si="32"/>
        <v>0.35576923076923078</v>
      </c>
      <c r="J1068" s="4">
        <f t="shared" si="33"/>
        <v>0.42528735632183906</v>
      </c>
    </row>
    <row r="1069" spans="1:10" x14ac:dyDescent="0.15">
      <c r="A1069" t="s">
        <v>33</v>
      </c>
      <c r="B1069" t="s">
        <v>1</v>
      </c>
      <c r="C1069">
        <v>1</v>
      </c>
      <c r="D1069" t="s">
        <v>2</v>
      </c>
      <c r="E1069" t="s">
        <v>16</v>
      </c>
      <c r="F1069">
        <v>297</v>
      </c>
      <c r="G1069">
        <f>VLOOKUP(A1069&amp;B1069&amp;E1069,人口DATA!A:F,5,)</f>
        <v>738</v>
      </c>
      <c r="H1069">
        <f>VLOOKUP(A1069&amp;B1069&amp;E1069,人口DATA!A:F,6,)</f>
        <v>585</v>
      </c>
      <c r="I1069" s="4">
        <f t="shared" si="32"/>
        <v>0.40243902439024393</v>
      </c>
      <c r="J1069" s="4">
        <f t="shared" si="33"/>
        <v>0.50769230769230766</v>
      </c>
    </row>
    <row r="1070" spans="1:10" x14ac:dyDescent="0.15">
      <c r="A1070" t="s">
        <v>33</v>
      </c>
      <c r="B1070" t="s">
        <v>1</v>
      </c>
      <c r="C1070">
        <v>1</v>
      </c>
      <c r="D1070" t="s">
        <v>2</v>
      </c>
      <c r="E1070" t="s">
        <v>17</v>
      </c>
      <c r="F1070">
        <v>243</v>
      </c>
      <c r="G1070">
        <f>VLOOKUP(A1070&amp;B1070&amp;E1070,人口DATA!A:F,5,)</f>
        <v>594</v>
      </c>
      <c r="H1070">
        <f>VLOOKUP(A1070&amp;B1070&amp;E1070,人口DATA!A:F,6,)</f>
        <v>441</v>
      </c>
      <c r="I1070" s="4">
        <f t="shared" si="32"/>
        <v>0.40909090909090912</v>
      </c>
      <c r="J1070" s="4">
        <f t="shared" si="33"/>
        <v>0.55102040816326525</v>
      </c>
    </row>
    <row r="1071" spans="1:10" x14ac:dyDescent="0.15">
      <c r="A1071" t="s">
        <v>33</v>
      </c>
      <c r="B1071" t="s">
        <v>1</v>
      </c>
      <c r="C1071">
        <v>1</v>
      </c>
      <c r="D1071" t="s">
        <v>2</v>
      </c>
      <c r="E1071" t="s">
        <v>18</v>
      </c>
      <c r="F1071">
        <v>143</v>
      </c>
      <c r="G1071">
        <f>VLOOKUP(A1071&amp;B1071&amp;E1071,人口DATA!A:F,5,)</f>
        <v>473</v>
      </c>
      <c r="H1071">
        <f>VLOOKUP(A1071&amp;B1071&amp;E1071,人口DATA!A:F,6,)</f>
        <v>275</v>
      </c>
      <c r="I1071" s="4">
        <f t="shared" si="32"/>
        <v>0.30232558139534882</v>
      </c>
      <c r="J1071" s="4">
        <f t="shared" si="33"/>
        <v>0.52</v>
      </c>
    </row>
    <row r="1072" spans="1:10" x14ac:dyDescent="0.15">
      <c r="A1072" t="s">
        <v>33</v>
      </c>
      <c r="B1072" t="s">
        <v>1</v>
      </c>
      <c r="C1072">
        <v>1</v>
      </c>
      <c r="D1072" t="s">
        <v>2</v>
      </c>
      <c r="E1072" t="s">
        <v>19</v>
      </c>
      <c r="F1072">
        <v>66</v>
      </c>
      <c r="G1072">
        <f>VLOOKUP(A1072&amp;B1072&amp;E1072,人口DATA!A:F,5,)</f>
        <v>330</v>
      </c>
      <c r="H1072">
        <f>VLOOKUP(A1072&amp;B1072&amp;E1072,人口DATA!A:F,6,)</f>
        <v>143</v>
      </c>
      <c r="I1072" s="4">
        <f t="shared" si="32"/>
        <v>0.2</v>
      </c>
      <c r="J1072" s="4">
        <f t="shared" si="33"/>
        <v>0.46153846153846156</v>
      </c>
    </row>
    <row r="1073" spans="1:10" x14ac:dyDescent="0.15">
      <c r="A1073" t="s">
        <v>33</v>
      </c>
      <c r="B1073" t="s">
        <v>1</v>
      </c>
      <c r="C1073">
        <v>2</v>
      </c>
      <c r="D1073" t="s">
        <v>20</v>
      </c>
      <c r="E1073" t="s">
        <v>3</v>
      </c>
      <c r="F1073">
        <v>15</v>
      </c>
      <c r="G1073">
        <f>VLOOKUP(A1073&amp;B1073&amp;E1073,人口DATA!A:F,5,)</f>
        <v>765</v>
      </c>
      <c r="H1073">
        <f>VLOOKUP(A1073&amp;B1073&amp;E1073,人口DATA!A:F,6,)</f>
        <v>735</v>
      </c>
      <c r="I1073" s="4">
        <f t="shared" si="32"/>
        <v>1.9607843137254902E-2</v>
      </c>
      <c r="J1073" s="4">
        <f t="shared" si="33"/>
        <v>2.0408163265306121E-2</v>
      </c>
    </row>
    <row r="1074" spans="1:10" x14ac:dyDescent="0.15">
      <c r="A1074" t="s">
        <v>33</v>
      </c>
      <c r="B1074" t="s">
        <v>1</v>
      </c>
      <c r="C1074">
        <v>2</v>
      </c>
      <c r="D1074" t="s">
        <v>20</v>
      </c>
      <c r="E1074" t="s">
        <v>5</v>
      </c>
      <c r="F1074">
        <v>19</v>
      </c>
      <c r="G1074">
        <f>VLOOKUP(A1074&amp;B1074&amp;E1074,人口DATA!A:F,5,)</f>
        <v>684</v>
      </c>
      <c r="H1074">
        <f>VLOOKUP(A1074&amp;B1074&amp;E1074,人口DATA!A:F,6,)</f>
        <v>665</v>
      </c>
      <c r="I1074" s="4">
        <f t="shared" si="32"/>
        <v>2.7777777777777776E-2</v>
      </c>
      <c r="J1074" s="4">
        <f t="shared" si="33"/>
        <v>2.8571428571428571E-2</v>
      </c>
    </row>
    <row r="1075" spans="1:10" x14ac:dyDescent="0.15">
      <c r="A1075" t="s">
        <v>33</v>
      </c>
      <c r="B1075" t="s">
        <v>1</v>
      </c>
      <c r="C1075">
        <v>2</v>
      </c>
      <c r="D1075" t="s">
        <v>20</v>
      </c>
      <c r="E1075" t="s">
        <v>9</v>
      </c>
      <c r="F1075">
        <v>16</v>
      </c>
      <c r="G1075">
        <f>VLOOKUP(A1075&amp;B1075&amp;E1075,人口DATA!A:F,5,)</f>
        <v>992</v>
      </c>
      <c r="H1075">
        <f>VLOOKUP(A1075&amp;B1075&amp;E1075,人口DATA!A:F,6,)</f>
        <v>912</v>
      </c>
      <c r="I1075" s="4">
        <f t="shared" si="32"/>
        <v>1.6129032258064516E-2</v>
      </c>
      <c r="J1075" s="4">
        <f t="shared" si="33"/>
        <v>1.7543859649122806E-2</v>
      </c>
    </row>
    <row r="1076" spans="1:10" x14ac:dyDescent="0.15">
      <c r="A1076" t="s">
        <v>33</v>
      </c>
      <c r="B1076" t="s">
        <v>1</v>
      </c>
      <c r="C1076">
        <v>2</v>
      </c>
      <c r="D1076" t="s">
        <v>20</v>
      </c>
      <c r="E1076" t="s">
        <v>10</v>
      </c>
      <c r="F1076">
        <v>14</v>
      </c>
      <c r="G1076">
        <f>VLOOKUP(A1076&amp;B1076&amp;E1076,人口DATA!A:F,5,)</f>
        <v>966</v>
      </c>
      <c r="H1076">
        <f>VLOOKUP(A1076&amp;B1076&amp;E1076,人口DATA!A:F,6,)</f>
        <v>840</v>
      </c>
      <c r="I1076" s="4">
        <f t="shared" si="32"/>
        <v>1.4492753623188406E-2</v>
      </c>
      <c r="J1076" s="4">
        <f t="shared" si="33"/>
        <v>1.6666666666666666E-2</v>
      </c>
    </row>
    <row r="1077" spans="1:10" x14ac:dyDescent="0.15">
      <c r="A1077" t="s">
        <v>33</v>
      </c>
      <c r="B1077" t="s">
        <v>1</v>
      </c>
      <c r="C1077">
        <v>2</v>
      </c>
      <c r="D1077" t="s">
        <v>20</v>
      </c>
      <c r="E1077" t="s">
        <v>11</v>
      </c>
      <c r="F1077">
        <v>15</v>
      </c>
      <c r="G1077">
        <f>VLOOKUP(A1077&amp;B1077&amp;E1077,人口DATA!A:F,5,)</f>
        <v>795</v>
      </c>
      <c r="H1077">
        <f>VLOOKUP(A1077&amp;B1077&amp;E1077,人口DATA!A:F,6,)</f>
        <v>675</v>
      </c>
      <c r="I1077" s="4">
        <f t="shared" si="32"/>
        <v>1.8867924528301886E-2</v>
      </c>
      <c r="J1077" s="4">
        <f t="shared" si="33"/>
        <v>2.2222222222222223E-2</v>
      </c>
    </row>
    <row r="1078" spans="1:10" x14ac:dyDescent="0.15">
      <c r="A1078" t="s">
        <v>33</v>
      </c>
      <c r="B1078" t="s">
        <v>1</v>
      </c>
      <c r="C1078">
        <v>2</v>
      </c>
      <c r="D1078" t="s">
        <v>20</v>
      </c>
      <c r="E1078" t="s">
        <v>12</v>
      </c>
      <c r="F1078">
        <v>14</v>
      </c>
      <c r="G1078">
        <f>VLOOKUP(A1078&amp;B1078&amp;E1078,人口DATA!A:F,5,)</f>
        <v>798</v>
      </c>
      <c r="H1078">
        <f>VLOOKUP(A1078&amp;B1078&amp;E1078,人口DATA!A:F,6,)</f>
        <v>728</v>
      </c>
      <c r="I1078" s="4">
        <f t="shared" si="32"/>
        <v>1.7543859649122806E-2</v>
      </c>
      <c r="J1078" s="4">
        <f t="shared" si="33"/>
        <v>1.9230769230769232E-2</v>
      </c>
    </row>
    <row r="1079" spans="1:10" x14ac:dyDescent="0.15">
      <c r="A1079" t="s">
        <v>33</v>
      </c>
      <c r="B1079" t="s">
        <v>1</v>
      </c>
      <c r="C1079">
        <v>2</v>
      </c>
      <c r="D1079" t="s">
        <v>20</v>
      </c>
      <c r="E1079" t="s">
        <v>13</v>
      </c>
      <c r="F1079">
        <v>65</v>
      </c>
      <c r="G1079">
        <f>VLOOKUP(A1079&amp;B1079&amp;E1079,人口DATA!A:F,5,)</f>
        <v>910</v>
      </c>
      <c r="H1079">
        <f>VLOOKUP(A1079&amp;B1079&amp;E1079,人口DATA!A:F,6,)</f>
        <v>819</v>
      </c>
      <c r="I1079" s="4">
        <f t="shared" si="32"/>
        <v>7.1428571428571425E-2</v>
      </c>
      <c r="J1079" s="4">
        <f t="shared" si="33"/>
        <v>7.9365079365079361E-2</v>
      </c>
    </row>
    <row r="1080" spans="1:10" x14ac:dyDescent="0.15">
      <c r="A1080" t="s">
        <v>33</v>
      </c>
      <c r="B1080" t="s">
        <v>1</v>
      </c>
      <c r="C1080">
        <v>2</v>
      </c>
      <c r="D1080" t="s">
        <v>20</v>
      </c>
      <c r="E1080" t="s">
        <v>14</v>
      </c>
      <c r="F1080">
        <v>30</v>
      </c>
      <c r="G1080">
        <f>VLOOKUP(A1080&amp;B1080&amp;E1080,人口DATA!A:F,5,)</f>
        <v>1160</v>
      </c>
      <c r="H1080">
        <f>VLOOKUP(A1080&amp;B1080&amp;E1080,人口DATA!A:F,6,)</f>
        <v>1000</v>
      </c>
      <c r="I1080" s="4">
        <f t="shared" si="32"/>
        <v>2.5862068965517241E-2</v>
      </c>
      <c r="J1080" s="4">
        <f t="shared" si="33"/>
        <v>0.03</v>
      </c>
    </row>
    <row r="1081" spans="1:10" x14ac:dyDescent="0.15">
      <c r="A1081" t="s">
        <v>33</v>
      </c>
      <c r="B1081" t="s">
        <v>1</v>
      </c>
      <c r="C1081">
        <v>2</v>
      </c>
      <c r="D1081" t="s">
        <v>20</v>
      </c>
      <c r="E1081" t="s">
        <v>15</v>
      </c>
      <c r="F1081">
        <v>135</v>
      </c>
      <c r="G1081">
        <f>VLOOKUP(A1081&amp;B1081&amp;E1081,人口DATA!A:F,5,)</f>
        <v>936</v>
      </c>
      <c r="H1081">
        <f>VLOOKUP(A1081&amp;B1081&amp;E1081,人口DATA!A:F,6,)</f>
        <v>783</v>
      </c>
      <c r="I1081" s="4">
        <f t="shared" si="32"/>
        <v>0.14423076923076922</v>
      </c>
      <c r="J1081" s="4">
        <f t="shared" si="33"/>
        <v>0.17241379310344829</v>
      </c>
    </row>
    <row r="1082" spans="1:10" x14ac:dyDescent="0.15">
      <c r="A1082" t="s">
        <v>33</v>
      </c>
      <c r="B1082" t="s">
        <v>1</v>
      </c>
      <c r="C1082">
        <v>2</v>
      </c>
      <c r="D1082" t="s">
        <v>20</v>
      </c>
      <c r="E1082" t="s">
        <v>16</v>
      </c>
      <c r="F1082">
        <v>126</v>
      </c>
      <c r="G1082">
        <f>VLOOKUP(A1082&amp;B1082&amp;E1082,人口DATA!A:F,5,)</f>
        <v>738</v>
      </c>
      <c r="H1082">
        <f>VLOOKUP(A1082&amp;B1082&amp;E1082,人口DATA!A:F,6,)</f>
        <v>585</v>
      </c>
      <c r="I1082" s="4">
        <f t="shared" si="32"/>
        <v>0.17073170731707318</v>
      </c>
      <c r="J1082" s="4">
        <f t="shared" si="33"/>
        <v>0.2153846153846154</v>
      </c>
    </row>
    <row r="1083" spans="1:10" x14ac:dyDescent="0.15">
      <c r="A1083" t="s">
        <v>33</v>
      </c>
      <c r="B1083" t="s">
        <v>1</v>
      </c>
      <c r="C1083">
        <v>2</v>
      </c>
      <c r="D1083" t="s">
        <v>20</v>
      </c>
      <c r="E1083" t="s">
        <v>17</v>
      </c>
      <c r="F1083">
        <v>108</v>
      </c>
      <c r="G1083">
        <f>VLOOKUP(A1083&amp;B1083&amp;E1083,人口DATA!A:F,5,)</f>
        <v>594</v>
      </c>
      <c r="H1083">
        <f>VLOOKUP(A1083&amp;B1083&amp;E1083,人口DATA!A:F,6,)</f>
        <v>441</v>
      </c>
      <c r="I1083" s="4">
        <f t="shared" si="32"/>
        <v>0.18181818181818182</v>
      </c>
      <c r="J1083" s="4">
        <f t="shared" si="33"/>
        <v>0.24489795918367346</v>
      </c>
    </row>
    <row r="1084" spans="1:10" x14ac:dyDescent="0.15">
      <c r="A1084" t="s">
        <v>33</v>
      </c>
      <c r="B1084" t="s">
        <v>1</v>
      </c>
      <c r="C1084">
        <v>2</v>
      </c>
      <c r="D1084" t="s">
        <v>20</v>
      </c>
      <c r="E1084" t="s">
        <v>18</v>
      </c>
      <c r="F1084">
        <v>66</v>
      </c>
      <c r="G1084">
        <f>VLOOKUP(A1084&amp;B1084&amp;E1084,人口DATA!A:F,5,)</f>
        <v>473</v>
      </c>
      <c r="H1084">
        <f>VLOOKUP(A1084&amp;B1084&amp;E1084,人口DATA!A:F,6,)</f>
        <v>275</v>
      </c>
      <c r="I1084" s="4">
        <f t="shared" si="32"/>
        <v>0.13953488372093023</v>
      </c>
      <c r="J1084" s="4">
        <f t="shared" si="33"/>
        <v>0.24</v>
      </c>
    </row>
    <row r="1085" spans="1:10" x14ac:dyDescent="0.15">
      <c r="A1085" t="s">
        <v>33</v>
      </c>
      <c r="B1085" t="s">
        <v>1</v>
      </c>
      <c r="C1085">
        <v>2</v>
      </c>
      <c r="D1085" t="s">
        <v>20</v>
      </c>
      <c r="E1085" t="s">
        <v>19</v>
      </c>
      <c r="F1085">
        <v>33</v>
      </c>
      <c r="G1085">
        <f>VLOOKUP(A1085&amp;B1085&amp;E1085,人口DATA!A:F,5,)</f>
        <v>330</v>
      </c>
      <c r="H1085">
        <f>VLOOKUP(A1085&amp;B1085&amp;E1085,人口DATA!A:F,6,)</f>
        <v>143</v>
      </c>
      <c r="I1085" s="4">
        <f t="shared" si="32"/>
        <v>0.1</v>
      </c>
      <c r="J1085" s="4">
        <f t="shared" si="33"/>
        <v>0.23076923076923078</v>
      </c>
    </row>
    <row r="1086" spans="1:10" x14ac:dyDescent="0.15">
      <c r="A1086" t="s">
        <v>33</v>
      </c>
      <c r="B1086" t="s">
        <v>1</v>
      </c>
      <c r="C1086">
        <v>3</v>
      </c>
      <c r="D1086" t="s">
        <v>21</v>
      </c>
      <c r="E1086" t="s">
        <v>3</v>
      </c>
      <c r="F1086">
        <v>315</v>
      </c>
      <c r="G1086">
        <f>VLOOKUP(A1086&amp;B1086&amp;E1086,人口DATA!A:F,5,)</f>
        <v>765</v>
      </c>
      <c r="H1086">
        <f>VLOOKUP(A1086&amp;B1086&amp;E1086,人口DATA!A:F,6,)</f>
        <v>735</v>
      </c>
      <c r="I1086" s="4">
        <f t="shared" si="32"/>
        <v>0.41176470588235292</v>
      </c>
      <c r="J1086" s="4">
        <f t="shared" si="33"/>
        <v>0.42857142857142855</v>
      </c>
    </row>
    <row r="1087" spans="1:10" x14ac:dyDescent="0.15">
      <c r="A1087" t="s">
        <v>33</v>
      </c>
      <c r="B1087" t="s">
        <v>1</v>
      </c>
      <c r="C1087">
        <v>3</v>
      </c>
      <c r="D1087" t="s">
        <v>21</v>
      </c>
      <c r="E1087" t="s">
        <v>4</v>
      </c>
      <c r="F1087">
        <v>204</v>
      </c>
      <c r="G1087">
        <f>VLOOKUP(A1087&amp;B1087&amp;E1087,人口DATA!A:F,5,)</f>
        <v>714</v>
      </c>
      <c r="H1087">
        <f>VLOOKUP(A1087&amp;B1087&amp;E1087,人口DATA!A:F,6,)</f>
        <v>697</v>
      </c>
      <c r="I1087" s="4">
        <f t="shared" si="32"/>
        <v>0.2857142857142857</v>
      </c>
      <c r="J1087" s="4">
        <f t="shared" si="33"/>
        <v>0.29268292682926828</v>
      </c>
    </row>
    <row r="1088" spans="1:10" x14ac:dyDescent="0.15">
      <c r="A1088" t="s">
        <v>33</v>
      </c>
      <c r="B1088" t="s">
        <v>1</v>
      </c>
      <c r="C1088">
        <v>3</v>
      </c>
      <c r="D1088" t="s">
        <v>21</v>
      </c>
      <c r="E1088" t="s">
        <v>5</v>
      </c>
      <c r="F1088">
        <v>114</v>
      </c>
      <c r="G1088">
        <f>VLOOKUP(A1088&amp;B1088&amp;E1088,人口DATA!A:F,5,)</f>
        <v>684</v>
      </c>
      <c r="H1088">
        <f>VLOOKUP(A1088&amp;B1088&amp;E1088,人口DATA!A:F,6,)</f>
        <v>665</v>
      </c>
      <c r="I1088" s="4">
        <f t="shared" si="32"/>
        <v>0.16666666666666666</v>
      </c>
      <c r="J1088" s="4">
        <f t="shared" si="33"/>
        <v>0.17142857142857143</v>
      </c>
    </row>
    <row r="1089" spans="1:10" x14ac:dyDescent="0.15">
      <c r="A1089" t="s">
        <v>33</v>
      </c>
      <c r="B1089" t="s">
        <v>1</v>
      </c>
      <c r="C1089">
        <v>3</v>
      </c>
      <c r="D1089" t="s">
        <v>21</v>
      </c>
      <c r="E1089" t="s">
        <v>6</v>
      </c>
      <c r="F1089">
        <v>156</v>
      </c>
      <c r="G1089">
        <f>VLOOKUP(A1089&amp;B1089&amp;E1089,人口DATA!A:F,5,)</f>
        <v>676</v>
      </c>
      <c r="H1089">
        <f>VLOOKUP(A1089&amp;B1089&amp;E1089,人口DATA!A:F,6,)</f>
        <v>520</v>
      </c>
      <c r="I1089" s="4">
        <f t="shared" si="32"/>
        <v>0.23076923076923078</v>
      </c>
      <c r="J1089" s="4">
        <f t="shared" si="33"/>
        <v>0.3</v>
      </c>
    </row>
    <row r="1090" spans="1:10" x14ac:dyDescent="0.15">
      <c r="A1090" t="s">
        <v>33</v>
      </c>
      <c r="B1090" t="s">
        <v>1</v>
      </c>
      <c r="C1090">
        <v>3</v>
      </c>
      <c r="D1090" t="s">
        <v>21</v>
      </c>
      <c r="E1090" t="s">
        <v>7</v>
      </c>
      <c r="F1090">
        <v>207</v>
      </c>
      <c r="G1090">
        <f>VLOOKUP(A1090&amp;B1090&amp;E1090,人口DATA!A:F,5,)</f>
        <v>782</v>
      </c>
      <c r="H1090">
        <f>VLOOKUP(A1090&amp;B1090&amp;E1090,人口DATA!A:F,6,)</f>
        <v>713</v>
      </c>
      <c r="I1090" s="4">
        <f t="shared" si="32"/>
        <v>0.26470588235294118</v>
      </c>
      <c r="J1090" s="4">
        <f t="shared" si="33"/>
        <v>0.29032258064516131</v>
      </c>
    </row>
    <row r="1091" spans="1:10" x14ac:dyDescent="0.15">
      <c r="A1091" t="s">
        <v>33</v>
      </c>
      <c r="B1091" t="s">
        <v>1</v>
      </c>
      <c r="C1091">
        <v>3</v>
      </c>
      <c r="D1091" t="s">
        <v>21</v>
      </c>
      <c r="E1091" t="s">
        <v>8</v>
      </c>
      <c r="F1091">
        <v>220</v>
      </c>
      <c r="G1091">
        <f>VLOOKUP(A1091&amp;B1091&amp;E1091,人口DATA!A:F,5,)</f>
        <v>840</v>
      </c>
      <c r="H1091">
        <f>VLOOKUP(A1091&amp;B1091&amp;E1091,人口DATA!A:F,6,)</f>
        <v>760</v>
      </c>
      <c r="I1091" s="4">
        <f t="shared" ref="I1091:I1154" si="34">F1091/G1091</f>
        <v>0.26190476190476192</v>
      </c>
      <c r="J1091" s="4">
        <f t="shared" ref="J1091:J1154" si="35">F1091/H1091</f>
        <v>0.28947368421052633</v>
      </c>
    </row>
    <row r="1092" spans="1:10" x14ac:dyDescent="0.15">
      <c r="A1092" t="s">
        <v>33</v>
      </c>
      <c r="B1092" t="s">
        <v>1</v>
      </c>
      <c r="C1092">
        <v>3</v>
      </c>
      <c r="D1092" t="s">
        <v>21</v>
      </c>
      <c r="E1092" t="s">
        <v>9</v>
      </c>
      <c r="F1092">
        <v>176</v>
      </c>
      <c r="G1092">
        <f>VLOOKUP(A1092&amp;B1092&amp;E1092,人口DATA!A:F,5,)</f>
        <v>992</v>
      </c>
      <c r="H1092">
        <f>VLOOKUP(A1092&amp;B1092&amp;E1092,人口DATA!A:F,6,)</f>
        <v>912</v>
      </c>
      <c r="I1092" s="4">
        <f t="shared" si="34"/>
        <v>0.17741935483870969</v>
      </c>
      <c r="J1092" s="4">
        <f t="shared" si="35"/>
        <v>0.19298245614035087</v>
      </c>
    </row>
    <row r="1093" spans="1:10" x14ac:dyDescent="0.15">
      <c r="A1093" t="s">
        <v>33</v>
      </c>
      <c r="B1093" t="s">
        <v>1</v>
      </c>
      <c r="C1093">
        <v>3</v>
      </c>
      <c r="D1093" t="s">
        <v>21</v>
      </c>
      <c r="E1093" t="s">
        <v>10</v>
      </c>
      <c r="F1093">
        <v>210</v>
      </c>
      <c r="G1093">
        <f>VLOOKUP(A1093&amp;B1093&amp;E1093,人口DATA!A:F,5,)</f>
        <v>966</v>
      </c>
      <c r="H1093">
        <f>VLOOKUP(A1093&amp;B1093&amp;E1093,人口DATA!A:F,6,)</f>
        <v>840</v>
      </c>
      <c r="I1093" s="4">
        <f t="shared" si="34"/>
        <v>0.21739130434782608</v>
      </c>
      <c r="J1093" s="4">
        <f t="shared" si="35"/>
        <v>0.25</v>
      </c>
    </row>
    <row r="1094" spans="1:10" x14ac:dyDescent="0.15">
      <c r="A1094" t="s">
        <v>33</v>
      </c>
      <c r="B1094" t="s">
        <v>1</v>
      </c>
      <c r="C1094">
        <v>3</v>
      </c>
      <c r="D1094" t="s">
        <v>21</v>
      </c>
      <c r="E1094" t="s">
        <v>11</v>
      </c>
      <c r="F1094">
        <v>180</v>
      </c>
      <c r="G1094">
        <f>VLOOKUP(A1094&amp;B1094&amp;E1094,人口DATA!A:F,5,)</f>
        <v>795</v>
      </c>
      <c r="H1094">
        <f>VLOOKUP(A1094&amp;B1094&amp;E1094,人口DATA!A:F,6,)</f>
        <v>675</v>
      </c>
      <c r="I1094" s="4">
        <f t="shared" si="34"/>
        <v>0.22641509433962265</v>
      </c>
      <c r="J1094" s="4">
        <f t="shared" si="35"/>
        <v>0.26666666666666666</v>
      </c>
    </row>
    <row r="1095" spans="1:10" x14ac:dyDescent="0.15">
      <c r="A1095" t="s">
        <v>33</v>
      </c>
      <c r="B1095" t="s">
        <v>1</v>
      </c>
      <c r="C1095">
        <v>3</v>
      </c>
      <c r="D1095" t="s">
        <v>21</v>
      </c>
      <c r="E1095" t="s">
        <v>12</v>
      </c>
      <c r="F1095">
        <v>308</v>
      </c>
      <c r="G1095">
        <f>VLOOKUP(A1095&amp;B1095&amp;E1095,人口DATA!A:F,5,)</f>
        <v>798</v>
      </c>
      <c r="H1095">
        <f>VLOOKUP(A1095&amp;B1095&amp;E1095,人口DATA!A:F,6,)</f>
        <v>728</v>
      </c>
      <c r="I1095" s="4">
        <f t="shared" si="34"/>
        <v>0.38596491228070173</v>
      </c>
      <c r="J1095" s="4">
        <f t="shared" si="35"/>
        <v>0.42307692307692307</v>
      </c>
    </row>
    <row r="1096" spans="1:10" x14ac:dyDescent="0.15">
      <c r="A1096" t="s">
        <v>33</v>
      </c>
      <c r="B1096" t="s">
        <v>1</v>
      </c>
      <c r="C1096">
        <v>3</v>
      </c>
      <c r="D1096" t="s">
        <v>21</v>
      </c>
      <c r="E1096" t="s">
        <v>13</v>
      </c>
      <c r="F1096">
        <v>351</v>
      </c>
      <c r="G1096">
        <f>VLOOKUP(A1096&amp;B1096&amp;E1096,人口DATA!A:F,5,)</f>
        <v>910</v>
      </c>
      <c r="H1096">
        <f>VLOOKUP(A1096&amp;B1096&amp;E1096,人口DATA!A:F,6,)</f>
        <v>819</v>
      </c>
      <c r="I1096" s="4">
        <f t="shared" si="34"/>
        <v>0.38571428571428573</v>
      </c>
      <c r="J1096" s="4">
        <f t="shared" si="35"/>
        <v>0.42857142857142855</v>
      </c>
    </row>
    <row r="1097" spans="1:10" x14ac:dyDescent="0.15">
      <c r="A1097" t="s">
        <v>33</v>
      </c>
      <c r="B1097" t="s">
        <v>1</v>
      </c>
      <c r="C1097">
        <v>3</v>
      </c>
      <c r="D1097" t="s">
        <v>21</v>
      </c>
      <c r="E1097" t="s">
        <v>14</v>
      </c>
      <c r="F1097">
        <v>510</v>
      </c>
      <c r="G1097">
        <f>VLOOKUP(A1097&amp;B1097&amp;E1097,人口DATA!A:F,5,)</f>
        <v>1160</v>
      </c>
      <c r="H1097">
        <f>VLOOKUP(A1097&amp;B1097&amp;E1097,人口DATA!A:F,6,)</f>
        <v>1000</v>
      </c>
      <c r="I1097" s="4">
        <f t="shared" si="34"/>
        <v>0.43965517241379309</v>
      </c>
      <c r="J1097" s="4">
        <f t="shared" si="35"/>
        <v>0.51</v>
      </c>
    </row>
    <row r="1098" spans="1:10" x14ac:dyDescent="0.15">
      <c r="A1098" t="s">
        <v>33</v>
      </c>
      <c r="B1098" t="s">
        <v>1</v>
      </c>
      <c r="C1098">
        <v>3</v>
      </c>
      <c r="D1098" t="s">
        <v>21</v>
      </c>
      <c r="E1098" t="s">
        <v>15</v>
      </c>
      <c r="F1098">
        <v>648</v>
      </c>
      <c r="G1098">
        <f>VLOOKUP(A1098&amp;B1098&amp;E1098,人口DATA!A:F,5,)</f>
        <v>936</v>
      </c>
      <c r="H1098">
        <f>VLOOKUP(A1098&amp;B1098&amp;E1098,人口DATA!A:F,6,)</f>
        <v>783</v>
      </c>
      <c r="I1098" s="4">
        <f t="shared" si="34"/>
        <v>0.69230769230769229</v>
      </c>
      <c r="J1098" s="4">
        <f t="shared" si="35"/>
        <v>0.82758620689655171</v>
      </c>
    </row>
    <row r="1099" spans="1:10" x14ac:dyDescent="0.15">
      <c r="A1099" t="s">
        <v>33</v>
      </c>
      <c r="B1099" t="s">
        <v>1</v>
      </c>
      <c r="C1099">
        <v>3</v>
      </c>
      <c r="D1099" t="s">
        <v>21</v>
      </c>
      <c r="E1099" t="s">
        <v>16</v>
      </c>
      <c r="F1099">
        <v>639</v>
      </c>
      <c r="G1099">
        <f>VLOOKUP(A1099&amp;B1099&amp;E1099,人口DATA!A:F,5,)</f>
        <v>738</v>
      </c>
      <c r="H1099">
        <f>VLOOKUP(A1099&amp;B1099&amp;E1099,人口DATA!A:F,6,)</f>
        <v>585</v>
      </c>
      <c r="I1099" s="4">
        <f t="shared" si="34"/>
        <v>0.86585365853658536</v>
      </c>
      <c r="J1099" s="4">
        <f t="shared" si="35"/>
        <v>1.0923076923076922</v>
      </c>
    </row>
    <row r="1100" spans="1:10" x14ac:dyDescent="0.15">
      <c r="A1100" t="s">
        <v>33</v>
      </c>
      <c r="B1100" t="s">
        <v>1</v>
      </c>
      <c r="C1100">
        <v>3</v>
      </c>
      <c r="D1100" t="s">
        <v>21</v>
      </c>
      <c r="E1100" t="s">
        <v>17</v>
      </c>
      <c r="F1100">
        <v>477</v>
      </c>
      <c r="G1100">
        <f>VLOOKUP(A1100&amp;B1100&amp;E1100,人口DATA!A:F,5,)</f>
        <v>594</v>
      </c>
      <c r="H1100">
        <f>VLOOKUP(A1100&amp;B1100&amp;E1100,人口DATA!A:F,6,)</f>
        <v>441</v>
      </c>
      <c r="I1100" s="4">
        <f t="shared" si="34"/>
        <v>0.80303030303030298</v>
      </c>
      <c r="J1100" s="4">
        <f t="shared" si="35"/>
        <v>1.0816326530612246</v>
      </c>
    </row>
    <row r="1101" spans="1:10" x14ac:dyDescent="0.15">
      <c r="A1101" t="s">
        <v>33</v>
      </c>
      <c r="B1101" t="s">
        <v>1</v>
      </c>
      <c r="C1101">
        <v>3</v>
      </c>
      <c r="D1101" t="s">
        <v>21</v>
      </c>
      <c r="E1101" t="s">
        <v>18</v>
      </c>
      <c r="F1101">
        <v>165</v>
      </c>
      <c r="G1101">
        <f>VLOOKUP(A1101&amp;B1101&amp;E1101,人口DATA!A:F,5,)</f>
        <v>473</v>
      </c>
      <c r="H1101">
        <f>VLOOKUP(A1101&amp;B1101&amp;E1101,人口DATA!A:F,6,)</f>
        <v>275</v>
      </c>
      <c r="I1101" s="4">
        <f t="shared" si="34"/>
        <v>0.34883720930232559</v>
      </c>
      <c r="J1101" s="4">
        <f t="shared" si="35"/>
        <v>0.6</v>
      </c>
    </row>
    <row r="1102" spans="1:10" x14ac:dyDescent="0.15">
      <c r="A1102" t="s">
        <v>33</v>
      </c>
      <c r="B1102" t="s">
        <v>1</v>
      </c>
      <c r="C1102">
        <v>3</v>
      </c>
      <c r="D1102" t="s">
        <v>21</v>
      </c>
      <c r="E1102" t="s">
        <v>19</v>
      </c>
      <c r="F1102">
        <v>110</v>
      </c>
      <c r="G1102">
        <f>VLOOKUP(A1102&amp;B1102&amp;E1102,人口DATA!A:F,5,)</f>
        <v>330</v>
      </c>
      <c r="H1102">
        <f>VLOOKUP(A1102&amp;B1102&amp;E1102,人口DATA!A:F,6,)</f>
        <v>143</v>
      </c>
      <c r="I1102" s="4">
        <f t="shared" si="34"/>
        <v>0.33333333333333331</v>
      </c>
      <c r="J1102" s="4">
        <f t="shared" si="35"/>
        <v>0.76923076923076927</v>
      </c>
    </row>
    <row r="1103" spans="1:10" x14ac:dyDescent="0.15">
      <c r="A1103" t="s">
        <v>33</v>
      </c>
      <c r="B1103" t="s">
        <v>1</v>
      </c>
      <c r="C1103">
        <v>4</v>
      </c>
      <c r="D1103" t="s">
        <v>22</v>
      </c>
      <c r="E1103" t="s">
        <v>7</v>
      </c>
      <c r="F1103">
        <v>643</v>
      </c>
      <c r="G1103">
        <f>VLOOKUP(A1103&amp;B1103&amp;E1103,人口DATA!A:F,5,)</f>
        <v>782</v>
      </c>
      <c r="H1103">
        <f>VLOOKUP(A1103&amp;B1103&amp;E1103,人口DATA!A:F,6,)</f>
        <v>713</v>
      </c>
      <c r="I1103" s="4">
        <f t="shared" si="34"/>
        <v>0.82225063938618925</v>
      </c>
      <c r="J1103" s="4">
        <f t="shared" si="35"/>
        <v>0.90182328190743333</v>
      </c>
    </row>
    <row r="1104" spans="1:10" x14ac:dyDescent="0.15">
      <c r="A1104" t="s">
        <v>33</v>
      </c>
      <c r="B1104" t="s">
        <v>1</v>
      </c>
      <c r="C1104">
        <v>4</v>
      </c>
      <c r="D1104" t="s">
        <v>22</v>
      </c>
      <c r="E1104" t="s">
        <v>8</v>
      </c>
      <c r="F1104">
        <v>598</v>
      </c>
      <c r="G1104">
        <f>VLOOKUP(A1104&amp;B1104&amp;E1104,人口DATA!A:F,5,)</f>
        <v>840</v>
      </c>
      <c r="H1104">
        <f>VLOOKUP(A1104&amp;B1104&amp;E1104,人口DATA!A:F,6,)</f>
        <v>760</v>
      </c>
      <c r="I1104" s="4">
        <f t="shared" si="34"/>
        <v>0.71190476190476193</v>
      </c>
      <c r="J1104" s="4">
        <f t="shared" si="35"/>
        <v>0.7868421052631579</v>
      </c>
    </row>
    <row r="1105" spans="1:10" x14ac:dyDescent="0.15">
      <c r="A1105" t="s">
        <v>33</v>
      </c>
      <c r="B1105" t="s">
        <v>1</v>
      </c>
      <c r="C1105">
        <v>4</v>
      </c>
      <c r="D1105" t="s">
        <v>22</v>
      </c>
      <c r="E1105" t="s">
        <v>9</v>
      </c>
      <c r="F1105">
        <v>548</v>
      </c>
      <c r="G1105">
        <f>VLOOKUP(A1105&amp;B1105&amp;E1105,人口DATA!A:F,5,)</f>
        <v>992</v>
      </c>
      <c r="H1105">
        <f>VLOOKUP(A1105&amp;B1105&amp;E1105,人口DATA!A:F,6,)</f>
        <v>912</v>
      </c>
      <c r="I1105" s="4">
        <f t="shared" si="34"/>
        <v>0.55241935483870963</v>
      </c>
      <c r="J1105" s="4">
        <f t="shared" si="35"/>
        <v>0.60087719298245612</v>
      </c>
    </row>
    <row r="1106" spans="1:10" x14ac:dyDescent="0.15">
      <c r="A1106" t="s">
        <v>33</v>
      </c>
      <c r="B1106" t="s">
        <v>1</v>
      </c>
      <c r="C1106">
        <v>4</v>
      </c>
      <c r="D1106" t="s">
        <v>22</v>
      </c>
      <c r="E1106" t="s">
        <v>10</v>
      </c>
      <c r="F1106">
        <v>348</v>
      </c>
      <c r="G1106">
        <f>VLOOKUP(A1106&amp;B1106&amp;E1106,人口DATA!A:F,5,)</f>
        <v>966</v>
      </c>
      <c r="H1106">
        <f>VLOOKUP(A1106&amp;B1106&amp;E1106,人口DATA!A:F,6,)</f>
        <v>840</v>
      </c>
      <c r="I1106" s="4">
        <f t="shared" si="34"/>
        <v>0.36024844720496896</v>
      </c>
      <c r="J1106" s="4">
        <f t="shared" si="35"/>
        <v>0.41428571428571431</v>
      </c>
    </row>
    <row r="1107" spans="1:10" x14ac:dyDescent="0.15">
      <c r="A1107" t="s">
        <v>33</v>
      </c>
      <c r="B1107" t="s">
        <v>1</v>
      </c>
      <c r="C1107">
        <v>4</v>
      </c>
      <c r="D1107" t="s">
        <v>22</v>
      </c>
      <c r="E1107" t="s">
        <v>11</v>
      </c>
      <c r="F1107">
        <v>1042</v>
      </c>
      <c r="G1107">
        <f>VLOOKUP(A1107&amp;B1107&amp;E1107,人口DATA!A:F,5,)</f>
        <v>795</v>
      </c>
      <c r="H1107">
        <f>VLOOKUP(A1107&amp;B1107&amp;E1107,人口DATA!A:F,6,)</f>
        <v>675</v>
      </c>
      <c r="I1107" s="4">
        <f t="shared" si="34"/>
        <v>1.310691823899371</v>
      </c>
      <c r="J1107" s="4">
        <f t="shared" si="35"/>
        <v>1.5437037037037038</v>
      </c>
    </row>
    <row r="1108" spans="1:10" x14ac:dyDescent="0.15">
      <c r="A1108" t="s">
        <v>33</v>
      </c>
      <c r="B1108" t="s">
        <v>1</v>
      </c>
      <c r="C1108">
        <v>4</v>
      </c>
      <c r="D1108" t="s">
        <v>22</v>
      </c>
      <c r="E1108" t="s">
        <v>12</v>
      </c>
      <c r="F1108">
        <v>903</v>
      </c>
      <c r="G1108">
        <f>VLOOKUP(A1108&amp;B1108&amp;E1108,人口DATA!A:F,5,)</f>
        <v>798</v>
      </c>
      <c r="H1108">
        <f>VLOOKUP(A1108&amp;B1108&amp;E1108,人口DATA!A:F,6,)</f>
        <v>728</v>
      </c>
      <c r="I1108" s="4">
        <f t="shared" si="34"/>
        <v>1.131578947368421</v>
      </c>
      <c r="J1108" s="4">
        <f t="shared" si="35"/>
        <v>1.2403846153846154</v>
      </c>
    </row>
    <row r="1109" spans="1:10" x14ac:dyDescent="0.15">
      <c r="A1109" t="s">
        <v>33</v>
      </c>
      <c r="B1109" t="s">
        <v>1</v>
      </c>
      <c r="C1109">
        <v>4</v>
      </c>
      <c r="D1109" t="s">
        <v>22</v>
      </c>
      <c r="E1109" t="s">
        <v>13</v>
      </c>
      <c r="F1109">
        <v>735</v>
      </c>
      <c r="G1109">
        <f>VLOOKUP(A1109&amp;B1109&amp;E1109,人口DATA!A:F,5,)</f>
        <v>910</v>
      </c>
      <c r="H1109">
        <f>VLOOKUP(A1109&amp;B1109&amp;E1109,人口DATA!A:F,6,)</f>
        <v>819</v>
      </c>
      <c r="I1109" s="4">
        <f t="shared" si="34"/>
        <v>0.80769230769230771</v>
      </c>
      <c r="J1109" s="4">
        <f t="shared" si="35"/>
        <v>0.89743589743589747</v>
      </c>
    </row>
    <row r="1110" spans="1:10" x14ac:dyDescent="0.15">
      <c r="A1110" t="s">
        <v>33</v>
      </c>
      <c r="B1110" t="s">
        <v>1</v>
      </c>
      <c r="C1110">
        <v>4</v>
      </c>
      <c r="D1110" t="s">
        <v>22</v>
      </c>
      <c r="E1110" t="s">
        <v>14</v>
      </c>
      <c r="F1110">
        <v>1505</v>
      </c>
      <c r="G1110">
        <f>VLOOKUP(A1110&amp;B1110&amp;E1110,人口DATA!A:F,5,)</f>
        <v>1160</v>
      </c>
      <c r="H1110">
        <f>VLOOKUP(A1110&amp;B1110&amp;E1110,人口DATA!A:F,6,)</f>
        <v>1000</v>
      </c>
      <c r="I1110" s="4">
        <f t="shared" si="34"/>
        <v>1.2974137931034482</v>
      </c>
      <c r="J1110" s="4">
        <f t="shared" si="35"/>
        <v>1.5049999999999999</v>
      </c>
    </row>
    <row r="1111" spans="1:10" x14ac:dyDescent="0.15">
      <c r="A1111" t="s">
        <v>33</v>
      </c>
      <c r="B1111" t="s">
        <v>1</v>
      </c>
      <c r="C1111">
        <v>4</v>
      </c>
      <c r="D1111" t="s">
        <v>22</v>
      </c>
      <c r="E1111" t="s">
        <v>15</v>
      </c>
      <c r="F1111">
        <v>581</v>
      </c>
      <c r="G1111">
        <f>VLOOKUP(A1111&amp;B1111&amp;E1111,人口DATA!A:F,5,)</f>
        <v>936</v>
      </c>
      <c r="H1111">
        <f>VLOOKUP(A1111&amp;B1111&amp;E1111,人口DATA!A:F,6,)</f>
        <v>783</v>
      </c>
      <c r="I1111" s="4">
        <f t="shared" si="34"/>
        <v>0.62072649572649574</v>
      </c>
      <c r="J1111" s="4">
        <f t="shared" si="35"/>
        <v>0.74201787994891444</v>
      </c>
    </row>
    <row r="1112" spans="1:10" x14ac:dyDescent="0.15">
      <c r="A1112" t="s">
        <v>33</v>
      </c>
      <c r="B1112" t="s">
        <v>1</v>
      </c>
      <c r="C1112">
        <v>4</v>
      </c>
      <c r="D1112" t="s">
        <v>22</v>
      </c>
      <c r="E1112" t="s">
        <v>16</v>
      </c>
      <c r="F1112">
        <v>78</v>
      </c>
      <c r="G1112">
        <f>VLOOKUP(A1112&amp;B1112&amp;E1112,人口DATA!A:F,5,)</f>
        <v>738</v>
      </c>
      <c r="H1112">
        <f>VLOOKUP(A1112&amp;B1112&amp;E1112,人口DATA!A:F,6,)</f>
        <v>585</v>
      </c>
      <c r="I1112" s="4">
        <f t="shared" si="34"/>
        <v>0.10569105691056911</v>
      </c>
      <c r="J1112" s="4">
        <f t="shared" si="35"/>
        <v>0.13333333333333333</v>
      </c>
    </row>
    <row r="1113" spans="1:10" x14ac:dyDescent="0.15">
      <c r="A1113" t="s">
        <v>33</v>
      </c>
      <c r="B1113" t="s">
        <v>1</v>
      </c>
      <c r="C1113">
        <v>4</v>
      </c>
      <c r="D1113" t="s">
        <v>22</v>
      </c>
      <c r="E1113" t="s">
        <v>17</v>
      </c>
      <c r="F1113">
        <v>59</v>
      </c>
      <c r="G1113">
        <f>VLOOKUP(A1113&amp;B1113&amp;E1113,人口DATA!A:F,5,)</f>
        <v>594</v>
      </c>
      <c r="H1113">
        <f>VLOOKUP(A1113&amp;B1113&amp;E1113,人口DATA!A:F,6,)</f>
        <v>441</v>
      </c>
      <c r="I1113" s="4">
        <f t="shared" si="34"/>
        <v>9.9326599326599332E-2</v>
      </c>
      <c r="J1113" s="4">
        <f t="shared" si="35"/>
        <v>0.13378684807256236</v>
      </c>
    </row>
    <row r="1114" spans="1:10" x14ac:dyDescent="0.15">
      <c r="A1114" t="s">
        <v>33</v>
      </c>
      <c r="B1114" t="s">
        <v>1</v>
      </c>
      <c r="C1114">
        <v>4</v>
      </c>
      <c r="D1114" t="s">
        <v>22</v>
      </c>
      <c r="E1114" t="s">
        <v>18</v>
      </c>
      <c r="F1114">
        <v>445</v>
      </c>
      <c r="G1114">
        <f>VLOOKUP(A1114&amp;B1114&amp;E1114,人口DATA!A:F,5,)</f>
        <v>473</v>
      </c>
      <c r="H1114">
        <f>VLOOKUP(A1114&amp;B1114&amp;E1114,人口DATA!A:F,6,)</f>
        <v>275</v>
      </c>
      <c r="I1114" s="4">
        <f t="shared" si="34"/>
        <v>0.94080338266384778</v>
      </c>
      <c r="J1114" s="4">
        <f t="shared" si="35"/>
        <v>1.6181818181818182</v>
      </c>
    </row>
    <row r="1115" spans="1:10" x14ac:dyDescent="0.15">
      <c r="A1115" t="s">
        <v>33</v>
      </c>
      <c r="B1115" t="s">
        <v>1</v>
      </c>
      <c r="C1115">
        <v>21</v>
      </c>
      <c r="D1115" t="s">
        <v>23</v>
      </c>
      <c r="E1115" t="s">
        <v>6</v>
      </c>
      <c r="F1115">
        <v>286</v>
      </c>
      <c r="G1115">
        <f>VLOOKUP(A1115&amp;B1115&amp;E1115,人口DATA!A:F,5,)</f>
        <v>676</v>
      </c>
      <c r="H1115">
        <f>VLOOKUP(A1115&amp;B1115&amp;E1115,人口DATA!A:F,6,)</f>
        <v>520</v>
      </c>
      <c r="I1115" s="4">
        <f t="shared" si="34"/>
        <v>0.42307692307692307</v>
      </c>
      <c r="J1115" s="4">
        <f t="shared" si="35"/>
        <v>0.55000000000000004</v>
      </c>
    </row>
    <row r="1116" spans="1:10" x14ac:dyDescent="0.15">
      <c r="A1116" t="s">
        <v>33</v>
      </c>
      <c r="B1116" t="s">
        <v>1</v>
      </c>
      <c r="C1116">
        <v>21</v>
      </c>
      <c r="D1116" t="s">
        <v>23</v>
      </c>
      <c r="E1116" t="s">
        <v>7</v>
      </c>
      <c r="F1116">
        <v>575</v>
      </c>
      <c r="G1116">
        <f>VLOOKUP(A1116&amp;B1116&amp;E1116,人口DATA!A:F,5,)</f>
        <v>782</v>
      </c>
      <c r="H1116">
        <f>VLOOKUP(A1116&amp;B1116&amp;E1116,人口DATA!A:F,6,)</f>
        <v>713</v>
      </c>
      <c r="I1116" s="4">
        <f t="shared" si="34"/>
        <v>0.73529411764705888</v>
      </c>
      <c r="J1116" s="4">
        <f t="shared" si="35"/>
        <v>0.80645161290322576</v>
      </c>
    </row>
    <row r="1117" spans="1:10" x14ac:dyDescent="0.15">
      <c r="A1117" t="s">
        <v>33</v>
      </c>
      <c r="B1117" t="s">
        <v>1</v>
      </c>
      <c r="C1117">
        <v>21</v>
      </c>
      <c r="D1117" t="s">
        <v>23</v>
      </c>
      <c r="E1117" t="s">
        <v>8</v>
      </c>
      <c r="F1117">
        <v>620</v>
      </c>
      <c r="G1117">
        <f>VLOOKUP(A1117&amp;B1117&amp;E1117,人口DATA!A:F,5,)</f>
        <v>840</v>
      </c>
      <c r="H1117">
        <f>VLOOKUP(A1117&amp;B1117&amp;E1117,人口DATA!A:F,6,)</f>
        <v>760</v>
      </c>
      <c r="I1117" s="4">
        <f t="shared" si="34"/>
        <v>0.73809523809523814</v>
      </c>
      <c r="J1117" s="4">
        <f t="shared" si="35"/>
        <v>0.81578947368421051</v>
      </c>
    </row>
    <row r="1118" spans="1:10" x14ac:dyDescent="0.15">
      <c r="A1118" t="s">
        <v>33</v>
      </c>
      <c r="B1118" t="s">
        <v>1</v>
      </c>
      <c r="C1118">
        <v>21</v>
      </c>
      <c r="D1118" t="s">
        <v>23</v>
      </c>
      <c r="E1118" t="s">
        <v>9</v>
      </c>
      <c r="F1118">
        <v>736</v>
      </c>
      <c r="G1118">
        <f>VLOOKUP(A1118&amp;B1118&amp;E1118,人口DATA!A:F,5,)</f>
        <v>992</v>
      </c>
      <c r="H1118">
        <f>VLOOKUP(A1118&amp;B1118&amp;E1118,人口DATA!A:F,6,)</f>
        <v>912</v>
      </c>
      <c r="I1118" s="4">
        <f t="shared" si="34"/>
        <v>0.74193548387096775</v>
      </c>
      <c r="J1118" s="4">
        <f t="shared" si="35"/>
        <v>0.80701754385964908</v>
      </c>
    </row>
    <row r="1119" spans="1:10" x14ac:dyDescent="0.15">
      <c r="A1119" t="s">
        <v>33</v>
      </c>
      <c r="B1119" t="s">
        <v>1</v>
      </c>
      <c r="C1119">
        <v>21</v>
      </c>
      <c r="D1119" t="s">
        <v>23</v>
      </c>
      <c r="E1119" t="s">
        <v>10</v>
      </c>
      <c r="F1119">
        <v>644</v>
      </c>
      <c r="G1119">
        <f>VLOOKUP(A1119&amp;B1119&amp;E1119,人口DATA!A:F,5,)</f>
        <v>966</v>
      </c>
      <c r="H1119">
        <f>VLOOKUP(A1119&amp;B1119&amp;E1119,人口DATA!A:F,6,)</f>
        <v>840</v>
      </c>
      <c r="I1119" s="4">
        <f t="shared" si="34"/>
        <v>0.66666666666666663</v>
      </c>
      <c r="J1119" s="4">
        <f t="shared" si="35"/>
        <v>0.76666666666666672</v>
      </c>
    </row>
    <row r="1120" spans="1:10" x14ac:dyDescent="0.15">
      <c r="A1120" t="s">
        <v>33</v>
      </c>
      <c r="B1120" t="s">
        <v>1</v>
      </c>
      <c r="C1120">
        <v>21</v>
      </c>
      <c r="D1120" t="s">
        <v>23</v>
      </c>
      <c r="E1120" t="s">
        <v>11</v>
      </c>
      <c r="F1120">
        <v>540</v>
      </c>
      <c r="G1120">
        <f>VLOOKUP(A1120&amp;B1120&amp;E1120,人口DATA!A:F,5,)</f>
        <v>795</v>
      </c>
      <c r="H1120">
        <f>VLOOKUP(A1120&amp;B1120&amp;E1120,人口DATA!A:F,6,)</f>
        <v>675</v>
      </c>
      <c r="I1120" s="4">
        <f t="shared" si="34"/>
        <v>0.67924528301886788</v>
      </c>
      <c r="J1120" s="4">
        <f t="shared" si="35"/>
        <v>0.8</v>
      </c>
    </row>
    <row r="1121" spans="1:10" x14ac:dyDescent="0.15">
      <c r="A1121" t="s">
        <v>33</v>
      </c>
      <c r="B1121" t="s">
        <v>1</v>
      </c>
      <c r="C1121">
        <v>21</v>
      </c>
      <c r="D1121" t="s">
        <v>23</v>
      </c>
      <c r="E1121" t="s">
        <v>12</v>
      </c>
      <c r="F1121">
        <v>462</v>
      </c>
      <c r="G1121">
        <f>VLOOKUP(A1121&amp;B1121&amp;E1121,人口DATA!A:F,5,)</f>
        <v>798</v>
      </c>
      <c r="H1121">
        <f>VLOOKUP(A1121&amp;B1121&amp;E1121,人口DATA!A:F,6,)</f>
        <v>728</v>
      </c>
      <c r="I1121" s="4">
        <f t="shared" si="34"/>
        <v>0.57894736842105265</v>
      </c>
      <c r="J1121" s="4">
        <f t="shared" si="35"/>
        <v>0.63461538461538458</v>
      </c>
    </row>
    <row r="1122" spans="1:10" x14ac:dyDescent="0.15">
      <c r="A1122" t="s">
        <v>33</v>
      </c>
      <c r="B1122" t="s">
        <v>1</v>
      </c>
      <c r="C1122">
        <v>21</v>
      </c>
      <c r="D1122" t="s">
        <v>23</v>
      </c>
      <c r="E1122" t="s">
        <v>13</v>
      </c>
      <c r="F1122">
        <v>520</v>
      </c>
      <c r="G1122">
        <f>VLOOKUP(A1122&amp;B1122&amp;E1122,人口DATA!A:F,5,)</f>
        <v>910</v>
      </c>
      <c r="H1122">
        <f>VLOOKUP(A1122&amp;B1122&amp;E1122,人口DATA!A:F,6,)</f>
        <v>819</v>
      </c>
      <c r="I1122" s="4">
        <f t="shared" si="34"/>
        <v>0.5714285714285714</v>
      </c>
      <c r="J1122" s="4">
        <f t="shared" si="35"/>
        <v>0.63492063492063489</v>
      </c>
    </row>
    <row r="1123" spans="1:10" x14ac:dyDescent="0.15">
      <c r="A1123" t="s">
        <v>33</v>
      </c>
      <c r="B1123" t="s">
        <v>1</v>
      </c>
      <c r="C1123">
        <v>21</v>
      </c>
      <c r="D1123" t="s">
        <v>23</v>
      </c>
      <c r="E1123" t="s">
        <v>14</v>
      </c>
      <c r="F1123">
        <v>500</v>
      </c>
      <c r="G1123">
        <f>VLOOKUP(A1123&amp;B1123&amp;E1123,人口DATA!A:F,5,)</f>
        <v>1160</v>
      </c>
      <c r="H1123">
        <f>VLOOKUP(A1123&amp;B1123&amp;E1123,人口DATA!A:F,6,)</f>
        <v>1000</v>
      </c>
      <c r="I1123" s="4">
        <f t="shared" si="34"/>
        <v>0.43103448275862066</v>
      </c>
      <c r="J1123" s="4">
        <f t="shared" si="35"/>
        <v>0.5</v>
      </c>
    </row>
    <row r="1124" spans="1:10" x14ac:dyDescent="0.15">
      <c r="A1124" t="s">
        <v>33</v>
      </c>
      <c r="B1124" t="s">
        <v>1</v>
      </c>
      <c r="C1124">
        <v>21</v>
      </c>
      <c r="D1124" t="s">
        <v>23</v>
      </c>
      <c r="E1124" t="s">
        <v>15</v>
      </c>
      <c r="F1124">
        <v>225</v>
      </c>
      <c r="G1124">
        <f>VLOOKUP(A1124&amp;B1124&amp;E1124,人口DATA!A:F,5,)</f>
        <v>936</v>
      </c>
      <c r="H1124">
        <f>VLOOKUP(A1124&amp;B1124&amp;E1124,人口DATA!A:F,6,)</f>
        <v>783</v>
      </c>
      <c r="I1124" s="4">
        <f t="shared" si="34"/>
        <v>0.24038461538461539</v>
      </c>
      <c r="J1124" s="4">
        <f t="shared" si="35"/>
        <v>0.28735632183908044</v>
      </c>
    </row>
    <row r="1125" spans="1:10" x14ac:dyDescent="0.15">
      <c r="A1125" t="s">
        <v>33</v>
      </c>
      <c r="B1125" t="s">
        <v>1</v>
      </c>
      <c r="C1125">
        <v>21</v>
      </c>
      <c r="D1125" t="s">
        <v>23</v>
      </c>
      <c r="E1125" t="s">
        <v>16</v>
      </c>
      <c r="F1125">
        <v>36</v>
      </c>
      <c r="G1125">
        <f>VLOOKUP(A1125&amp;B1125&amp;E1125,人口DATA!A:F,5,)</f>
        <v>738</v>
      </c>
      <c r="H1125">
        <f>VLOOKUP(A1125&amp;B1125&amp;E1125,人口DATA!A:F,6,)</f>
        <v>585</v>
      </c>
      <c r="I1125" s="4">
        <f t="shared" si="34"/>
        <v>4.878048780487805E-2</v>
      </c>
      <c r="J1125" s="4">
        <f t="shared" si="35"/>
        <v>6.1538461538461542E-2</v>
      </c>
    </row>
    <row r="1126" spans="1:10" x14ac:dyDescent="0.15">
      <c r="A1126" t="s">
        <v>33</v>
      </c>
      <c r="B1126" t="s">
        <v>1</v>
      </c>
      <c r="C1126">
        <v>21</v>
      </c>
      <c r="D1126" t="s">
        <v>23</v>
      </c>
      <c r="E1126" t="s">
        <v>17</v>
      </c>
      <c r="F1126">
        <v>18</v>
      </c>
      <c r="G1126">
        <f>VLOOKUP(A1126&amp;B1126&amp;E1126,人口DATA!A:F,5,)</f>
        <v>594</v>
      </c>
      <c r="H1126">
        <f>VLOOKUP(A1126&amp;B1126&amp;E1126,人口DATA!A:F,6,)</f>
        <v>441</v>
      </c>
      <c r="I1126" s="4">
        <f t="shared" si="34"/>
        <v>3.0303030303030304E-2</v>
      </c>
      <c r="J1126" s="4">
        <f t="shared" si="35"/>
        <v>4.0816326530612242E-2</v>
      </c>
    </row>
    <row r="1127" spans="1:10" x14ac:dyDescent="0.15">
      <c r="A1127" t="s">
        <v>33</v>
      </c>
      <c r="B1127" t="s">
        <v>1</v>
      </c>
      <c r="C1127">
        <v>21</v>
      </c>
      <c r="D1127" t="s">
        <v>23</v>
      </c>
      <c r="E1127" t="s">
        <v>18</v>
      </c>
      <c r="F1127">
        <v>33</v>
      </c>
      <c r="G1127">
        <f>VLOOKUP(A1127&amp;B1127&amp;E1127,人口DATA!A:F,5,)</f>
        <v>473</v>
      </c>
      <c r="H1127">
        <f>VLOOKUP(A1127&amp;B1127&amp;E1127,人口DATA!A:F,6,)</f>
        <v>275</v>
      </c>
      <c r="I1127" s="4">
        <f t="shared" si="34"/>
        <v>6.9767441860465115E-2</v>
      </c>
      <c r="J1127" s="4">
        <f t="shared" si="35"/>
        <v>0.12</v>
      </c>
    </row>
    <row r="1128" spans="1:10" x14ac:dyDescent="0.15">
      <c r="A1128" t="s">
        <v>33</v>
      </c>
      <c r="B1128" t="s">
        <v>1</v>
      </c>
      <c r="C1128">
        <v>22</v>
      </c>
      <c r="D1128" t="s">
        <v>24</v>
      </c>
      <c r="E1128" t="s">
        <v>3</v>
      </c>
      <c r="F1128">
        <v>735</v>
      </c>
      <c r="G1128">
        <f>VLOOKUP(A1128&amp;B1128&amp;E1128,人口DATA!A:F,5,)</f>
        <v>765</v>
      </c>
      <c r="H1128">
        <f>VLOOKUP(A1128&amp;B1128&amp;E1128,人口DATA!A:F,6,)</f>
        <v>735</v>
      </c>
      <c r="I1128" s="4">
        <f t="shared" si="34"/>
        <v>0.96078431372549022</v>
      </c>
      <c r="J1128" s="4">
        <f t="shared" si="35"/>
        <v>1</v>
      </c>
    </row>
    <row r="1129" spans="1:10" x14ac:dyDescent="0.15">
      <c r="A1129" t="s">
        <v>33</v>
      </c>
      <c r="B1129" t="s">
        <v>1</v>
      </c>
      <c r="C1129">
        <v>22</v>
      </c>
      <c r="D1129" t="s">
        <v>24</v>
      </c>
      <c r="E1129" t="s">
        <v>4</v>
      </c>
      <c r="F1129">
        <v>663</v>
      </c>
      <c r="G1129">
        <f>VLOOKUP(A1129&amp;B1129&amp;E1129,人口DATA!A:F,5,)</f>
        <v>714</v>
      </c>
      <c r="H1129">
        <f>VLOOKUP(A1129&amp;B1129&amp;E1129,人口DATA!A:F,6,)</f>
        <v>697</v>
      </c>
      <c r="I1129" s="4">
        <f t="shared" si="34"/>
        <v>0.9285714285714286</v>
      </c>
      <c r="J1129" s="4">
        <f t="shared" si="35"/>
        <v>0.95121951219512191</v>
      </c>
    </row>
    <row r="1130" spans="1:10" x14ac:dyDescent="0.15">
      <c r="A1130" t="s">
        <v>33</v>
      </c>
      <c r="B1130" t="s">
        <v>1</v>
      </c>
      <c r="C1130">
        <v>22</v>
      </c>
      <c r="D1130" t="s">
        <v>24</v>
      </c>
      <c r="E1130" t="s">
        <v>5</v>
      </c>
      <c r="F1130">
        <v>608</v>
      </c>
      <c r="G1130">
        <f>VLOOKUP(A1130&amp;B1130&amp;E1130,人口DATA!A:F,5,)</f>
        <v>684</v>
      </c>
      <c r="H1130">
        <f>VLOOKUP(A1130&amp;B1130&amp;E1130,人口DATA!A:F,6,)</f>
        <v>665</v>
      </c>
      <c r="I1130" s="4">
        <f t="shared" si="34"/>
        <v>0.88888888888888884</v>
      </c>
      <c r="J1130" s="4">
        <f t="shared" si="35"/>
        <v>0.91428571428571426</v>
      </c>
    </row>
    <row r="1131" spans="1:10" x14ac:dyDescent="0.15">
      <c r="A1131" t="s">
        <v>33</v>
      </c>
      <c r="B1131" t="s">
        <v>1</v>
      </c>
      <c r="C1131">
        <v>22</v>
      </c>
      <c r="D1131" t="s">
        <v>24</v>
      </c>
      <c r="E1131" t="s">
        <v>6</v>
      </c>
      <c r="F1131">
        <v>130</v>
      </c>
      <c r="G1131">
        <f>VLOOKUP(A1131&amp;B1131&amp;E1131,人口DATA!A:F,5,)</f>
        <v>676</v>
      </c>
      <c r="H1131">
        <f>VLOOKUP(A1131&amp;B1131&amp;E1131,人口DATA!A:F,6,)</f>
        <v>520</v>
      </c>
      <c r="I1131" s="4">
        <f t="shared" si="34"/>
        <v>0.19230769230769232</v>
      </c>
      <c r="J1131" s="4">
        <f t="shared" si="35"/>
        <v>0.25</v>
      </c>
    </row>
    <row r="1132" spans="1:10" x14ac:dyDescent="0.15">
      <c r="A1132" t="s">
        <v>33</v>
      </c>
      <c r="B1132" t="s">
        <v>1</v>
      </c>
      <c r="C1132">
        <v>23</v>
      </c>
      <c r="D1132" t="s">
        <v>25</v>
      </c>
      <c r="E1132" t="s">
        <v>3</v>
      </c>
      <c r="F1132">
        <v>945</v>
      </c>
      <c r="G1132">
        <f>VLOOKUP(A1132&amp;B1132&amp;E1132,人口DATA!A:F,5,)</f>
        <v>765</v>
      </c>
      <c r="H1132">
        <f>VLOOKUP(A1132&amp;B1132&amp;E1132,人口DATA!A:F,6,)</f>
        <v>735</v>
      </c>
      <c r="I1132" s="4">
        <f t="shared" si="34"/>
        <v>1.2352941176470589</v>
      </c>
      <c r="J1132" s="4">
        <f t="shared" si="35"/>
        <v>1.2857142857142858</v>
      </c>
    </row>
    <row r="1133" spans="1:10" x14ac:dyDescent="0.15">
      <c r="A1133" t="s">
        <v>33</v>
      </c>
      <c r="B1133" t="s">
        <v>1</v>
      </c>
      <c r="C1133">
        <v>23</v>
      </c>
      <c r="D1133" t="s">
        <v>25</v>
      </c>
      <c r="E1133" t="s">
        <v>4</v>
      </c>
      <c r="F1133">
        <v>782</v>
      </c>
      <c r="G1133">
        <f>VLOOKUP(A1133&amp;B1133&amp;E1133,人口DATA!A:F,5,)</f>
        <v>714</v>
      </c>
      <c r="H1133">
        <f>VLOOKUP(A1133&amp;B1133&amp;E1133,人口DATA!A:F,6,)</f>
        <v>697</v>
      </c>
      <c r="I1133" s="4">
        <f t="shared" si="34"/>
        <v>1.0952380952380953</v>
      </c>
      <c r="J1133" s="4">
        <f t="shared" si="35"/>
        <v>1.1219512195121952</v>
      </c>
    </row>
    <row r="1134" spans="1:10" x14ac:dyDescent="0.15">
      <c r="A1134" t="s">
        <v>33</v>
      </c>
      <c r="B1134" t="s">
        <v>1</v>
      </c>
      <c r="C1134">
        <v>23</v>
      </c>
      <c r="D1134" t="s">
        <v>25</v>
      </c>
      <c r="E1134" t="s">
        <v>5</v>
      </c>
      <c r="F1134">
        <v>684</v>
      </c>
      <c r="G1134">
        <f>VLOOKUP(A1134&amp;B1134&amp;E1134,人口DATA!A:F,5,)</f>
        <v>684</v>
      </c>
      <c r="H1134">
        <f>VLOOKUP(A1134&amp;B1134&amp;E1134,人口DATA!A:F,6,)</f>
        <v>665</v>
      </c>
      <c r="I1134" s="4">
        <f t="shared" si="34"/>
        <v>1</v>
      </c>
      <c r="J1134" s="4">
        <f t="shared" si="35"/>
        <v>1.0285714285714285</v>
      </c>
    </row>
    <row r="1135" spans="1:10" x14ac:dyDescent="0.15">
      <c r="A1135" t="s">
        <v>33</v>
      </c>
      <c r="B1135" t="s">
        <v>1</v>
      </c>
      <c r="C1135">
        <v>23</v>
      </c>
      <c r="D1135" t="s">
        <v>25</v>
      </c>
      <c r="E1135" t="s">
        <v>6</v>
      </c>
      <c r="F1135">
        <v>624</v>
      </c>
      <c r="G1135">
        <f>VLOOKUP(A1135&amp;B1135&amp;E1135,人口DATA!A:F,5,)</f>
        <v>676</v>
      </c>
      <c r="H1135">
        <f>VLOOKUP(A1135&amp;B1135&amp;E1135,人口DATA!A:F,6,)</f>
        <v>520</v>
      </c>
      <c r="I1135" s="4">
        <f t="shared" si="34"/>
        <v>0.92307692307692313</v>
      </c>
      <c r="J1135" s="4">
        <f t="shared" si="35"/>
        <v>1.2</v>
      </c>
    </row>
    <row r="1136" spans="1:10" x14ac:dyDescent="0.15">
      <c r="A1136" t="s">
        <v>33</v>
      </c>
      <c r="B1136" t="s">
        <v>1</v>
      </c>
      <c r="C1136">
        <v>23</v>
      </c>
      <c r="D1136" t="s">
        <v>25</v>
      </c>
      <c r="E1136" t="s">
        <v>7</v>
      </c>
      <c r="F1136">
        <v>782</v>
      </c>
      <c r="G1136">
        <f>VLOOKUP(A1136&amp;B1136&amp;E1136,人口DATA!A:F,5,)</f>
        <v>782</v>
      </c>
      <c r="H1136">
        <f>VLOOKUP(A1136&amp;B1136&amp;E1136,人口DATA!A:F,6,)</f>
        <v>713</v>
      </c>
      <c r="I1136" s="4">
        <f t="shared" si="34"/>
        <v>1</v>
      </c>
      <c r="J1136" s="4">
        <f t="shared" si="35"/>
        <v>1.096774193548387</v>
      </c>
    </row>
    <row r="1137" spans="1:10" x14ac:dyDescent="0.15">
      <c r="A1137" t="s">
        <v>33</v>
      </c>
      <c r="B1137" t="s">
        <v>1</v>
      </c>
      <c r="C1137">
        <v>23</v>
      </c>
      <c r="D1137" t="s">
        <v>25</v>
      </c>
      <c r="E1137" t="s">
        <v>8</v>
      </c>
      <c r="F1137">
        <v>800</v>
      </c>
      <c r="G1137">
        <f>VLOOKUP(A1137&amp;B1137&amp;E1137,人口DATA!A:F,5,)</f>
        <v>840</v>
      </c>
      <c r="H1137">
        <f>VLOOKUP(A1137&amp;B1137&amp;E1137,人口DATA!A:F,6,)</f>
        <v>760</v>
      </c>
      <c r="I1137" s="4">
        <f t="shared" si="34"/>
        <v>0.95238095238095233</v>
      </c>
      <c r="J1137" s="4">
        <f t="shared" si="35"/>
        <v>1.0526315789473684</v>
      </c>
    </row>
    <row r="1138" spans="1:10" x14ac:dyDescent="0.15">
      <c r="A1138" t="s">
        <v>33</v>
      </c>
      <c r="B1138" t="s">
        <v>1</v>
      </c>
      <c r="C1138">
        <v>23</v>
      </c>
      <c r="D1138" t="s">
        <v>25</v>
      </c>
      <c r="E1138" t="s">
        <v>9</v>
      </c>
      <c r="F1138">
        <v>912</v>
      </c>
      <c r="G1138">
        <f>VLOOKUP(A1138&amp;B1138&amp;E1138,人口DATA!A:F,5,)</f>
        <v>992</v>
      </c>
      <c r="H1138">
        <f>VLOOKUP(A1138&amp;B1138&amp;E1138,人口DATA!A:F,6,)</f>
        <v>912</v>
      </c>
      <c r="I1138" s="4">
        <f t="shared" si="34"/>
        <v>0.91935483870967738</v>
      </c>
      <c r="J1138" s="4">
        <f t="shared" si="35"/>
        <v>1</v>
      </c>
    </row>
    <row r="1139" spans="1:10" x14ac:dyDescent="0.15">
      <c r="A1139" t="s">
        <v>33</v>
      </c>
      <c r="B1139" t="s">
        <v>1</v>
      </c>
      <c r="C1139">
        <v>23</v>
      </c>
      <c r="D1139" t="s">
        <v>25</v>
      </c>
      <c r="E1139" t="s">
        <v>10</v>
      </c>
      <c r="F1139">
        <v>868</v>
      </c>
      <c r="G1139">
        <f>VLOOKUP(A1139&amp;B1139&amp;E1139,人口DATA!A:F,5,)</f>
        <v>966</v>
      </c>
      <c r="H1139">
        <f>VLOOKUP(A1139&amp;B1139&amp;E1139,人口DATA!A:F,6,)</f>
        <v>840</v>
      </c>
      <c r="I1139" s="4">
        <f t="shared" si="34"/>
        <v>0.89855072463768115</v>
      </c>
      <c r="J1139" s="4">
        <f t="shared" si="35"/>
        <v>1.0333333333333334</v>
      </c>
    </row>
    <row r="1140" spans="1:10" x14ac:dyDescent="0.15">
      <c r="A1140" t="s">
        <v>33</v>
      </c>
      <c r="B1140" t="s">
        <v>1</v>
      </c>
      <c r="C1140">
        <v>23</v>
      </c>
      <c r="D1140" t="s">
        <v>25</v>
      </c>
      <c r="E1140" t="s">
        <v>11</v>
      </c>
      <c r="F1140">
        <v>825</v>
      </c>
      <c r="G1140">
        <f>VLOOKUP(A1140&amp;B1140&amp;E1140,人口DATA!A:F,5,)</f>
        <v>795</v>
      </c>
      <c r="H1140">
        <f>VLOOKUP(A1140&amp;B1140&amp;E1140,人口DATA!A:F,6,)</f>
        <v>675</v>
      </c>
      <c r="I1140" s="4">
        <f t="shared" si="34"/>
        <v>1.0377358490566038</v>
      </c>
      <c r="J1140" s="4">
        <f t="shared" si="35"/>
        <v>1.2222222222222223</v>
      </c>
    </row>
    <row r="1141" spans="1:10" x14ac:dyDescent="0.15">
      <c r="A1141" t="s">
        <v>33</v>
      </c>
      <c r="B1141" t="s">
        <v>1</v>
      </c>
      <c r="C1141">
        <v>23</v>
      </c>
      <c r="D1141" t="s">
        <v>25</v>
      </c>
      <c r="E1141" t="s">
        <v>12</v>
      </c>
      <c r="F1141">
        <v>854</v>
      </c>
      <c r="G1141">
        <f>VLOOKUP(A1141&amp;B1141&amp;E1141,人口DATA!A:F,5,)</f>
        <v>798</v>
      </c>
      <c r="H1141">
        <f>VLOOKUP(A1141&amp;B1141&amp;E1141,人口DATA!A:F,6,)</f>
        <v>728</v>
      </c>
      <c r="I1141" s="4">
        <f t="shared" si="34"/>
        <v>1.0701754385964912</v>
      </c>
      <c r="J1141" s="4">
        <f t="shared" si="35"/>
        <v>1.1730769230769231</v>
      </c>
    </row>
    <row r="1142" spans="1:10" x14ac:dyDescent="0.15">
      <c r="A1142" t="s">
        <v>33</v>
      </c>
      <c r="B1142" t="s">
        <v>1</v>
      </c>
      <c r="C1142">
        <v>23</v>
      </c>
      <c r="D1142" t="s">
        <v>25</v>
      </c>
      <c r="E1142" t="s">
        <v>13</v>
      </c>
      <c r="F1142">
        <v>962</v>
      </c>
      <c r="G1142">
        <f>VLOOKUP(A1142&amp;B1142&amp;E1142,人口DATA!A:F,5,)</f>
        <v>910</v>
      </c>
      <c r="H1142">
        <f>VLOOKUP(A1142&amp;B1142&amp;E1142,人口DATA!A:F,6,)</f>
        <v>819</v>
      </c>
      <c r="I1142" s="4">
        <f t="shared" si="34"/>
        <v>1.0571428571428572</v>
      </c>
      <c r="J1142" s="4">
        <f t="shared" si="35"/>
        <v>1.1746031746031746</v>
      </c>
    </row>
    <row r="1143" spans="1:10" x14ac:dyDescent="0.15">
      <c r="A1143" t="s">
        <v>33</v>
      </c>
      <c r="B1143" t="s">
        <v>1</v>
      </c>
      <c r="C1143">
        <v>23</v>
      </c>
      <c r="D1143" t="s">
        <v>25</v>
      </c>
      <c r="E1143" t="s">
        <v>14</v>
      </c>
      <c r="F1143">
        <v>1220</v>
      </c>
      <c r="G1143">
        <f>VLOOKUP(A1143&amp;B1143&amp;E1143,人口DATA!A:F,5,)</f>
        <v>1160</v>
      </c>
      <c r="H1143">
        <f>VLOOKUP(A1143&amp;B1143&amp;E1143,人口DATA!A:F,6,)</f>
        <v>1000</v>
      </c>
      <c r="I1143" s="4">
        <f t="shared" si="34"/>
        <v>1.0517241379310345</v>
      </c>
      <c r="J1143" s="4">
        <f t="shared" si="35"/>
        <v>1.22</v>
      </c>
    </row>
    <row r="1144" spans="1:10" x14ac:dyDescent="0.15">
      <c r="A1144" t="s">
        <v>33</v>
      </c>
      <c r="B1144" t="s">
        <v>1</v>
      </c>
      <c r="C1144">
        <v>23</v>
      </c>
      <c r="D1144" t="s">
        <v>25</v>
      </c>
      <c r="E1144" t="s">
        <v>15</v>
      </c>
      <c r="F1144">
        <v>1026</v>
      </c>
      <c r="G1144">
        <f>VLOOKUP(A1144&amp;B1144&amp;E1144,人口DATA!A:F,5,)</f>
        <v>936</v>
      </c>
      <c r="H1144">
        <f>VLOOKUP(A1144&amp;B1144&amp;E1144,人口DATA!A:F,6,)</f>
        <v>783</v>
      </c>
      <c r="I1144" s="4">
        <f t="shared" si="34"/>
        <v>1.0961538461538463</v>
      </c>
      <c r="J1144" s="4">
        <f t="shared" si="35"/>
        <v>1.3103448275862069</v>
      </c>
    </row>
    <row r="1145" spans="1:10" x14ac:dyDescent="0.15">
      <c r="A1145" t="s">
        <v>33</v>
      </c>
      <c r="B1145" t="s">
        <v>1</v>
      </c>
      <c r="C1145">
        <v>23</v>
      </c>
      <c r="D1145" t="s">
        <v>25</v>
      </c>
      <c r="E1145" t="s">
        <v>16</v>
      </c>
      <c r="F1145">
        <v>747</v>
      </c>
      <c r="G1145">
        <f>VLOOKUP(A1145&amp;B1145&amp;E1145,人口DATA!A:F,5,)</f>
        <v>738</v>
      </c>
      <c r="H1145">
        <f>VLOOKUP(A1145&amp;B1145&amp;E1145,人口DATA!A:F,6,)</f>
        <v>585</v>
      </c>
      <c r="I1145" s="4">
        <f t="shared" si="34"/>
        <v>1.0121951219512195</v>
      </c>
      <c r="J1145" s="4">
        <f t="shared" si="35"/>
        <v>1.2769230769230768</v>
      </c>
    </row>
    <row r="1146" spans="1:10" x14ac:dyDescent="0.15">
      <c r="A1146" t="s">
        <v>33</v>
      </c>
      <c r="B1146" t="s">
        <v>1</v>
      </c>
      <c r="C1146">
        <v>23</v>
      </c>
      <c r="D1146" t="s">
        <v>25</v>
      </c>
      <c r="E1146" t="s">
        <v>17</v>
      </c>
      <c r="F1146">
        <v>612</v>
      </c>
      <c r="G1146">
        <f>VLOOKUP(A1146&amp;B1146&amp;E1146,人口DATA!A:F,5,)</f>
        <v>594</v>
      </c>
      <c r="H1146">
        <f>VLOOKUP(A1146&amp;B1146&amp;E1146,人口DATA!A:F,6,)</f>
        <v>441</v>
      </c>
      <c r="I1146" s="4">
        <f t="shared" si="34"/>
        <v>1.0303030303030303</v>
      </c>
      <c r="J1146" s="4">
        <f t="shared" si="35"/>
        <v>1.3877551020408163</v>
      </c>
    </row>
    <row r="1147" spans="1:10" x14ac:dyDescent="0.15">
      <c r="A1147" t="s">
        <v>33</v>
      </c>
      <c r="B1147" t="s">
        <v>1</v>
      </c>
      <c r="C1147">
        <v>23</v>
      </c>
      <c r="D1147" t="s">
        <v>25</v>
      </c>
      <c r="E1147" t="s">
        <v>18</v>
      </c>
      <c r="F1147">
        <v>385</v>
      </c>
      <c r="G1147">
        <f>VLOOKUP(A1147&amp;B1147&amp;E1147,人口DATA!A:F,5,)</f>
        <v>473</v>
      </c>
      <c r="H1147">
        <f>VLOOKUP(A1147&amp;B1147&amp;E1147,人口DATA!A:F,6,)</f>
        <v>275</v>
      </c>
      <c r="I1147" s="4">
        <f t="shared" si="34"/>
        <v>0.81395348837209303</v>
      </c>
      <c r="J1147" s="4">
        <f t="shared" si="35"/>
        <v>1.4</v>
      </c>
    </row>
    <row r="1148" spans="1:10" x14ac:dyDescent="0.15">
      <c r="A1148" t="s">
        <v>33</v>
      </c>
      <c r="B1148" t="s">
        <v>1</v>
      </c>
      <c r="C1148">
        <v>23</v>
      </c>
      <c r="D1148" t="s">
        <v>25</v>
      </c>
      <c r="E1148" t="s">
        <v>19</v>
      </c>
      <c r="F1148">
        <v>143</v>
      </c>
      <c r="G1148">
        <f>VLOOKUP(A1148&amp;B1148&amp;E1148,人口DATA!A:F,5,)</f>
        <v>330</v>
      </c>
      <c r="H1148">
        <f>VLOOKUP(A1148&amp;B1148&amp;E1148,人口DATA!A:F,6,)</f>
        <v>143</v>
      </c>
      <c r="I1148" s="4">
        <f t="shared" si="34"/>
        <v>0.43333333333333335</v>
      </c>
      <c r="J1148" s="4">
        <f t="shared" si="35"/>
        <v>1</v>
      </c>
    </row>
    <row r="1149" spans="1:10" x14ac:dyDescent="0.15">
      <c r="A1149" t="s">
        <v>33</v>
      </c>
      <c r="B1149" t="s">
        <v>1</v>
      </c>
      <c r="C1149">
        <v>24</v>
      </c>
      <c r="D1149" t="s">
        <v>26</v>
      </c>
      <c r="E1149" t="s">
        <v>6</v>
      </c>
      <c r="F1149">
        <v>26</v>
      </c>
      <c r="G1149">
        <f>VLOOKUP(A1149&amp;B1149&amp;E1149,人口DATA!A:F,5,)</f>
        <v>676</v>
      </c>
      <c r="H1149">
        <f>VLOOKUP(A1149&amp;B1149&amp;E1149,人口DATA!A:F,6,)</f>
        <v>520</v>
      </c>
      <c r="I1149" s="4">
        <f t="shared" si="34"/>
        <v>3.8461538461538464E-2</v>
      </c>
      <c r="J1149" s="4">
        <f t="shared" si="35"/>
        <v>0.05</v>
      </c>
    </row>
    <row r="1150" spans="1:10" x14ac:dyDescent="0.15">
      <c r="A1150" t="s">
        <v>33</v>
      </c>
      <c r="B1150" t="s">
        <v>1</v>
      </c>
      <c r="C1150">
        <v>24</v>
      </c>
      <c r="D1150" t="s">
        <v>26</v>
      </c>
      <c r="E1150" t="s">
        <v>7</v>
      </c>
      <c r="F1150">
        <v>138</v>
      </c>
      <c r="G1150">
        <f>VLOOKUP(A1150&amp;B1150&amp;E1150,人口DATA!A:F,5,)</f>
        <v>782</v>
      </c>
      <c r="H1150">
        <f>VLOOKUP(A1150&amp;B1150&amp;E1150,人口DATA!A:F,6,)</f>
        <v>713</v>
      </c>
      <c r="I1150" s="4">
        <f t="shared" si="34"/>
        <v>0.17647058823529413</v>
      </c>
      <c r="J1150" s="4">
        <f t="shared" si="35"/>
        <v>0.19354838709677419</v>
      </c>
    </row>
    <row r="1151" spans="1:10" x14ac:dyDescent="0.15">
      <c r="A1151" t="s">
        <v>33</v>
      </c>
      <c r="B1151" t="s">
        <v>1</v>
      </c>
      <c r="C1151">
        <v>24</v>
      </c>
      <c r="D1151" t="s">
        <v>26</v>
      </c>
      <c r="E1151" t="s">
        <v>8</v>
      </c>
      <c r="F1151">
        <v>160</v>
      </c>
      <c r="G1151">
        <f>VLOOKUP(A1151&amp;B1151&amp;E1151,人口DATA!A:F,5,)</f>
        <v>840</v>
      </c>
      <c r="H1151">
        <f>VLOOKUP(A1151&amp;B1151&amp;E1151,人口DATA!A:F,6,)</f>
        <v>760</v>
      </c>
      <c r="I1151" s="4">
        <f t="shared" si="34"/>
        <v>0.19047619047619047</v>
      </c>
      <c r="J1151" s="4">
        <f t="shared" si="35"/>
        <v>0.21052631578947367</v>
      </c>
    </row>
    <row r="1152" spans="1:10" x14ac:dyDescent="0.15">
      <c r="A1152" t="s">
        <v>33</v>
      </c>
      <c r="B1152" t="s">
        <v>1</v>
      </c>
      <c r="C1152">
        <v>24</v>
      </c>
      <c r="D1152" t="s">
        <v>26</v>
      </c>
      <c r="E1152" t="s">
        <v>9</v>
      </c>
      <c r="F1152">
        <v>176</v>
      </c>
      <c r="G1152">
        <f>VLOOKUP(A1152&amp;B1152&amp;E1152,人口DATA!A:F,5,)</f>
        <v>992</v>
      </c>
      <c r="H1152">
        <f>VLOOKUP(A1152&amp;B1152&amp;E1152,人口DATA!A:F,6,)</f>
        <v>912</v>
      </c>
      <c r="I1152" s="4">
        <f t="shared" si="34"/>
        <v>0.17741935483870969</v>
      </c>
      <c r="J1152" s="4">
        <f t="shared" si="35"/>
        <v>0.19298245614035087</v>
      </c>
    </row>
    <row r="1153" spans="1:10" x14ac:dyDescent="0.15">
      <c r="A1153" t="s">
        <v>33</v>
      </c>
      <c r="B1153" t="s">
        <v>1</v>
      </c>
      <c r="C1153">
        <v>24</v>
      </c>
      <c r="D1153" t="s">
        <v>26</v>
      </c>
      <c r="E1153" t="s">
        <v>10</v>
      </c>
      <c r="F1153">
        <v>84</v>
      </c>
      <c r="G1153">
        <f>VLOOKUP(A1153&amp;B1153&amp;E1153,人口DATA!A:F,5,)</f>
        <v>966</v>
      </c>
      <c r="H1153">
        <f>VLOOKUP(A1153&amp;B1153&amp;E1153,人口DATA!A:F,6,)</f>
        <v>840</v>
      </c>
      <c r="I1153" s="4">
        <f t="shared" si="34"/>
        <v>8.6956521739130432E-2</v>
      </c>
      <c r="J1153" s="4">
        <f t="shared" si="35"/>
        <v>0.1</v>
      </c>
    </row>
    <row r="1154" spans="1:10" x14ac:dyDescent="0.15">
      <c r="A1154" t="s">
        <v>33</v>
      </c>
      <c r="B1154" t="s">
        <v>1</v>
      </c>
      <c r="C1154">
        <v>24</v>
      </c>
      <c r="D1154" t="s">
        <v>26</v>
      </c>
      <c r="E1154" t="s">
        <v>11</v>
      </c>
      <c r="F1154">
        <v>180</v>
      </c>
      <c r="G1154">
        <f>VLOOKUP(A1154&amp;B1154&amp;E1154,人口DATA!A:F,5,)</f>
        <v>795</v>
      </c>
      <c r="H1154">
        <f>VLOOKUP(A1154&amp;B1154&amp;E1154,人口DATA!A:F,6,)</f>
        <v>675</v>
      </c>
      <c r="I1154" s="4">
        <f t="shared" si="34"/>
        <v>0.22641509433962265</v>
      </c>
      <c r="J1154" s="4">
        <f t="shared" si="35"/>
        <v>0.26666666666666666</v>
      </c>
    </row>
    <row r="1155" spans="1:10" x14ac:dyDescent="0.15">
      <c r="A1155" t="s">
        <v>33</v>
      </c>
      <c r="B1155" t="s">
        <v>1</v>
      </c>
      <c r="C1155">
        <v>24</v>
      </c>
      <c r="D1155" t="s">
        <v>26</v>
      </c>
      <c r="E1155" t="s">
        <v>12</v>
      </c>
      <c r="F1155">
        <v>168</v>
      </c>
      <c r="G1155">
        <f>VLOOKUP(A1155&amp;B1155&amp;E1155,人口DATA!A:F,5,)</f>
        <v>798</v>
      </c>
      <c r="H1155">
        <f>VLOOKUP(A1155&amp;B1155&amp;E1155,人口DATA!A:F,6,)</f>
        <v>728</v>
      </c>
      <c r="I1155" s="4">
        <f t="shared" ref="I1155:I1218" si="36">F1155/G1155</f>
        <v>0.21052631578947367</v>
      </c>
      <c r="J1155" s="4">
        <f t="shared" ref="J1155:J1218" si="37">F1155/H1155</f>
        <v>0.23076923076923078</v>
      </c>
    </row>
    <row r="1156" spans="1:10" x14ac:dyDescent="0.15">
      <c r="A1156" t="s">
        <v>33</v>
      </c>
      <c r="B1156" t="s">
        <v>1</v>
      </c>
      <c r="C1156">
        <v>24</v>
      </c>
      <c r="D1156" t="s">
        <v>26</v>
      </c>
      <c r="E1156" t="s">
        <v>13</v>
      </c>
      <c r="F1156">
        <v>195</v>
      </c>
      <c r="G1156">
        <f>VLOOKUP(A1156&amp;B1156&amp;E1156,人口DATA!A:F,5,)</f>
        <v>910</v>
      </c>
      <c r="H1156">
        <f>VLOOKUP(A1156&amp;B1156&amp;E1156,人口DATA!A:F,6,)</f>
        <v>819</v>
      </c>
      <c r="I1156" s="4">
        <f t="shared" si="36"/>
        <v>0.21428571428571427</v>
      </c>
      <c r="J1156" s="4">
        <f t="shared" si="37"/>
        <v>0.23809523809523808</v>
      </c>
    </row>
    <row r="1157" spans="1:10" x14ac:dyDescent="0.15">
      <c r="A1157" t="s">
        <v>33</v>
      </c>
      <c r="B1157" t="s">
        <v>1</v>
      </c>
      <c r="C1157">
        <v>24</v>
      </c>
      <c r="D1157" t="s">
        <v>26</v>
      </c>
      <c r="E1157" t="s">
        <v>14</v>
      </c>
      <c r="F1157">
        <v>160</v>
      </c>
      <c r="G1157">
        <f>VLOOKUP(A1157&amp;B1157&amp;E1157,人口DATA!A:F,5,)</f>
        <v>1160</v>
      </c>
      <c r="H1157">
        <f>VLOOKUP(A1157&amp;B1157&amp;E1157,人口DATA!A:F,6,)</f>
        <v>1000</v>
      </c>
      <c r="I1157" s="4">
        <f t="shared" si="36"/>
        <v>0.13793103448275862</v>
      </c>
      <c r="J1157" s="4">
        <f t="shared" si="37"/>
        <v>0.16</v>
      </c>
    </row>
    <row r="1158" spans="1:10" x14ac:dyDescent="0.15">
      <c r="A1158" t="s">
        <v>33</v>
      </c>
      <c r="B1158" t="s">
        <v>1</v>
      </c>
      <c r="C1158">
        <v>24</v>
      </c>
      <c r="D1158" t="s">
        <v>26</v>
      </c>
      <c r="E1158" t="s">
        <v>15</v>
      </c>
      <c r="F1158">
        <v>99</v>
      </c>
      <c r="G1158">
        <f>VLOOKUP(A1158&amp;B1158&amp;E1158,人口DATA!A:F,5,)</f>
        <v>936</v>
      </c>
      <c r="H1158">
        <f>VLOOKUP(A1158&amp;B1158&amp;E1158,人口DATA!A:F,6,)</f>
        <v>783</v>
      </c>
      <c r="I1158" s="4">
        <f t="shared" si="36"/>
        <v>0.10576923076923077</v>
      </c>
      <c r="J1158" s="4">
        <f t="shared" si="37"/>
        <v>0.12643678160919541</v>
      </c>
    </row>
    <row r="1159" spans="1:10" x14ac:dyDescent="0.15">
      <c r="A1159" t="s">
        <v>33</v>
      </c>
      <c r="B1159" t="s">
        <v>1</v>
      </c>
      <c r="C1159">
        <v>24</v>
      </c>
      <c r="D1159" t="s">
        <v>26</v>
      </c>
      <c r="E1159" t="s">
        <v>16</v>
      </c>
      <c r="F1159">
        <v>18</v>
      </c>
      <c r="G1159">
        <f>VLOOKUP(A1159&amp;B1159&amp;E1159,人口DATA!A:F,5,)</f>
        <v>738</v>
      </c>
      <c r="H1159">
        <f>VLOOKUP(A1159&amp;B1159&amp;E1159,人口DATA!A:F,6,)</f>
        <v>585</v>
      </c>
      <c r="I1159" s="4">
        <f t="shared" si="36"/>
        <v>2.4390243902439025E-2</v>
      </c>
      <c r="J1159" s="4">
        <f t="shared" si="37"/>
        <v>3.0769230769230771E-2</v>
      </c>
    </row>
    <row r="1160" spans="1:10" x14ac:dyDescent="0.15">
      <c r="A1160" t="s">
        <v>33</v>
      </c>
      <c r="B1160" t="s">
        <v>1</v>
      </c>
      <c r="C1160">
        <v>24</v>
      </c>
      <c r="D1160" t="s">
        <v>26</v>
      </c>
      <c r="E1160" t="s">
        <v>17</v>
      </c>
      <c r="F1160">
        <v>9</v>
      </c>
      <c r="G1160">
        <f>VLOOKUP(A1160&amp;B1160&amp;E1160,人口DATA!A:F,5,)</f>
        <v>594</v>
      </c>
      <c r="H1160">
        <f>VLOOKUP(A1160&amp;B1160&amp;E1160,人口DATA!A:F,6,)</f>
        <v>441</v>
      </c>
      <c r="I1160" s="4">
        <f t="shared" si="36"/>
        <v>1.5151515151515152E-2</v>
      </c>
      <c r="J1160" s="4">
        <f t="shared" si="37"/>
        <v>2.0408163265306121E-2</v>
      </c>
    </row>
    <row r="1161" spans="1:10" x14ac:dyDescent="0.15">
      <c r="A1161" t="s">
        <v>33</v>
      </c>
      <c r="B1161" t="s">
        <v>1</v>
      </c>
      <c r="C1161">
        <v>25</v>
      </c>
      <c r="D1161" t="s">
        <v>27</v>
      </c>
      <c r="E1161" t="s">
        <v>4</v>
      </c>
      <c r="F1161">
        <v>17</v>
      </c>
      <c r="G1161">
        <f>VLOOKUP(A1161&amp;B1161&amp;E1161,人口DATA!A:F,5,)</f>
        <v>714</v>
      </c>
      <c r="H1161">
        <f>VLOOKUP(A1161&amp;B1161&amp;E1161,人口DATA!A:F,6,)</f>
        <v>697</v>
      </c>
      <c r="I1161" s="4">
        <f t="shared" si="36"/>
        <v>2.3809523809523808E-2</v>
      </c>
      <c r="J1161" s="4">
        <f t="shared" si="37"/>
        <v>2.4390243902439025E-2</v>
      </c>
    </row>
    <row r="1162" spans="1:10" x14ac:dyDescent="0.15">
      <c r="A1162" t="s">
        <v>33</v>
      </c>
      <c r="B1162" t="s">
        <v>1</v>
      </c>
      <c r="C1162">
        <v>25</v>
      </c>
      <c r="D1162" t="s">
        <v>27</v>
      </c>
      <c r="E1162" t="s">
        <v>5</v>
      </c>
      <c r="F1162">
        <v>19</v>
      </c>
      <c r="G1162">
        <f>VLOOKUP(A1162&amp;B1162&amp;E1162,人口DATA!A:F,5,)</f>
        <v>684</v>
      </c>
      <c r="H1162">
        <f>VLOOKUP(A1162&amp;B1162&amp;E1162,人口DATA!A:F,6,)</f>
        <v>665</v>
      </c>
      <c r="I1162" s="4">
        <f t="shared" si="36"/>
        <v>2.7777777777777776E-2</v>
      </c>
      <c r="J1162" s="4">
        <f t="shared" si="37"/>
        <v>2.8571428571428571E-2</v>
      </c>
    </row>
    <row r="1163" spans="1:10" x14ac:dyDescent="0.15">
      <c r="A1163" t="s">
        <v>33</v>
      </c>
      <c r="B1163" t="s">
        <v>1</v>
      </c>
      <c r="C1163">
        <v>99</v>
      </c>
      <c r="D1163" t="s">
        <v>28</v>
      </c>
      <c r="E1163" t="s">
        <v>6</v>
      </c>
      <c r="F1163">
        <v>26</v>
      </c>
      <c r="G1163">
        <f>VLOOKUP(A1163&amp;B1163&amp;E1163,人口DATA!A:F,5,)</f>
        <v>676</v>
      </c>
      <c r="H1163">
        <f>VLOOKUP(A1163&amp;B1163&amp;E1163,人口DATA!A:F,6,)</f>
        <v>520</v>
      </c>
      <c r="I1163" s="4">
        <f t="shared" si="36"/>
        <v>3.8461538461538464E-2</v>
      </c>
      <c r="J1163" s="4">
        <f t="shared" si="37"/>
        <v>0.05</v>
      </c>
    </row>
    <row r="1164" spans="1:10" x14ac:dyDescent="0.15">
      <c r="A1164" t="s">
        <v>33</v>
      </c>
      <c r="B1164" t="s">
        <v>1</v>
      </c>
      <c r="C1164">
        <v>99</v>
      </c>
      <c r="D1164" t="s">
        <v>28</v>
      </c>
      <c r="E1164" t="s">
        <v>8</v>
      </c>
      <c r="F1164">
        <v>20</v>
      </c>
      <c r="G1164">
        <f>VLOOKUP(A1164&amp;B1164&amp;E1164,人口DATA!A:F,5,)</f>
        <v>840</v>
      </c>
      <c r="H1164">
        <f>VLOOKUP(A1164&amp;B1164&amp;E1164,人口DATA!A:F,6,)</f>
        <v>760</v>
      </c>
      <c r="I1164" s="4">
        <f t="shared" si="36"/>
        <v>2.3809523809523808E-2</v>
      </c>
      <c r="J1164" s="4">
        <f t="shared" si="37"/>
        <v>2.6315789473684209E-2</v>
      </c>
    </row>
    <row r="1165" spans="1:10" x14ac:dyDescent="0.15">
      <c r="A1165" t="s">
        <v>33</v>
      </c>
      <c r="B1165" t="s">
        <v>1</v>
      </c>
      <c r="C1165">
        <v>99</v>
      </c>
      <c r="D1165" t="s">
        <v>28</v>
      </c>
      <c r="E1165" t="s">
        <v>9</v>
      </c>
      <c r="F1165">
        <v>16</v>
      </c>
      <c r="G1165">
        <f>VLOOKUP(A1165&amp;B1165&amp;E1165,人口DATA!A:F,5,)</f>
        <v>992</v>
      </c>
      <c r="H1165">
        <f>VLOOKUP(A1165&amp;B1165&amp;E1165,人口DATA!A:F,6,)</f>
        <v>912</v>
      </c>
      <c r="I1165" s="4">
        <f t="shared" si="36"/>
        <v>1.6129032258064516E-2</v>
      </c>
      <c r="J1165" s="4">
        <f t="shared" si="37"/>
        <v>1.7543859649122806E-2</v>
      </c>
    </row>
    <row r="1166" spans="1:10" x14ac:dyDescent="0.15">
      <c r="A1166" t="s">
        <v>33</v>
      </c>
      <c r="B1166" t="s">
        <v>1</v>
      </c>
      <c r="C1166">
        <v>99</v>
      </c>
      <c r="D1166" t="s">
        <v>28</v>
      </c>
      <c r="E1166" t="s">
        <v>10</v>
      </c>
      <c r="F1166">
        <v>28</v>
      </c>
      <c r="G1166">
        <f>VLOOKUP(A1166&amp;B1166&amp;E1166,人口DATA!A:F,5,)</f>
        <v>966</v>
      </c>
      <c r="H1166">
        <f>VLOOKUP(A1166&amp;B1166&amp;E1166,人口DATA!A:F,6,)</f>
        <v>840</v>
      </c>
      <c r="I1166" s="4">
        <f t="shared" si="36"/>
        <v>2.8985507246376812E-2</v>
      </c>
      <c r="J1166" s="4">
        <f t="shared" si="37"/>
        <v>3.3333333333333333E-2</v>
      </c>
    </row>
    <row r="1167" spans="1:10" x14ac:dyDescent="0.15">
      <c r="A1167" t="s">
        <v>33</v>
      </c>
      <c r="B1167" t="s">
        <v>1</v>
      </c>
      <c r="C1167">
        <v>99</v>
      </c>
      <c r="D1167" t="s">
        <v>28</v>
      </c>
      <c r="E1167" t="s">
        <v>12</v>
      </c>
      <c r="F1167">
        <v>14</v>
      </c>
      <c r="G1167">
        <f>VLOOKUP(A1167&amp;B1167&amp;E1167,人口DATA!A:F,5,)</f>
        <v>798</v>
      </c>
      <c r="H1167">
        <f>VLOOKUP(A1167&amp;B1167&amp;E1167,人口DATA!A:F,6,)</f>
        <v>728</v>
      </c>
      <c r="I1167" s="4">
        <f t="shared" si="36"/>
        <v>1.7543859649122806E-2</v>
      </c>
      <c r="J1167" s="4">
        <f t="shared" si="37"/>
        <v>1.9230769230769232E-2</v>
      </c>
    </row>
    <row r="1168" spans="1:10" x14ac:dyDescent="0.15">
      <c r="A1168" t="s">
        <v>33</v>
      </c>
      <c r="B1168" t="s">
        <v>1</v>
      </c>
      <c r="C1168">
        <v>99</v>
      </c>
      <c r="D1168" t="s">
        <v>28</v>
      </c>
      <c r="E1168" t="s">
        <v>13</v>
      </c>
      <c r="F1168">
        <v>52</v>
      </c>
      <c r="G1168">
        <f>VLOOKUP(A1168&amp;B1168&amp;E1168,人口DATA!A:F,5,)</f>
        <v>910</v>
      </c>
      <c r="H1168">
        <f>VLOOKUP(A1168&amp;B1168&amp;E1168,人口DATA!A:F,6,)</f>
        <v>819</v>
      </c>
      <c r="I1168" s="4">
        <f t="shared" si="36"/>
        <v>5.7142857142857141E-2</v>
      </c>
      <c r="J1168" s="4">
        <f t="shared" si="37"/>
        <v>6.3492063492063489E-2</v>
      </c>
    </row>
    <row r="1169" spans="1:10" x14ac:dyDescent="0.15">
      <c r="A1169" t="s">
        <v>33</v>
      </c>
      <c r="B1169" t="s">
        <v>1</v>
      </c>
      <c r="C1169">
        <v>99</v>
      </c>
      <c r="D1169" t="s">
        <v>28</v>
      </c>
      <c r="E1169" t="s">
        <v>14</v>
      </c>
      <c r="F1169">
        <v>20</v>
      </c>
      <c r="G1169">
        <f>VLOOKUP(A1169&amp;B1169&amp;E1169,人口DATA!A:F,5,)</f>
        <v>1160</v>
      </c>
      <c r="H1169">
        <f>VLOOKUP(A1169&amp;B1169&amp;E1169,人口DATA!A:F,6,)</f>
        <v>1000</v>
      </c>
      <c r="I1169" s="4">
        <f t="shared" si="36"/>
        <v>1.7241379310344827E-2</v>
      </c>
      <c r="J1169" s="4">
        <f t="shared" si="37"/>
        <v>0.02</v>
      </c>
    </row>
    <row r="1170" spans="1:10" x14ac:dyDescent="0.15">
      <c r="A1170" t="s">
        <v>33</v>
      </c>
      <c r="B1170" t="s">
        <v>1</v>
      </c>
      <c r="C1170">
        <v>99</v>
      </c>
      <c r="D1170" t="s">
        <v>28</v>
      </c>
      <c r="E1170" t="s">
        <v>15</v>
      </c>
      <c r="F1170">
        <v>18</v>
      </c>
      <c r="G1170">
        <f>VLOOKUP(A1170&amp;B1170&amp;E1170,人口DATA!A:F,5,)</f>
        <v>936</v>
      </c>
      <c r="H1170">
        <f>VLOOKUP(A1170&amp;B1170&amp;E1170,人口DATA!A:F,6,)</f>
        <v>783</v>
      </c>
      <c r="I1170" s="4">
        <f t="shared" si="36"/>
        <v>1.9230769230769232E-2</v>
      </c>
      <c r="J1170" s="4">
        <f t="shared" si="37"/>
        <v>2.2988505747126436E-2</v>
      </c>
    </row>
    <row r="1171" spans="1:10" x14ac:dyDescent="0.15">
      <c r="A1171" t="s">
        <v>33</v>
      </c>
      <c r="B1171" t="s">
        <v>1</v>
      </c>
      <c r="C1171">
        <v>99</v>
      </c>
      <c r="D1171" t="s">
        <v>28</v>
      </c>
      <c r="E1171" t="s">
        <v>16</v>
      </c>
      <c r="F1171">
        <v>54</v>
      </c>
      <c r="G1171">
        <f>VLOOKUP(A1171&amp;B1171&amp;E1171,人口DATA!A:F,5,)</f>
        <v>738</v>
      </c>
      <c r="H1171">
        <f>VLOOKUP(A1171&amp;B1171&amp;E1171,人口DATA!A:F,6,)</f>
        <v>585</v>
      </c>
      <c r="I1171" s="4">
        <f t="shared" si="36"/>
        <v>7.3170731707317069E-2</v>
      </c>
      <c r="J1171" s="4">
        <f t="shared" si="37"/>
        <v>9.2307692307692313E-2</v>
      </c>
    </row>
    <row r="1172" spans="1:10" x14ac:dyDescent="0.15">
      <c r="A1172" t="s">
        <v>33</v>
      </c>
      <c r="B1172" t="s">
        <v>1</v>
      </c>
      <c r="C1172">
        <v>99</v>
      </c>
      <c r="D1172" t="s">
        <v>28</v>
      </c>
      <c r="E1172" t="s">
        <v>17</v>
      </c>
      <c r="F1172">
        <v>9</v>
      </c>
      <c r="G1172">
        <f>VLOOKUP(A1172&amp;B1172&amp;E1172,人口DATA!A:F,5,)</f>
        <v>594</v>
      </c>
      <c r="H1172">
        <f>VLOOKUP(A1172&amp;B1172&amp;E1172,人口DATA!A:F,6,)</f>
        <v>441</v>
      </c>
      <c r="I1172" s="4">
        <f t="shared" si="36"/>
        <v>1.5151515151515152E-2</v>
      </c>
      <c r="J1172" s="4">
        <f t="shared" si="37"/>
        <v>2.0408163265306121E-2</v>
      </c>
    </row>
    <row r="1173" spans="1:10" x14ac:dyDescent="0.15">
      <c r="A1173" t="s">
        <v>33</v>
      </c>
      <c r="B1173" t="s">
        <v>1</v>
      </c>
      <c r="C1173">
        <v>99</v>
      </c>
      <c r="D1173" t="s">
        <v>28</v>
      </c>
      <c r="E1173" t="s">
        <v>18</v>
      </c>
      <c r="F1173">
        <v>11</v>
      </c>
      <c r="G1173">
        <f>VLOOKUP(A1173&amp;B1173&amp;E1173,人口DATA!A:F,5,)</f>
        <v>473</v>
      </c>
      <c r="H1173">
        <f>VLOOKUP(A1173&amp;B1173&amp;E1173,人口DATA!A:F,6,)</f>
        <v>275</v>
      </c>
      <c r="I1173" s="4">
        <f t="shared" si="36"/>
        <v>2.3255813953488372E-2</v>
      </c>
      <c r="J1173" s="4">
        <f t="shared" si="37"/>
        <v>0.04</v>
      </c>
    </row>
    <row r="1174" spans="1:10" x14ac:dyDescent="0.15">
      <c r="A1174" t="s">
        <v>33</v>
      </c>
      <c r="B1174" t="s">
        <v>29</v>
      </c>
      <c r="C1174">
        <v>1</v>
      </c>
      <c r="D1174" t="s">
        <v>2</v>
      </c>
      <c r="E1174" t="s">
        <v>3</v>
      </c>
      <c r="F1174">
        <v>64</v>
      </c>
      <c r="G1174">
        <f>VLOOKUP(A1174&amp;B1174&amp;E1174,人口DATA!A:F,5,)</f>
        <v>704</v>
      </c>
      <c r="H1174">
        <f>VLOOKUP(A1174&amp;B1174&amp;E1174,人口DATA!A:F,6,)</f>
        <v>672</v>
      </c>
      <c r="I1174" s="4">
        <f t="shared" si="36"/>
        <v>9.0909090909090912E-2</v>
      </c>
      <c r="J1174" s="4">
        <f t="shared" si="37"/>
        <v>9.5238095238095233E-2</v>
      </c>
    </row>
    <row r="1175" spans="1:10" x14ac:dyDescent="0.15">
      <c r="A1175" t="s">
        <v>33</v>
      </c>
      <c r="B1175" t="s">
        <v>29</v>
      </c>
      <c r="C1175">
        <v>1</v>
      </c>
      <c r="D1175" t="s">
        <v>2</v>
      </c>
      <c r="E1175" t="s">
        <v>4</v>
      </c>
      <c r="F1175">
        <v>18</v>
      </c>
      <c r="G1175">
        <f>VLOOKUP(A1175&amp;B1175&amp;E1175,人口DATA!A:F,5,)</f>
        <v>702</v>
      </c>
      <c r="H1175">
        <f>VLOOKUP(A1175&amp;B1175&amp;E1175,人口DATA!A:F,6,)</f>
        <v>684</v>
      </c>
      <c r="I1175" s="4">
        <f t="shared" si="36"/>
        <v>2.564102564102564E-2</v>
      </c>
      <c r="J1175" s="4">
        <f t="shared" si="37"/>
        <v>2.6315789473684209E-2</v>
      </c>
    </row>
    <row r="1176" spans="1:10" x14ac:dyDescent="0.15">
      <c r="A1176" t="s">
        <v>33</v>
      </c>
      <c r="B1176" t="s">
        <v>29</v>
      </c>
      <c r="C1176">
        <v>1</v>
      </c>
      <c r="D1176" t="s">
        <v>2</v>
      </c>
      <c r="E1176" t="s">
        <v>5</v>
      </c>
      <c r="F1176">
        <v>36</v>
      </c>
      <c r="G1176">
        <f>VLOOKUP(A1176&amp;B1176&amp;E1176,人口DATA!A:F,5,)</f>
        <v>684</v>
      </c>
      <c r="H1176">
        <f>VLOOKUP(A1176&amp;B1176&amp;E1176,人口DATA!A:F,6,)</f>
        <v>648</v>
      </c>
      <c r="I1176" s="4">
        <f t="shared" si="36"/>
        <v>5.2631578947368418E-2</v>
      </c>
      <c r="J1176" s="4">
        <f t="shared" si="37"/>
        <v>5.5555555555555552E-2</v>
      </c>
    </row>
    <row r="1177" spans="1:10" x14ac:dyDescent="0.15">
      <c r="A1177" t="s">
        <v>33</v>
      </c>
      <c r="B1177" t="s">
        <v>29</v>
      </c>
      <c r="C1177">
        <v>1</v>
      </c>
      <c r="D1177" t="s">
        <v>2</v>
      </c>
      <c r="E1177" t="s">
        <v>6</v>
      </c>
      <c r="F1177">
        <v>168</v>
      </c>
      <c r="G1177">
        <f>VLOOKUP(A1177&amp;B1177&amp;E1177,人口DATA!A:F,5,)</f>
        <v>672</v>
      </c>
      <c r="H1177">
        <f>VLOOKUP(A1177&amp;B1177&amp;E1177,人口DATA!A:F,6,)</f>
        <v>552</v>
      </c>
      <c r="I1177" s="4">
        <f t="shared" si="36"/>
        <v>0.25</v>
      </c>
      <c r="J1177" s="4">
        <f t="shared" si="37"/>
        <v>0.30434782608695654</v>
      </c>
    </row>
    <row r="1178" spans="1:10" x14ac:dyDescent="0.15">
      <c r="A1178" t="s">
        <v>33</v>
      </c>
      <c r="B1178" t="s">
        <v>29</v>
      </c>
      <c r="C1178">
        <v>1</v>
      </c>
      <c r="D1178" t="s">
        <v>2</v>
      </c>
      <c r="E1178" t="s">
        <v>7</v>
      </c>
      <c r="F1178">
        <v>209</v>
      </c>
      <c r="G1178">
        <f>VLOOKUP(A1178&amp;B1178&amp;E1178,人口DATA!A:F,5,)</f>
        <v>741</v>
      </c>
      <c r="H1178">
        <f>VLOOKUP(A1178&amp;B1178&amp;E1178,人口DATA!A:F,6,)</f>
        <v>627</v>
      </c>
      <c r="I1178" s="4">
        <f t="shared" si="36"/>
        <v>0.28205128205128205</v>
      </c>
      <c r="J1178" s="4">
        <f t="shared" si="37"/>
        <v>0.33333333333333331</v>
      </c>
    </row>
    <row r="1179" spans="1:10" x14ac:dyDescent="0.15">
      <c r="A1179" t="s">
        <v>33</v>
      </c>
      <c r="B1179" t="s">
        <v>29</v>
      </c>
      <c r="C1179">
        <v>1</v>
      </c>
      <c r="D1179" t="s">
        <v>2</v>
      </c>
      <c r="E1179" t="s">
        <v>8</v>
      </c>
      <c r="F1179">
        <v>272</v>
      </c>
      <c r="G1179">
        <f>VLOOKUP(A1179&amp;B1179&amp;E1179,人口DATA!A:F,5,)</f>
        <v>784</v>
      </c>
      <c r="H1179">
        <f>VLOOKUP(A1179&amp;B1179&amp;E1179,人口DATA!A:F,6,)</f>
        <v>592</v>
      </c>
      <c r="I1179" s="4">
        <f t="shared" si="36"/>
        <v>0.34693877551020408</v>
      </c>
      <c r="J1179" s="4">
        <f t="shared" si="37"/>
        <v>0.45945945945945948</v>
      </c>
    </row>
    <row r="1180" spans="1:10" x14ac:dyDescent="0.15">
      <c r="A1180" t="s">
        <v>33</v>
      </c>
      <c r="B1180" t="s">
        <v>29</v>
      </c>
      <c r="C1180">
        <v>1</v>
      </c>
      <c r="D1180" t="s">
        <v>2</v>
      </c>
      <c r="E1180" t="s">
        <v>9</v>
      </c>
      <c r="F1180">
        <v>546</v>
      </c>
      <c r="G1180">
        <f>VLOOKUP(A1180&amp;B1180&amp;E1180,人口DATA!A:F,5,)</f>
        <v>1014</v>
      </c>
      <c r="H1180">
        <f>VLOOKUP(A1180&amp;B1180&amp;E1180,人口DATA!A:F,6,)</f>
        <v>871</v>
      </c>
      <c r="I1180" s="4">
        <f t="shared" si="36"/>
        <v>0.53846153846153844</v>
      </c>
      <c r="J1180" s="4">
        <f t="shared" si="37"/>
        <v>0.62686567164179108</v>
      </c>
    </row>
    <row r="1181" spans="1:10" x14ac:dyDescent="0.15">
      <c r="A1181" t="s">
        <v>33</v>
      </c>
      <c r="B1181" t="s">
        <v>29</v>
      </c>
      <c r="C1181">
        <v>1</v>
      </c>
      <c r="D1181" t="s">
        <v>2</v>
      </c>
      <c r="E1181" t="s">
        <v>10</v>
      </c>
      <c r="F1181">
        <v>416</v>
      </c>
      <c r="G1181">
        <f>VLOOKUP(A1181&amp;B1181&amp;E1181,人口DATA!A:F,5,)</f>
        <v>975</v>
      </c>
      <c r="H1181">
        <f>VLOOKUP(A1181&amp;B1181&amp;E1181,人口DATA!A:F,6,)</f>
        <v>806</v>
      </c>
      <c r="I1181" s="4">
        <f t="shared" si="36"/>
        <v>0.42666666666666669</v>
      </c>
      <c r="J1181" s="4">
        <f t="shared" si="37"/>
        <v>0.5161290322580645</v>
      </c>
    </row>
    <row r="1182" spans="1:10" x14ac:dyDescent="0.15">
      <c r="A1182" t="s">
        <v>33</v>
      </c>
      <c r="B1182" t="s">
        <v>29</v>
      </c>
      <c r="C1182">
        <v>1</v>
      </c>
      <c r="D1182" t="s">
        <v>2</v>
      </c>
      <c r="E1182" t="s">
        <v>11</v>
      </c>
      <c r="F1182">
        <v>406</v>
      </c>
      <c r="G1182">
        <f>VLOOKUP(A1182&amp;B1182&amp;E1182,人口DATA!A:F,5,)</f>
        <v>840</v>
      </c>
      <c r="H1182">
        <f>VLOOKUP(A1182&amp;B1182&amp;E1182,人口DATA!A:F,6,)</f>
        <v>770</v>
      </c>
      <c r="I1182" s="4">
        <f t="shared" si="36"/>
        <v>0.48333333333333334</v>
      </c>
      <c r="J1182" s="4">
        <f t="shared" si="37"/>
        <v>0.52727272727272723</v>
      </c>
    </row>
    <row r="1183" spans="1:10" x14ac:dyDescent="0.15">
      <c r="A1183" t="s">
        <v>33</v>
      </c>
      <c r="B1183" t="s">
        <v>29</v>
      </c>
      <c r="C1183">
        <v>1</v>
      </c>
      <c r="D1183" t="s">
        <v>2</v>
      </c>
      <c r="E1183" t="s">
        <v>12</v>
      </c>
      <c r="F1183">
        <v>360</v>
      </c>
      <c r="G1183">
        <f>VLOOKUP(A1183&amp;B1183&amp;E1183,人口DATA!A:F,5,)</f>
        <v>852</v>
      </c>
      <c r="H1183">
        <f>VLOOKUP(A1183&amp;B1183&amp;E1183,人口DATA!A:F,6,)</f>
        <v>732</v>
      </c>
      <c r="I1183" s="4">
        <f t="shared" si="36"/>
        <v>0.42253521126760563</v>
      </c>
      <c r="J1183" s="4">
        <f t="shared" si="37"/>
        <v>0.49180327868852458</v>
      </c>
    </row>
    <row r="1184" spans="1:10" x14ac:dyDescent="0.15">
      <c r="A1184" t="s">
        <v>33</v>
      </c>
      <c r="B1184" t="s">
        <v>29</v>
      </c>
      <c r="C1184">
        <v>1</v>
      </c>
      <c r="D1184" t="s">
        <v>2</v>
      </c>
      <c r="E1184" t="s">
        <v>13</v>
      </c>
      <c r="F1184">
        <v>430</v>
      </c>
      <c r="G1184">
        <f>VLOOKUP(A1184&amp;B1184&amp;E1184,人口DATA!A:F,5,)</f>
        <v>880</v>
      </c>
      <c r="H1184">
        <f>VLOOKUP(A1184&amp;B1184&amp;E1184,人口DATA!A:F,6,)</f>
        <v>730</v>
      </c>
      <c r="I1184" s="4">
        <f t="shared" si="36"/>
        <v>0.48863636363636365</v>
      </c>
      <c r="J1184" s="4">
        <f t="shared" si="37"/>
        <v>0.58904109589041098</v>
      </c>
    </row>
    <row r="1185" spans="1:10" x14ac:dyDescent="0.15">
      <c r="A1185" t="s">
        <v>33</v>
      </c>
      <c r="B1185" t="s">
        <v>29</v>
      </c>
      <c r="C1185">
        <v>1</v>
      </c>
      <c r="D1185" t="s">
        <v>2</v>
      </c>
      <c r="E1185" t="s">
        <v>14</v>
      </c>
      <c r="F1185">
        <v>550</v>
      </c>
      <c r="G1185">
        <f>VLOOKUP(A1185&amp;B1185&amp;E1185,人口DATA!A:F,5,)</f>
        <v>1180</v>
      </c>
      <c r="H1185">
        <f>VLOOKUP(A1185&amp;B1185&amp;E1185,人口DATA!A:F,6,)</f>
        <v>920</v>
      </c>
      <c r="I1185" s="4">
        <f t="shared" si="36"/>
        <v>0.46610169491525422</v>
      </c>
      <c r="J1185" s="4">
        <f t="shared" si="37"/>
        <v>0.59782608695652173</v>
      </c>
    </row>
    <row r="1186" spans="1:10" x14ac:dyDescent="0.15">
      <c r="A1186" t="s">
        <v>33</v>
      </c>
      <c r="B1186" t="s">
        <v>29</v>
      </c>
      <c r="C1186">
        <v>1</v>
      </c>
      <c r="D1186" t="s">
        <v>2</v>
      </c>
      <c r="E1186" t="s">
        <v>15</v>
      </c>
      <c r="F1186">
        <v>540</v>
      </c>
      <c r="G1186">
        <f>VLOOKUP(A1186&amp;B1186&amp;E1186,人口DATA!A:F,5,)</f>
        <v>1017</v>
      </c>
      <c r="H1186">
        <f>VLOOKUP(A1186&amp;B1186&amp;E1186,人口DATA!A:F,6,)</f>
        <v>783</v>
      </c>
      <c r="I1186" s="4">
        <f t="shared" si="36"/>
        <v>0.53097345132743368</v>
      </c>
      <c r="J1186" s="4">
        <f t="shared" si="37"/>
        <v>0.68965517241379315</v>
      </c>
    </row>
    <row r="1187" spans="1:10" x14ac:dyDescent="0.15">
      <c r="A1187" t="s">
        <v>33</v>
      </c>
      <c r="B1187" t="s">
        <v>29</v>
      </c>
      <c r="C1187">
        <v>1</v>
      </c>
      <c r="D1187" t="s">
        <v>2</v>
      </c>
      <c r="E1187" t="s">
        <v>16</v>
      </c>
      <c r="F1187">
        <v>480</v>
      </c>
      <c r="G1187">
        <f>VLOOKUP(A1187&amp;B1187&amp;E1187,人口DATA!A:F,5,)</f>
        <v>840</v>
      </c>
      <c r="H1187">
        <f>VLOOKUP(A1187&amp;B1187&amp;E1187,人口DATA!A:F,6,)</f>
        <v>590</v>
      </c>
      <c r="I1187" s="4">
        <f t="shared" si="36"/>
        <v>0.5714285714285714</v>
      </c>
      <c r="J1187" s="4">
        <f t="shared" si="37"/>
        <v>0.81355932203389836</v>
      </c>
    </row>
    <row r="1188" spans="1:10" x14ac:dyDescent="0.15">
      <c r="A1188" t="s">
        <v>33</v>
      </c>
      <c r="B1188" t="s">
        <v>29</v>
      </c>
      <c r="C1188">
        <v>1</v>
      </c>
      <c r="D1188" t="s">
        <v>2</v>
      </c>
      <c r="E1188" t="s">
        <v>17</v>
      </c>
      <c r="F1188">
        <v>270</v>
      </c>
      <c r="G1188">
        <f>VLOOKUP(A1188&amp;B1188&amp;E1188,人口DATA!A:F,5,)</f>
        <v>765</v>
      </c>
      <c r="H1188">
        <f>VLOOKUP(A1188&amp;B1188&amp;E1188,人口DATA!A:F,6,)</f>
        <v>330</v>
      </c>
      <c r="I1188" s="4">
        <f t="shared" si="36"/>
        <v>0.35294117647058826</v>
      </c>
      <c r="J1188" s="4">
        <f t="shared" si="37"/>
        <v>0.81818181818181823</v>
      </c>
    </row>
    <row r="1189" spans="1:10" x14ac:dyDescent="0.15">
      <c r="A1189" t="s">
        <v>33</v>
      </c>
      <c r="B1189" t="s">
        <v>29</v>
      </c>
      <c r="C1189">
        <v>1</v>
      </c>
      <c r="D1189" t="s">
        <v>2</v>
      </c>
      <c r="E1189" t="s">
        <v>18</v>
      </c>
      <c r="F1189">
        <v>112</v>
      </c>
      <c r="G1189">
        <f>VLOOKUP(A1189&amp;B1189&amp;E1189,人口DATA!A:F,5,)</f>
        <v>704</v>
      </c>
      <c r="H1189">
        <f>VLOOKUP(A1189&amp;B1189&amp;E1189,人口DATA!A:F,6,)</f>
        <v>304</v>
      </c>
      <c r="I1189" s="4">
        <f t="shared" si="36"/>
        <v>0.15909090909090909</v>
      </c>
      <c r="J1189" s="4">
        <f t="shared" si="37"/>
        <v>0.36842105263157893</v>
      </c>
    </row>
    <row r="1190" spans="1:10" x14ac:dyDescent="0.15">
      <c r="A1190" t="s">
        <v>33</v>
      </c>
      <c r="B1190" t="s">
        <v>29</v>
      </c>
      <c r="C1190">
        <v>1</v>
      </c>
      <c r="D1190" t="s">
        <v>2</v>
      </c>
      <c r="E1190" t="s">
        <v>19</v>
      </c>
      <c r="F1190">
        <v>60</v>
      </c>
      <c r="G1190">
        <f>VLOOKUP(A1190&amp;B1190&amp;E1190,人口DATA!A:F,5,)</f>
        <v>870</v>
      </c>
      <c r="H1190">
        <f>VLOOKUP(A1190&amp;B1190&amp;E1190,人口DATA!A:F,6,)</f>
        <v>315</v>
      </c>
      <c r="I1190" s="4">
        <f t="shared" si="36"/>
        <v>6.8965517241379309E-2</v>
      </c>
      <c r="J1190" s="4">
        <f t="shared" si="37"/>
        <v>0.19047619047619047</v>
      </c>
    </row>
    <row r="1191" spans="1:10" x14ac:dyDescent="0.15">
      <c r="A1191" t="s">
        <v>33</v>
      </c>
      <c r="B1191" t="s">
        <v>29</v>
      </c>
      <c r="C1191">
        <v>2</v>
      </c>
      <c r="D1191" t="s">
        <v>20</v>
      </c>
      <c r="E1191" t="s">
        <v>3</v>
      </c>
      <c r="F1191">
        <v>16</v>
      </c>
      <c r="G1191">
        <f>VLOOKUP(A1191&amp;B1191&amp;E1191,人口DATA!A:F,5,)</f>
        <v>704</v>
      </c>
      <c r="H1191">
        <f>VLOOKUP(A1191&amp;B1191&amp;E1191,人口DATA!A:F,6,)</f>
        <v>672</v>
      </c>
      <c r="I1191" s="4">
        <f t="shared" si="36"/>
        <v>2.2727272727272728E-2</v>
      </c>
      <c r="J1191" s="4">
        <f t="shared" si="37"/>
        <v>2.3809523809523808E-2</v>
      </c>
    </row>
    <row r="1192" spans="1:10" x14ac:dyDescent="0.15">
      <c r="A1192" t="s">
        <v>33</v>
      </c>
      <c r="B1192" t="s">
        <v>29</v>
      </c>
      <c r="C1192">
        <v>2</v>
      </c>
      <c r="D1192" t="s">
        <v>20</v>
      </c>
      <c r="E1192" t="s">
        <v>6</v>
      </c>
      <c r="F1192">
        <v>24</v>
      </c>
      <c r="G1192">
        <f>VLOOKUP(A1192&amp;B1192&amp;E1192,人口DATA!A:F,5,)</f>
        <v>672</v>
      </c>
      <c r="H1192">
        <f>VLOOKUP(A1192&amp;B1192&amp;E1192,人口DATA!A:F,6,)</f>
        <v>552</v>
      </c>
      <c r="I1192" s="4">
        <f t="shared" si="36"/>
        <v>3.5714285714285712E-2</v>
      </c>
      <c r="J1192" s="4">
        <f t="shared" si="37"/>
        <v>4.3478260869565216E-2</v>
      </c>
    </row>
    <row r="1193" spans="1:10" x14ac:dyDescent="0.15">
      <c r="A1193" t="s">
        <v>33</v>
      </c>
      <c r="B1193" t="s">
        <v>29</v>
      </c>
      <c r="C1193">
        <v>2</v>
      </c>
      <c r="D1193" t="s">
        <v>20</v>
      </c>
      <c r="E1193" t="s">
        <v>7</v>
      </c>
      <c r="F1193">
        <v>38</v>
      </c>
      <c r="G1193">
        <f>VLOOKUP(A1193&amp;B1193&amp;E1193,人口DATA!A:F,5,)</f>
        <v>741</v>
      </c>
      <c r="H1193">
        <f>VLOOKUP(A1193&amp;B1193&amp;E1193,人口DATA!A:F,6,)</f>
        <v>627</v>
      </c>
      <c r="I1193" s="4">
        <f t="shared" si="36"/>
        <v>5.128205128205128E-2</v>
      </c>
      <c r="J1193" s="4">
        <f t="shared" si="37"/>
        <v>6.0606060606060608E-2</v>
      </c>
    </row>
    <row r="1194" spans="1:10" x14ac:dyDescent="0.15">
      <c r="A1194" t="s">
        <v>33</v>
      </c>
      <c r="B1194" t="s">
        <v>29</v>
      </c>
      <c r="C1194">
        <v>2</v>
      </c>
      <c r="D1194" t="s">
        <v>20</v>
      </c>
      <c r="E1194" t="s">
        <v>8</v>
      </c>
      <c r="F1194">
        <v>32</v>
      </c>
      <c r="G1194">
        <f>VLOOKUP(A1194&amp;B1194&amp;E1194,人口DATA!A:F,5,)</f>
        <v>784</v>
      </c>
      <c r="H1194">
        <f>VLOOKUP(A1194&amp;B1194&amp;E1194,人口DATA!A:F,6,)</f>
        <v>592</v>
      </c>
      <c r="I1194" s="4">
        <f t="shared" si="36"/>
        <v>4.0816326530612242E-2</v>
      </c>
      <c r="J1194" s="4">
        <f t="shared" si="37"/>
        <v>5.4054054054054057E-2</v>
      </c>
    </row>
    <row r="1195" spans="1:10" x14ac:dyDescent="0.15">
      <c r="A1195" t="s">
        <v>33</v>
      </c>
      <c r="B1195" t="s">
        <v>29</v>
      </c>
      <c r="C1195">
        <v>2</v>
      </c>
      <c r="D1195" t="s">
        <v>20</v>
      </c>
      <c r="E1195" t="s">
        <v>9</v>
      </c>
      <c r="F1195">
        <v>52</v>
      </c>
      <c r="G1195">
        <f>VLOOKUP(A1195&amp;B1195&amp;E1195,人口DATA!A:F,5,)</f>
        <v>1014</v>
      </c>
      <c r="H1195">
        <f>VLOOKUP(A1195&amp;B1195&amp;E1195,人口DATA!A:F,6,)</f>
        <v>871</v>
      </c>
      <c r="I1195" s="4">
        <f t="shared" si="36"/>
        <v>5.128205128205128E-2</v>
      </c>
      <c r="J1195" s="4">
        <f t="shared" si="37"/>
        <v>5.9701492537313432E-2</v>
      </c>
    </row>
    <row r="1196" spans="1:10" x14ac:dyDescent="0.15">
      <c r="A1196" t="s">
        <v>33</v>
      </c>
      <c r="B1196" t="s">
        <v>29</v>
      </c>
      <c r="C1196">
        <v>2</v>
      </c>
      <c r="D1196" t="s">
        <v>20</v>
      </c>
      <c r="E1196" t="s">
        <v>10</v>
      </c>
      <c r="F1196">
        <v>26</v>
      </c>
      <c r="G1196">
        <f>VLOOKUP(A1196&amp;B1196&amp;E1196,人口DATA!A:F,5,)</f>
        <v>975</v>
      </c>
      <c r="H1196">
        <f>VLOOKUP(A1196&amp;B1196&amp;E1196,人口DATA!A:F,6,)</f>
        <v>806</v>
      </c>
      <c r="I1196" s="4">
        <f t="shared" si="36"/>
        <v>2.6666666666666668E-2</v>
      </c>
      <c r="J1196" s="4">
        <f t="shared" si="37"/>
        <v>3.2258064516129031E-2</v>
      </c>
    </row>
    <row r="1197" spans="1:10" x14ac:dyDescent="0.15">
      <c r="A1197" t="s">
        <v>33</v>
      </c>
      <c r="B1197" t="s">
        <v>29</v>
      </c>
      <c r="C1197">
        <v>2</v>
      </c>
      <c r="D1197" t="s">
        <v>20</v>
      </c>
      <c r="E1197" t="s">
        <v>11</v>
      </c>
      <c r="F1197">
        <v>42</v>
      </c>
      <c r="G1197">
        <f>VLOOKUP(A1197&amp;B1197&amp;E1197,人口DATA!A:F,5,)</f>
        <v>840</v>
      </c>
      <c r="H1197">
        <f>VLOOKUP(A1197&amp;B1197&amp;E1197,人口DATA!A:F,6,)</f>
        <v>770</v>
      </c>
      <c r="I1197" s="4">
        <f t="shared" si="36"/>
        <v>0.05</v>
      </c>
      <c r="J1197" s="4">
        <f t="shared" si="37"/>
        <v>5.4545454545454543E-2</v>
      </c>
    </row>
    <row r="1198" spans="1:10" x14ac:dyDescent="0.15">
      <c r="A1198" t="s">
        <v>33</v>
      </c>
      <c r="B1198" t="s">
        <v>29</v>
      </c>
      <c r="C1198">
        <v>2</v>
      </c>
      <c r="D1198" t="s">
        <v>20</v>
      </c>
      <c r="E1198" t="s">
        <v>12</v>
      </c>
      <c r="F1198">
        <v>24</v>
      </c>
      <c r="G1198">
        <f>VLOOKUP(A1198&amp;B1198&amp;E1198,人口DATA!A:F,5,)</f>
        <v>852</v>
      </c>
      <c r="H1198">
        <f>VLOOKUP(A1198&amp;B1198&amp;E1198,人口DATA!A:F,6,)</f>
        <v>732</v>
      </c>
      <c r="I1198" s="4">
        <f t="shared" si="36"/>
        <v>2.8169014084507043E-2</v>
      </c>
      <c r="J1198" s="4">
        <f t="shared" si="37"/>
        <v>3.2786885245901641E-2</v>
      </c>
    </row>
    <row r="1199" spans="1:10" x14ac:dyDescent="0.15">
      <c r="A1199" t="s">
        <v>33</v>
      </c>
      <c r="B1199" t="s">
        <v>29</v>
      </c>
      <c r="C1199">
        <v>2</v>
      </c>
      <c r="D1199" t="s">
        <v>20</v>
      </c>
      <c r="E1199" t="s">
        <v>13</v>
      </c>
      <c r="F1199">
        <v>60</v>
      </c>
      <c r="G1199">
        <f>VLOOKUP(A1199&amp;B1199&amp;E1199,人口DATA!A:F,5,)</f>
        <v>880</v>
      </c>
      <c r="H1199">
        <f>VLOOKUP(A1199&amp;B1199&amp;E1199,人口DATA!A:F,6,)</f>
        <v>730</v>
      </c>
      <c r="I1199" s="4">
        <f t="shared" si="36"/>
        <v>6.8181818181818177E-2</v>
      </c>
      <c r="J1199" s="4">
        <f t="shared" si="37"/>
        <v>8.2191780821917804E-2</v>
      </c>
    </row>
    <row r="1200" spans="1:10" x14ac:dyDescent="0.15">
      <c r="A1200" t="s">
        <v>33</v>
      </c>
      <c r="B1200" t="s">
        <v>29</v>
      </c>
      <c r="C1200">
        <v>2</v>
      </c>
      <c r="D1200" t="s">
        <v>20</v>
      </c>
      <c r="E1200" t="s">
        <v>14</v>
      </c>
      <c r="F1200">
        <v>170</v>
      </c>
      <c r="G1200">
        <f>VLOOKUP(A1200&amp;B1200&amp;E1200,人口DATA!A:F,5,)</f>
        <v>1180</v>
      </c>
      <c r="H1200">
        <f>VLOOKUP(A1200&amp;B1200&amp;E1200,人口DATA!A:F,6,)</f>
        <v>920</v>
      </c>
      <c r="I1200" s="4">
        <f t="shared" si="36"/>
        <v>0.1440677966101695</v>
      </c>
      <c r="J1200" s="4">
        <f t="shared" si="37"/>
        <v>0.18478260869565216</v>
      </c>
    </row>
    <row r="1201" spans="1:10" x14ac:dyDescent="0.15">
      <c r="A1201" t="s">
        <v>33</v>
      </c>
      <c r="B1201" t="s">
        <v>29</v>
      </c>
      <c r="C1201">
        <v>2</v>
      </c>
      <c r="D1201" t="s">
        <v>20</v>
      </c>
      <c r="E1201" t="s">
        <v>15</v>
      </c>
      <c r="F1201">
        <v>162</v>
      </c>
      <c r="G1201">
        <f>VLOOKUP(A1201&amp;B1201&amp;E1201,人口DATA!A:F,5,)</f>
        <v>1017</v>
      </c>
      <c r="H1201">
        <f>VLOOKUP(A1201&amp;B1201&amp;E1201,人口DATA!A:F,6,)</f>
        <v>783</v>
      </c>
      <c r="I1201" s="4">
        <f t="shared" si="36"/>
        <v>0.15929203539823009</v>
      </c>
      <c r="J1201" s="4">
        <f t="shared" si="37"/>
        <v>0.20689655172413793</v>
      </c>
    </row>
    <row r="1202" spans="1:10" x14ac:dyDescent="0.15">
      <c r="A1202" t="s">
        <v>33</v>
      </c>
      <c r="B1202" t="s">
        <v>29</v>
      </c>
      <c r="C1202">
        <v>2</v>
      </c>
      <c r="D1202" t="s">
        <v>20</v>
      </c>
      <c r="E1202" t="s">
        <v>16</v>
      </c>
      <c r="F1202">
        <v>90</v>
      </c>
      <c r="G1202">
        <f>VLOOKUP(A1202&amp;B1202&amp;E1202,人口DATA!A:F,5,)</f>
        <v>840</v>
      </c>
      <c r="H1202">
        <f>VLOOKUP(A1202&amp;B1202&amp;E1202,人口DATA!A:F,6,)</f>
        <v>590</v>
      </c>
      <c r="I1202" s="4">
        <f t="shared" si="36"/>
        <v>0.10714285714285714</v>
      </c>
      <c r="J1202" s="4">
        <f t="shared" si="37"/>
        <v>0.15254237288135594</v>
      </c>
    </row>
    <row r="1203" spans="1:10" x14ac:dyDescent="0.15">
      <c r="A1203" t="s">
        <v>33</v>
      </c>
      <c r="B1203" t="s">
        <v>29</v>
      </c>
      <c r="C1203">
        <v>2</v>
      </c>
      <c r="D1203" t="s">
        <v>20</v>
      </c>
      <c r="E1203" t="s">
        <v>17</v>
      </c>
      <c r="F1203">
        <v>60</v>
      </c>
      <c r="G1203">
        <f>VLOOKUP(A1203&amp;B1203&amp;E1203,人口DATA!A:F,5,)</f>
        <v>765</v>
      </c>
      <c r="H1203">
        <f>VLOOKUP(A1203&amp;B1203&amp;E1203,人口DATA!A:F,6,)</f>
        <v>330</v>
      </c>
      <c r="I1203" s="4">
        <f t="shared" si="36"/>
        <v>7.8431372549019607E-2</v>
      </c>
      <c r="J1203" s="4">
        <f t="shared" si="37"/>
        <v>0.18181818181818182</v>
      </c>
    </row>
    <row r="1204" spans="1:10" x14ac:dyDescent="0.15">
      <c r="A1204" t="s">
        <v>33</v>
      </c>
      <c r="B1204" t="s">
        <v>29</v>
      </c>
      <c r="C1204">
        <v>2</v>
      </c>
      <c r="D1204" t="s">
        <v>20</v>
      </c>
      <c r="E1204" t="s">
        <v>18</v>
      </c>
      <c r="F1204">
        <v>112</v>
      </c>
      <c r="G1204">
        <f>VLOOKUP(A1204&amp;B1204&amp;E1204,人口DATA!A:F,5,)</f>
        <v>704</v>
      </c>
      <c r="H1204">
        <f>VLOOKUP(A1204&amp;B1204&amp;E1204,人口DATA!A:F,6,)</f>
        <v>304</v>
      </c>
      <c r="I1204" s="4">
        <f t="shared" si="36"/>
        <v>0.15909090909090909</v>
      </c>
      <c r="J1204" s="4">
        <f t="shared" si="37"/>
        <v>0.36842105263157893</v>
      </c>
    </row>
    <row r="1205" spans="1:10" x14ac:dyDescent="0.15">
      <c r="A1205" t="s">
        <v>33</v>
      </c>
      <c r="B1205" t="s">
        <v>29</v>
      </c>
      <c r="C1205">
        <v>2</v>
      </c>
      <c r="D1205" t="s">
        <v>20</v>
      </c>
      <c r="E1205" t="s">
        <v>19</v>
      </c>
      <c r="F1205">
        <v>210</v>
      </c>
      <c r="G1205">
        <f>VLOOKUP(A1205&amp;B1205&amp;E1205,人口DATA!A:F,5,)</f>
        <v>870</v>
      </c>
      <c r="H1205">
        <f>VLOOKUP(A1205&amp;B1205&amp;E1205,人口DATA!A:F,6,)</f>
        <v>315</v>
      </c>
      <c r="I1205" s="4">
        <f t="shared" si="36"/>
        <v>0.2413793103448276</v>
      </c>
      <c r="J1205" s="4">
        <f t="shared" si="37"/>
        <v>0.66666666666666663</v>
      </c>
    </row>
    <row r="1206" spans="1:10" x14ac:dyDescent="0.15">
      <c r="A1206" t="s">
        <v>33</v>
      </c>
      <c r="B1206" t="s">
        <v>29</v>
      </c>
      <c r="C1206">
        <v>3</v>
      </c>
      <c r="D1206" t="s">
        <v>21</v>
      </c>
      <c r="E1206" t="s">
        <v>3</v>
      </c>
      <c r="F1206">
        <v>208</v>
      </c>
      <c r="G1206">
        <f>VLOOKUP(A1206&amp;B1206&amp;E1206,人口DATA!A:F,5,)</f>
        <v>704</v>
      </c>
      <c r="H1206">
        <f>VLOOKUP(A1206&amp;B1206&amp;E1206,人口DATA!A:F,6,)</f>
        <v>672</v>
      </c>
      <c r="I1206" s="4">
        <f t="shared" si="36"/>
        <v>0.29545454545454547</v>
      </c>
      <c r="J1206" s="4">
        <f t="shared" si="37"/>
        <v>0.30952380952380953</v>
      </c>
    </row>
    <row r="1207" spans="1:10" x14ac:dyDescent="0.15">
      <c r="A1207" t="s">
        <v>33</v>
      </c>
      <c r="B1207" t="s">
        <v>29</v>
      </c>
      <c r="C1207">
        <v>3</v>
      </c>
      <c r="D1207" t="s">
        <v>21</v>
      </c>
      <c r="E1207" t="s">
        <v>4</v>
      </c>
      <c r="F1207">
        <v>126</v>
      </c>
      <c r="G1207">
        <f>VLOOKUP(A1207&amp;B1207&amp;E1207,人口DATA!A:F,5,)</f>
        <v>702</v>
      </c>
      <c r="H1207">
        <f>VLOOKUP(A1207&amp;B1207&amp;E1207,人口DATA!A:F,6,)</f>
        <v>684</v>
      </c>
      <c r="I1207" s="4">
        <f t="shared" si="36"/>
        <v>0.17948717948717949</v>
      </c>
      <c r="J1207" s="4">
        <f t="shared" si="37"/>
        <v>0.18421052631578946</v>
      </c>
    </row>
    <row r="1208" spans="1:10" x14ac:dyDescent="0.15">
      <c r="A1208" t="s">
        <v>33</v>
      </c>
      <c r="B1208" t="s">
        <v>29</v>
      </c>
      <c r="C1208">
        <v>3</v>
      </c>
      <c r="D1208" t="s">
        <v>21</v>
      </c>
      <c r="E1208" t="s">
        <v>5</v>
      </c>
      <c r="F1208">
        <v>54</v>
      </c>
      <c r="G1208">
        <f>VLOOKUP(A1208&amp;B1208&amp;E1208,人口DATA!A:F,5,)</f>
        <v>684</v>
      </c>
      <c r="H1208">
        <f>VLOOKUP(A1208&amp;B1208&amp;E1208,人口DATA!A:F,6,)</f>
        <v>648</v>
      </c>
      <c r="I1208" s="4">
        <f t="shared" si="36"/>
        <v>7.8947368421052627E-2</v>
      </c>
      <c r="J1208" s="4">
        <f t="shared" si="37"/>
        <v>8.3333333333333329E-2</v>
      </c>
    </row>
    <row r="1209" spans="1:10" x14ac:dyDescent="0.15">
      <c r="A1209" t="s">
        <v>33</v>
      </c>
      <c r="B1209" t="s">
        <v>29</v>
      </c>
      <c r="C1209">
        <v>3</v>
      </c>
      <c r="D1209" t="s">
        <v>21</v>
      </c>
      <c r="E1209" t="s">
        <v>6</v>
      </c>
      <c r="F1209">
        <v>168</v>
      </c>
      <c r="G1209">
        <f>VLOOKUP(A1209&amp;B1209&amp;E1209,人口DATA!A:F,5,)</f>
        <v>672</v>
      </c>
      <c r="H1209">
        <f>VLOOKUP(A1209&amp;B1209&amp;E1209,人口DATA!A:F,6,)</f>
        <v>552</v>
      </c>
      <c r="I1209" s="4">
        <f t="shared" si="36"/>
        <v>0.25</v>
      </c>
      <c r="J1209" s="4">
        <f t="shared" si="37"/>
        <v>0.30434782608695654</v>
      </c>
    </row>
    <row r="1210" spans="1:10" x14ac:dyDescent="0.15">
      <c r="A1210" t="s">
        <v>33</v>
      </c>
      <c r="B1210" t="s">
        <v>29</v>
      </c>
      <c r="C1210">
        <v>3</v>
      </c>
      <c r="D1210" t="s">
        <v>21</v>
      </c>
      <c r="E1210" t="s">
        <v>7</v>
      </c>
      <c r="F1210">
        <v>228</v>
      </c>
      <c r="G1210">
        <f>VLOOKUP(A1210&amp;B1210&amp;E1210,人口DATA!A:F,5,)</f>
        <v>741</v>
      </c>
      <c r="H1210">
        <f>VLOOKUP(A1210&amp;B1210&amp;E1210,人口DATA!A:F,6,)</f>
        <v>627</v>
      </c>
      <c r="I1210" s="4">
        <f t="shared" si="36"/>
        <v>0.30769230769230771</v>
      </c>
      <c r="J1210" s="4">
        <f t="shared" si="37"/>
        <v>0.36363636363636365</v>
      </c>
    </row>
    <row r="1211" spans="1:10" x14ac:dyDescent="0.15">
      <c r="A1211" t="s">
        <v>33</v>
      </c>
      <c r="B1211" t="s">
        <v>29</v>
      </c>
      <c r="C1211">
        <v>3</v>
      </c>
      <c r="D1211" t="s">
        <v>21</v>
      </c>
      <c r="E1211" t="s">
        <v>8</v>
      </c>
      <c r="F1211">
        <v>416</v>
      </c>
      <c r="G1211">
        <f>VLOOKUP(A1211&amp;B1211&amp;E1211,人口DATA!A:F,5,)</f>
        <v>784</v>
      </c>
      <c r="H1211">
        <f>VLOOKUP(A1211&amp;B1211&amp;E1211,人口DATA!A:F,6,)</f>
        <v>592</v>
      </c>
      <c r="I1211" s="4">
        <f t="shared" si="36"/>
        <v>0.53061224489795922</v>
      </c>
      <c r="J1211" s="4">
        <f t="shared" si="37"/>
        <v>0.70270270270270274</v>
      </c>
    </row>
    <row r="1212" spans="1:10" x14ac:dyDescent="0.15">
      <c r="A1212" t="s">
        <v>33</v>
      </c>
      <c r="B1212" t="s">
        <v>29</v>
      </c>
      <c r="C1212">
        <v>3</v>
      </c>
      <c r="D1212" t="s">
        <v>21</v>
      </c>
      <c r="E1212" t="s">
        <v>9</v>
      </c>
      <c r="F1212">
        <v>897</v>
      </c>
      <c r="G1212">
        <f>VLOOKUP(A1212&amp;B1212&amp;E1212,人口DATA!A:F,5,)</f>
        <v>1014</v>
      </c>
      <c r="H1212">
        <f>VLOOKUP(A1212&amp;B1212&amp;E1212,人口DATA!A:F,6,)</f>
        <v>871</v>
      </c>
      <c r="I1212" s="4">
        <f t="shared" si="36"/>
        <v>0.88461538461538458</v>
      </c>
      <c r="J1212" s="4">
        <f t="shared" si="37"/>
        <v>1.0298507462686568</v>
      </c>
    </row>
    <row r="1213" spans="1:10" x14ac:dyDescent="0.15">
      <c r="A1213" t="s">
        <v>33</v>
      </c>
      <c r="B1213" t="s">
        <v>29</v>
      </c>
      <c r="C1213">
        <v>3</v>
      </c>
      <c r="D1213" t="s">
        <v>21</v>
      </c>
      <c r="E1213" t="s">
        <v>10</v>
      </c>
      <c r="F1213">
        <v>481</v>
      </c>
      <c r="G1213">
        <f>VLOOKUP(A1213&amp;B1213&amp;E1213,人口DATA!A:F,5,)</f>
        <v>975</v>
      </c>
      <c r="H1213">
        <f>VLOOKUP(A1213&amp;B1213&amp;E1213,人口DATA!A:F,6,)</f>
        <v>806</v>
      </c>
      <c r="I1213" s="4">
        <f t="shared" si="36"/>
        <v>0.49333333333333335</v>
      </c>
      <c r="J1213" s="4">
        <f t="shared" si="37"/>
        <v>0.59677419354838712</v>
      </c>
    </row>
    <row r="1214" spans="1:10" x14ac:dyDescent="0.15">
      <c r="A1214" t="s">
        <v>33</v>
      </c>
      <c r="B1214" t="s">
        <v>29</v>
      </c>
      <c r="C1214">
        <v>3</v>
      </c>
      <c r="D1214" t="s">
        <v>21</v>
      </c>
      <c r="E1214" t="s">
        <v>11</v>
      </c>
      <c r="F1214">
        <v>616</v>
      </c>
      <c r="G1214">
        <f>VLOOKUP(A1214&amp;B1214&amp;E1214,人口DATA!A:F,5,)</f>
        <v>840</v>
      </c>
      <c r="H1214">
        <f>VLOOKUP(A1214&amp;B1214&amp;E1214,人口DATA!A:F,6,)</f>
        <v>770</v>
      </c>
      <c r="I1214" s="4">
        <f t="shared" si="36"/>
        <v>0.73333333333333328</v>
      </c>
      <c r="J1214" s="4">
        <f t="shared" si="37"/>
        <v>0.8</v>
      </c>
    </row>
    <row r="1215" spans="1:10" x14ac:dyDescent="0.15">
      <c r="A1215" t="s">
        <v>33</v>
      </c>
      <c r="B1215" t="s">
        <v>29</v>
      </c>
      <c r="C1215">
        <v>3</v>
      </c>
      <c r="D1215" t="s">
        <v>21</v>
      </c>
      <c r="E1215" t="s">
        <v>12</v>
      </c>
      <c r="F1215">
        <v>504</v>
      </c>
      <c r="G1215">
        <f>VLOOKUP(A1215&amp;B1215&amp;E1215,人口DATA!A:F,5,)</f>
        <v>852</v>
      </c>
      <c r="H1215">
        <f>VLOOKUP(A1215&amp;B1215&amp;E1215,人口DATA!A:F,6,)</f>
        <v>732</v>
      </c>
      <c r="I1215" s="4">
        <f t="shared" si="36"/>
        <v>0.59154929577464788</v>
      </c>
      <c r="J1215" s="4">
        <f t="shared" si="37"/>
        <v>0.68852459016393441</v>
      </c>
    </row>
    <row r="1216" spans="1:10" x14ac:dyDescent="0.15">
      <c r="A1216" t="s">
        <v>33</v>
      </c>
      <c r="B1216" t="s">
        <v>29</v>
      </c>
      <c r="C1216">
        <v>3</v>
      </c>
      <c r="D1216" t="s">
        <v>21</v>
      </c>
      <c r="E1216" t="s">
        <v>13</v>
      </c>
      <c r="F1216">
        <v>320</v>
      </c>
      <c r="G1216">
        <f>VLOOKUP(A1216&amp;B1216&amp;E1216,人口DATA!A:F,5,)</f>
        <v>880</v>
      </c>
      <c r="H1216">
        <f>VLOOKUP(A1216&amp;B1216&amp;E1216,人口DATA!A:F,6,)</f>
        <v>730</v>
      </c>
      <c r="I1216" s="4">
        <f t="shared" si="36"/>
        <v>0.36363636363636365</v>
      </c>
      <c r="J1216" s="4">
        <f t="shared" si="37"/>
        <v>0.43835616438356162</v>
      </c>
    </row>
    <row r="1217" spans="1:10" x14ac:dyDescent="0.15">
      <c r="A1217" t="s">
        <v>33</v>
      </c>
      <c r="B1217" t="s">
        <v>29</v>
      </c>
      <c r="C1217">
        <v>3</v>
      </c>
      <c r="D1217" t="s">
        <v>21</v>
      </c>
      <c r="E1217" t="s">
        <v>14</v>
      </c>
      <c r="F1217">
        <v>530</v>
      </c>
      <c r="G1217">
        <f>VLOOKUP(A1217&amp;B1217&amp;E1217,人口DATA!A:F,5,)</f>
        <v>1180</v>
      </c>
      <c r="H1217">
        <f>VLOOKUP(A1217&amp;B1217&amp;E1217,人口DATA!A:F,6,)</f>
        <v>920</v>
      </c>
      <c r="I1217" s="4">
        <f t="shared" si="36"/>
        <v>0.44915254237288138</v>
      </c>
      <c r="J1217" s="4">
        <f t="shared" si="37"/>
        <v>0.57608695652173914</v>
      </c>
    </row>
    <row r="1218" spans="1:10" x14ac:dyDescent="0.15">
      <c r="A1218" t="s">
        <v>33</v>
      </c>
      <c r="B1218" t="s">
        <v>29</v>
      </c>
      <c r="C1218">
        <v>3</v>
      </c>
      <c r="D1218" t="s">
        <v>21</v>
      </c>
      <c r="E1218" t="s">
        <v>15</v>
      </c>
      <c r="F1218">
        <v>693</v>
      </c>
      <c r="G1218">
        <f>VLOOKUP(A1218&amp;B1218&amp;E1218,人口DATA!A:F,5,)</f>
        <v>1017</v>
      </c>
      <c r="H1218">
        <f>VLOOKUP(A1218&amp;B1218&amp;E1218,人口DATA!A:F,6,)</f>
        <v>783</v>
      </c>
      <c r="I1218" s="4">
        <f t="shared" si="36"/>
        <v>0.68141592920353977</v>
      </c>
      <c r="J1218" s="4">
        <f t="shared" si="37"/>
        <v>0.88505747126436785</v>
      </c>
    </row>
    <row r="1219" spans="1:10" x14ac:dyDescent="0.15">
      <c r="A1219" t="s">
        <v>33</v>
      </c>
      <c r="B1219" t="s">
        <v>29</v>
      </c>
      <c r="C1219">
        <v>3</v>
      </c>
      <c r="D1219" t="s">
        <v>21</v>
      </c>
      <c r="E1219" t="s">
        <v>16</v>
      </c>
      <c r="F1219">
        <v>530</v>
      </c>
      <c r="G1219">
        <f>VLOOKUP(A1219&amp;B1219&amp;E1219,人口DATA!A:F,5,)</f>
        <v>840</v>
      </c>
      <c r="H1219">
        <f>VLOOKUP(A1219&amp;B1219&amp;E1219,人口DATA!A:F,6,)</f>
        <v>590</v>
      </c>
      <c r="I1219" s="4">
        <f t="shared" ref="I1219:I1282" si="38">F1219/G1219</f>
        <v>0.63095238095238093</v>
      </c>
      <c r="J1219" s="4">
        <f t="shared" ref="J1219:J1282" si="39">F1219/H1219</f>
        <v>0.89830508474576276</v>
      </c>
    </row>
    <row r="1220" spans="1:10" x14ac:dyDescent="0.15">
      <c r="A1220" t="s">
        <v>33</v>
      </c>
      <c r="B1220" t="s">
        <v>29</v>
      </c>
      <c r="C1220">
        <v>3</v>
      </c>
      <c r="D1220" t="s">
        <v>21</v>
      </c>
      <c r="E1220" t="s">
        <v>17</v>
      </c>
      <c r="F1220">
        <v>240</v>
      </c>
      <c r="G1220">
        <f>VLOOKUP(A1220&amp;B1220&amp;E1220,人口DATA!A:F,5,)</f>
        <v>765</v>
      </c>
      <c r="H1220">
        <f>VLOOKUP(A1220&amp;B1220&amp;E1220,人口DATA!A:F,6,)</f>
        <v>330</v>
      </c>
      <c r="I1220" s="4">
        <f t="shared" si="38"/>
        <v>0.31372549019607843</v>
      </c>
      <c r="J1220" s="4">
        <f t="shared" si="39"/>
        <v>0.72727272727272729</v>
      </c>
    </row>
    <row r="1221" spans="1:10" x14ac:dyDescent="0.15">
      <c r="A1221" t="s">
        <v>33</v>
      </c>
      <c r="B1221" t="s">
        <v>29</v>
      </c>
      <c r="C1221">
        <v>3</v>
      </c>
      <c r="D1221" t="s">
        <v>21</v>
      </c>
      <c r="E1221" t="s">
        <v>18</v>
      </c>
      <c r="F1221">
        <v>288</v>
      </c>
      <c r="G1221">
        <f>VLOOKUP(A1221&amp;B1221&amp;E1221,人口DATA!A:F,5,)</f>
        <v>704</v>
      </c>
      <c r="H1221">
        <f>VLOOKUP(A1221&amp;B1221&amp;E1221,人口DATA!A:F,6,)</f>
        <v>304</v>
      </c>
      <c r="I1221" s="4">
        <f t="shared" si="38"/>
        <v>0.40909090909090912</v>
      </c>
      <c r="J1221" s="4">
        <f t="shared" si="39"/>
        <v>0.94736842105263153</v>
      </c>
    </row>
    <row r="1222" spans="1:10" x14ac:dyDescent="0.15">
      <c r="A1222" t="s">
        <v>33</v>
      </c>
      <c r="B1222" t="s">
        <v>29</v>
      </c>
      <c r="C1222">
        <v>3</v>
      </c>
      <c r="D1222" t="s">
        <v>21</v>
      </c>
      <c r="E1222" t="s">
        <v>19</v>
      </c>
      <c r="F1222">
        <v>135</v>
      </c>
      <c r="G1222">
        <f>VLOOKUP(A1222&amp;B1222&amp;E1222,人口DATA!A:F,5,)</f>
        <v>870</v>
      </c>
      <c r="H1222">
        <f>VLOOKUP(A1222&amp;B1222&amp;E1222,人口DATA!A:F,6,)</f>
        <v>315</v>
      </c>
      <c r="I1222" s="4">
        <f t="shared" si="38"/>
        <v>0.15517241379310345</v>
      </c>
      <c r="J1222" s="4">
        <f t="shared" si="39"/>
        <v>0.42857142857142855</v>
      </c>
    </row>
    <row r="1223" spans="1:10" x14ac:dyDescent="0.15">
      <c r="A1223" t="s">
        <v>33</v>
      </c>
      <c r="B1223" t="s">
        <v>29</v>
      </c>
      <c r="C1223">
        <v>4</v>
      </c>
      <c r="D1223" t="s">
        <v>22</v>
      </c>
      <c r="E1223" t="s">
        <v>7</v>
      </c>
      <c r="F1223">
        <v>19</v>
      </c>
      <c r="G1223">
        <f>VLOOKUP(A1223&amp;B1223&amp;E1223,人口DATA!A:F,5,)</f>
        <v>741</v>
      </c>
      <c r="H1223">
        <f>VLOOKUP(A1223&amp;B1223&amp;E1223,人口DATA!A:F,6,)</f>
        <v>627</v>
      </c>
      <c r="I1223" s="4">
        <f t="shared" si="38"/>
        <v>2.564102564102564E-2</v>
      </c>
      <c r="J1223" s="4">
        <f t="shared" si="39"/>
        <v>3.0303030303030304E-2</v>
      </c>
    </row>
    <row r="1224" spans="1:10" x14ac:dyDescent="0.15">
      <c r="A1224" t="s">
        <v>33</v>
      </c>
      <c r="B1224" t="s">
        <v>29</v>
      </c>
      <c r="C1224">
        <v>4</v>
      </c>
      <c r="D1224" t="s">
        <v>22</v>
      </c>
      <c r="E1224" t="s">
        <v>9</v>
      </c>
      <c r="F1224">
        <v>13</v>
      </c>
      <c r="G1224">
        <f>VLOOKUP(A1224&amp;B1224&amp;E1224,人口DATA!A:F,5,)</f>
        <v>1014</v>
      </c>
      <c r="H1224">
        <f>VLOOKUP(A1224&amp;B1224&amp;E1224,人口DATA!A:F,6,)</f>
        <v>871</v>
      </c>
      <c r="I1224" s="4">
        <f t="shared" si="38"/>
        <v>1.282051282051282E-2</v>
      </c>
      <c r="J1224" s="4">
        <f t="shared" si="39"/>
        <v>1.4925373134328358E-2</v>
      </c>
    </row>
    <row r="1225" spans="1:10" x14ac:dyDescent="0.15">
      <c r="A1225" t="s">
        <v>33</v>
      </c>
      <c r="B1225" t="s">
        <v>29</v>
      </c>
      <c r="C1225">
        <v>4</v>
      </c>
      <c r="D1225" t="s">
        <v>22</v>
      </c>
      <c r="E1225" t="s">
        <v>10</v>
      </c>
      <c r="F1225">
        <v>46</v>
      </c>
      <c r="G1225">
        <f>VLOOKUP(A1225&amp;B1225&amp;E1225,人口DATA!A:F,5,)</f>
        <v>975</v>
      </c>
      <c r="H1225">
        <f>VLOOKUP(A1225&amp;B1225&amp;E1225,人口DATA!A:F,6,)</f>
        <v>806</v>
      </c>
      <c r="I1225" s="4">
        <f t="shared" si="38"/>
        <v>4.7179487179487181E-2</v>
      </c>
      <c r="J1225" s="4">
        <f t="shared" si="39"/>
        <v>5.7071960297766747E-2</v>
      </c>
    </row>
    <row r="1226" spans="1:10" x14ac:dyDescent="0.15">
      <c r="A1226" t="s">
        <v>33</v>
      </c>
      <c r="B1226" t="s">
        <v>29</v>
      </c>
      <c r="C1226">
        <v>4</v>
      </c>
      <c r="D1226" t="s">
        <v>22</v>
      </c>
      <c r="E1226" t="s">
        <v>11</v>
      </c>
      <c r="F1226">
        <v>98</v>
      </c>
      <c r="G1226">
        <f>VLOOKUP(A1226&amp;B1226&amp;E1226,人口DATA!A:F,5,)</f>
        <v>840</v>
      </c>
      <c r="H1226">
        <f>VLOOKUP(A1226&amp;B1226&amp;E1226,人口DATA!A:F,6,)</f>
        <v>770</v>
      </c>
      <c r="I1226" s="4">
        <f t="shared" si="38"/>
        <v>0.11666666666666667</v>
      </c>
      <c r="J1226" s="4">
        <f t="shared" si="39"/>
        <v>0.12727272727272726</v>
      </c>
    </row>
    <row r="1227" spans="1:10" x14ac:dyDescent="0.15">
      <c r="A1227" t="s">
        <v>33</v>
      </c>
      <c r="B1227" t="s">
        <v>29</v>
      </c>
      <c r="C1227">
        <v>4</v>
      </c>
      <c r="D1227" t="s">
        <v>22</v>
      </c>
      <c r="E1227" t="s">
        <v>12</v>
      </c>
      <c r="F1227">
        <v>48</v>
      </c>
      <c r="G1227">
        <f>VLOOKUP(A1227&amp;B1227&amp;E1227,人口DATA!A:F,5,)</f>
        <v>852</v>
      </c>
      <c r="H1227">
        <f>VLOOKUP(A1227&amp;B1227&amp;E1227,人口DATA!A:F,6,)</f>
        <v>732</v>
      </c>
      <c r="I1227" s="4">
        <f t="shared" si="38"/>
        <v>5.6338028169014086E-2</v>
      </c>
      <c r="J1227" s="4">
        <f t="shared" si="39"/>
        <v>6.5573770491803282E-2</v>
      </c>
    </row>
    <row r="1228" spans="1:10" x14ac:dyDescent="0.15">
      <c r="A1228" t="s">
        <v>33</v>
      </c>
      <c r="B1228" t="s">
        <v>29</v>
      </c>
      <c r="C1228">
        <v>4</v>
      </c>
      <c r="D1228" t="s">
        <v>22</v>
      </c>
      <c r="E1228" t="s">
        <v>13</v>
      </c>
      <c r="F1228">
        <v>40</v>
      </c>
      <c r="G1228">
        <f>VLOOKUP(A1228&amp;B1228&amp;E1228,人口DATA!A:F,5,)</f>
        <v>880</v>
      </c>
      <c r="H1228">
        <f>VLOOKUP(A1228&amp;B1228&amp;E1228,人口DATA!A:F,6,)</f>
        <v>730</v>
      </c>
      <c r="I1228" s="4">
        <f t="shared" si="38"/>
        <v>4.5454545454545456E-2</v>
      </c>
      <c r="J1228" s="4">
        <f t="shared" si="39"/>
        <v>5.4794520547945202E-2</v>
      </c>
    </row>
    <row r="1229" spans="1:10" x14ac:dyDescent="0.15">
      <c r="A1229" t="s">
        <v>33</v>
      </c>
      <c r="B1229" t="s">
        <v>29</v>
      </c>
      <c r="C1229">
        <v>4</v>
      </c>
      <c r="D1229" t="s">
        <v>22</v>
      </c>
      <c r="E1229" t="s">
        <v>14</v>
      </c>
      <c r="F1229">
        <v>40</v>
      </c>
      <c r="G1229">
        <f>VLOOKUP(A1229&amp;B1229&amp;E1229,人口DATA!A:F,5,)</f>
        <v>1180</v>
      </c>
      <c r="H1229">
        <f>VLOOKUP(A1229&amp;B1229&amp;E1229,人口DATA!A:F,6,)</f>
        <v>920</v>
      </c>
      <c r="I1229" s="4">
        <f t="shared" si="38"/>
        <v>3.3898305084745763E-2</v>
      </c>
      <c r="J1229" s="4">
        <f t="shared" si="39"/>
        <v>4.3478260869565216E-2</v>
      </c>
    </row>
    <row r="1230" spans="1:10" x14ac:dyDescent="0.15">
      <c r="A1230" t="s">
        <v>33</v>
      </c>
      <c r="B1230" t="s">
        <v>29</v>
      </c>
      <c r="C1230">
        <v>4</v>
      </c>
      <c r="D1230" t="s">
        <v>22</v>
      </c>
      <c r="E1230" t="s">
        <v>15</v>
      </c>
      <c r="F1230">
        <v>45</v>
      </c>
      <c r="G1230">
        <f>VLOOKUP(A1230&amp;B1230&amp;E1230,人口DATA!A:F,5,)</f>
        <v>1017</v>
      </c>
      <c r="H1230">
        <f>VLOOKUP(A1230&amp;B1230&amp;E1230,人口DATA!A:F,6,)</f>
        <v>783</v>
      </c>
      <c r="I1230" s="4">
        <f t="shared" si="38"/>
        <v>4.4247787610619468E-2</v>
      </c>
      <c r="J1230" s="4">
        <f t="shared" si="39"/>
        <v>5.7471264367816091E-2</v>
      </c>
    </row>
    <row r="1231" spans="1:10" x14ac:dyDescent="0.15">
      <c r="A1231" t="s">
        <v>33</v>
      </c>
      <c r="B1231" t="s">
        <v>29</v>
      </c>
      <c r="C1231">
        <v>4</v>
      </c>
      <c r="D1231" t="s">
        <v>22</v>
      </c>
      <c r="E1231" t="s">
        <v>17</v>
      </c>
      <c r="F1231">
        <v>84</v>
      </c>
      <c r="G1231">
        <f>VLOOKUP(A1231&amp;B1231&amp;E1231,人口DATA!A:F,5,)</f>
        <v>765</v>
      </c>
      <c r="H1231">
        <f>VLOOKUP(A1231&amp;B1231&amp;E1231,人口DATA!A:F,6,)</f>
        <v>330</v>
      </c>
      <c r="I1231" s="4">
        <f t="shared" si="38"/>
        <v>0.10980392156862745</v>
      </c>
      <c r="J1231" s="4">
        <f t="shared" si="39"/>
        <v>0.25454545454545452</v>
      </c>
    </row>
    <row r="1232" spans="1:10" x14ac:dyDescent="0.15">
      <c r="A1232" t="s">
        <v>33</v>
      </c>
      <c r="B1232" t="s">
        <v>29</v>
      </c>
      <c r="C1232">
        <v>21</v>
      </c>
      <c r="D1232" t="s">
        <v>23</v>
      </c>
      <c r="E1232" t="s">
        <v>6</v>
      </c>
      <c r="F1232">
        <v>360</v>
      </c>
      <c r="G1232">
        <f>VLOOKUP(A1232&amp;B1232&amp;E1232,人口DATA!A:F,5,)</f>
        <v>672</v>
      </c>
      <c r="H1232">
        <f>VLOOKUP(A1232&amp;B1232&amp;E1232,人口DATA!A:F,6,)</f>
        <v>552</v>
      </c>
      <c r="I1232" s="4">
        <f t="shared" si="38"/>
        <v>0.5357142857142857</v>
      </c>
      <c r="J1232" s="4">
        <f t="shared" si="39"/>
        <v>0.65217391304347827</v>
      </c>
    </row>
    <row r="1233" spans="1:10" x14ac:dyDescent="0.15">
      <c r="A1233" t="s">
        <v>33</v>
      </c>
      <c r="B1233" t="s">
        <v>29</v>
      </c>
      <c r="C1233">
        <v>21</v>
      </c>
      <c r="D1233" t="s">
        <v>23</v>
      </c>
      <c r="E1233" t="s">
        <v>7</v>
      </c>
      <c r="F1233">
        <v>418</v>
      </c>
      <c r="G1233">
        <f>VLOOKUP(A1233&amp;B1233&amp;E1233,人口DATA!A:F,5,)</f>
        <v>741</v>
      </c>
      <c r="H1233">
        <f>VLOOKUP(A1233&amp;B1233&amp;E1233,人口DATA!A:F,6,)</f>
        <v>627</v>
      </c>
      <c r="I1233" s="4">
        <f t="shared" si="38"/>
        <v>0.5641025641025641</v>
      </c>
      <c r="J1233" s="4">
        <f t="shared" si="39"/>
        <v>0.66666666666666663</v>
      </c>
    </row>
    <row r="1234" spans="1:10" x14ac:dyDescent="0.15">
      <c r="A1234" t="s">
        <v>33</v>
      </c>
      <c r="B1234" t="s">
        <v>29</v>
      </c>
      <c r="C1234">
        <v>21</v>
      </c>
      <c r="D1234" t="s">
        <v>23</v>
      </c>
      <c r="E1234" t="s">
        <v>8</v>
      </c>
      <c r="F1234">
        <v>304</v>
      </c>
      <c r="G1234">
        <f>VLOOKUP(A1234&amp;B1234&amp;E1234,人口DATA!A:F,5,)</f>
        <v>784</v>
      </c>
      <c r="H1234">
        <f>VLOOKUP(A1234&amp;B1234&amp;E1234,人口DATA!A:F,6,)</f>
        <v>592</v>
      </c>
      <c r="I1234" s="4">
        <f t="shared" si="38"/>
        <v>0.38775510204081631</v>
      </c>
      <c r="J1234" s="4">
        <f t="shared" si="39"/>
        <v>0.51351351351351349</v>
      </c>
    </row>
    <row r="1235" spans="1:10" x14ac:dyDescent="0.15">
      <c r="A1235" t="s">
        <v>33</v>
      </c>
      <c r="B1235" t="s">
        <v>29</v>
      </c>
      <c r="C1235">
        <v>21</v>
      </c>
      <c r="D1235" t="s">
        <v>23</v>
      </c>
      <c r="E1235" t="s">
        <v>9</v>
      </c>
      <c r="F1235">
        <v>312</v>
      </c>
      <c r="G1235">
        <f>VLOOKUP(A1235&amp;B1235&amp;E1235,人口DATA!A:F,5,)</f>
        <v>1014</v>
      </c>
      <c r="H1235">
        <f>VLOOKUP(A1235&amp;B1235&amp;E1235,人口DATA!A:F,6,)</f>
        <v>871</v>
      </c>
      <c r="I1235" s="4">
        <f t="shared" si="38"/>
        <v>0.30769230769230771</v>
      </c>
      <c r="J1235" s="4">
        <f t="shared" si="39"/>
        <v>0.35820895522388058</v>
      </c>
    </row>
    <row r="1236" spans="1:10" x14ac:dyDescent="0.15">
      <c r="A1236" t="s">
        <v>33</v>
      </c>
      <c r="B1236" t="s">
        <v>29</v>
      </c>
      <c r="C1236">
        <v>21</v>
      </c>
      <c r="D1236" t="s">
        <v>23</v>
      </c>
      <c r="E1236" t="s">
        <v>10</v>
      </c>
      <c r="F1236">
        <v>494</v>
      </c>
      <c r="G1236">
        <f>VLOOKUP(A1236&amp;B1236&amp;E1236,人口DATA!A:F,5,)</f>
        <v>975</v>
      </c>
      <c r="H1236">
        <f>VLOOKUP(A1236&amp;B1236&amp;E1236,人口DATA!A:F,6,)</f>
        <v>806</v>
      </c>
      <c r="I1236" s="4">
        <f t="shared" si="38"/>
        <v>0.50666666666666671</v>
      </c>
      <c r="J1236" s="4">
        <f t="shared" si="39"/>
        <v>0.61290322580645162</v>
      </c>
    </row>
    <row r="1237" spans="1:10" x14ac:dyDescent="0.15">
      <c r="A1237" t="s">
        <v>33</v>
      </c>
      <c r="B1237" t="s">
        <v>29</v>
      </c>
      <c r="C1237">
        <v>21</v>
      </c>
      <c r="D1237" t="s">
        <v>23</v>
      </c>
      <c r="E1237" t="s">
        <v>11</v>
      </c>
      <c r="F1237">
        <v>462</v>
      </c>
      <c r="G1237">
        <f>VLOOKUP(A1237&amp;B1237&amp;E1237,人口DATA!A:F,5,)</f>
        <v>840</v>
      </c>
      <c r="H1237">
        <f>VLOOKUP(A1237&amp;B1237&amp;E1237,人口DATA!A:F,6,)</f>
        <v>770</v>
      </c>
      <c r="I1237" s="4">
        <f t="shared" si="38"/>
        <v>0.55000000000000004</v>
      </c>
      <c r="J1237" s="4">
        <f t="shared" si="39"/>
        <v>0.6</v>
      </c>
    </row>
    <row r="1238" spans="1:10" x14ac:dyDescent="0.15">
      <c r="A1238" t="s">
        <v>33</v>
      </c>
      <c r="B1238" t="s">
        <v>29</v>
      </c>
      <c r="C1238">
        <v>21</v>
      </c>
      <c r="D1238" t="s">
        <v>23</v>
      </c>
      <c r="E1238" t="s">
        <v>12</v>
      </c>
      <c r="F1238">
        <v>336</v>
      </c>
      <c r="G1238">
        <f>VLOOKUP(A1238&amp;B1238&amp;E1238,人口DATA!A:F,5,)</f>
        <v>852</v>
      </c>
      <c r="H1238">
        <f>VLOOKUP(A1238&amp;B1238&amp;E1238,人口DATA!A:F,6,)</f>
        <v>732</v>
      </c>
      <c r="I1238" s="4">
        <f t="shared" si="38"/>
        <v>0.39436619718309857</v>
      </c>
      <c r="J1238" s="4">
        <f t="shared" si="39"/>
        <v>0.45901639344262296</v>
      </c>
    </row>
    <row r="1239" spans="1:10" x14ac:dyDescent="0.15">
      <c r="A1239" t="s">
        <v>33</v>
      </c>
      <c r="B1239" t="s">
        <v>29</v>
      </c>
      <c r="C1239">
        <v>21</v>
      </c>
      <c r="D1239" t="s">
        <v>23</v>
      </c>
      <c r="E1239" t="s">
        <v>13</v>
      </c>
      <c r="F1239">
        <v>320</v>
      </c>
      <c r="G1239">
        <f>VLOOKUP(A1239&amp;B1239&amp;E1239,人口DATA!A:F,5,)</f>
        <v>880</v>
      </c>
      <c r="H1239">
        <f>VLOOKUP(A1239&amp;B1239&amp;E1239,人口DATA!A:F,6,)</f>
        <v>730</v>
      </c>
      <c r="I1239" s="4">
        <f t="shared" si="38"/>
        <v>0.36363636363636365</v>
      </c>
      <c r="J1239" s="4">
        <f t="shared" si="39"/>
        <v>0.43835616438356162</v>
      </c>
    </row>
    <row r="1240" spans="1:10" x14ac:dyDescent="0.15">
      <c r="A1240" t="s">
        <v>33</v>
      </c>
      <c r="B1240" t="s">
        <v>29</v>
      </c>
      <c r="C1240">
        <v>21</v>
      </c>
      <c r="D1240" t="s">
        <v>23</v>
      </c>
      <c r="E1240" t="s">
        <v>14</v>
      </c>
      <c r="F1240">
        <v>280</v>
      </c>
      <c r="G1240">
        <f>VLOOKUP(A1240&amp;B1240&amp;E1240,人口DATA!A:F,5,)</f>
        <v>1180</v>
      </c>
      <c r="H1240">
        <f>VLOOKUP(A1240&amp;B1240&amp;E1240,人口DATA!A:F,6,)</f>
        <v>920</v>
      </c>
      <c r="I1240" s="4">
        <f t="shared" si="38"/>
        <v>0.23728813559322035</v>
      </c>
      <c r="J1240" s="4">
        <f t="shared" si="39"/>
        <v>0.30434782608695654</v>
      </c>
    </row>
    <row r="1241" spans="1:10" x14ac:dyDescent="0.15">
      <c r="A1241" t="s">
        <v>33</v>
      </c>
      <c r="B1241" t="s">
        <v>29</v>
      </c>
      <c r="C1241">
        <v>21</v>
      </c>
      <c r="D1241" t="s">
        <v>23</v>
      </c>
      <c r="E1241" t="s">
        <v>15</v>
      </c>
      <c r="F1241">
        <v>126</v>
      </c>
      <c r="G1241">
        <f>VLOOKUP(A1241&amp;B1241&amp;E1241,人口DATA!A:F,5,)</f>
        <v>1017</v>
      </c>
      <c r="H1241">
        <f>VLOOKUP(A1241&amp;B1241&amp;E1241,人口DATA!A:F,6,)</f>
        <v>783</v>
      </c>
      <c r="I1241" s="4">
        <f t="shared" si="38"/>
        <v>0.12389380530973451</v>
      </c>
      <c r="J1241" s="4">
        <f t="shared" si="39"/>
        <v>0.16091954022988506</v>
      </c>
    </row>
    <row r="1242" spans="1:10" x14ac:dyDescent="0.15">
      <c r="A1242" t="s">
        <v>33</v>
      </c>
      <c r="B1242" t="s">
        <v>29</v>
      </c>
      <c r="C1242">
        <v>21</v>
      </c>
      <c r="D1242" t="s">
        <v>23</v>
      </c>
      <c r="E1242" t="s">
        <v>16</v>
      </c>
      <c r="F1242">
        <v>30</v>
      </c>
      <c r="G1242">
        <f>VLOOKUP(A1242&amp;B1242&amp;E1242,人口DATA!A:F,5,)</f>
        <v>840</v>
      </c>
      <c r="H1242">
        <f>VLOOKUP(A1242&amp;B1242&amp;E1242,人口DATA!A:F,6,)</f>
        <v>590</v>
      </c>
      <c r="I1242" s="4">
        <f t="shared" si="38"/>
        <v>3.5714285714285712E-2</v>
      </c>
      <c r="J1242" s="4">
        <f t="shared" si="39"/>
        <v>5.0847457627118647E-2</v>
      </c>
    </row>
    <row r="1243" spans="1:10" x14ac:dyDescent="0.15">
      <c r="A1243" t="s">
        <v>33</v>
      </c>
      <c r="B1243" t="s">
        <v>29</v>
      </c>
      <c r="C1243">
        <v>21</v>
      </c>
      <c r="D1243" t="s">
        <v>23</v>
      </c>
      <c r="E1243" t="s">
        <v>18</v>
      </c>
      <c r="F1243">
        <v>16</v>
      </c>
      <c r="G1243">
        <f>VLOOKUP(A1243&amp;B1243&amp;E1243,人口DATA!A:F,5,)</f>
        <v>704</v>
      </c>
      <c r="H1243">
        <f>VLOOKUP(A1243&amp;B1243&amp;E1243,人口DATA!A:F,6,)</f>
        <v>304</v>
      </c>
      <c r="I1243" s="4">
        <f t="shared" si="38"/>
        <v>2.2727272727272728E-2</v>
      </c>
      <c r="J1243" s="4">
        <f t="shared" si="39"/>
        <v>5.2631578947368418E-2</v>
      </c>
    </row>
    <row r="1244" spans="1:10" x14ac:dyDescent="0.15">
      <c r="A1244" t="s">
        <v>33</v>
      </c>
      <c r="B1244" t="s">
        <v>29</v>
      </c>
      <c r="C1244">
        <v>22</v>
      </c>
      <c r="D1244" t="s">
        <v>24</v>
      </c>
      <c r="E1244" t="s">
        <v>3</v>
      </c>
      <c r="F1244">
        <v>656</v>
      </c>
      <c r="G1244">
        <f>VLOOKUP(A1244&amp;B1244&amp;E1244,人口DATA!A:F,5,)</f>
        <v>704</v>
      </c>
      <c r="H1244">
        <f>VLOOKUP(A1244&amp;B1244&amp;E1244,人口DATA!A:F,6,)</f>
        <v>672</v>
      </c>
      <c r="I1244" s="4">
        <f t="shared" si="38"/>
        <v>0.93181818181818177</v>
      </c>
      <c r="J1244" s="4">
        <f t="shared" si="39"/>
        <v>0.97619047619047616</v>
      </c>
    </row>
    <row r="1245" spans="1:10" x14ac:dyDescent="0.15">
      <c r="A1245" t="s">
        <v>33</v>
      </c>
      <c r="B1245" t="s">
        <v>29</v>
      </c>
      <c r="C1245">
        <v>22</v>
      </c>
      <c r="D1245" t="s">
        <v>24</v>
      </c>
      <c r="E1245" t="s">
        <v>4</v>
      </c>
      <c r="F1245">
        <v>684</v>
      </c>
      <c r="G1245">
        <f>VLOOKUP(A1245&amp;B1245&amp;E1245,人口DATA!A:F,5,)</f>
        <v>702</v>
      </c>
      <c r="H1245">
        <f>VLOOKUP(A1245&amp;B1245&amp;E1245,人口DATA!A:F,6,)</f>
        <v>684</v>
      </c>
      <c r="I1245" s="4">
        <f t="shared" si="38"/>
        <v>0.97435897435897434</v>
      </c>
      <c r="J1245" s="4">
        <f t="shared" si="39"/>
        <v>1</v>
      </c>
    </row>
    <row r="1246" spans="1:10" x14ac:dyDescent="0.15">
      <c r="A1246" t="s">
        <v>33</v>
      </c>
      <c r="B1246" t="s">
        <v>29</v>
      </c>
      <c r="C1246">
        <v>22</v>
      </c>
      <c r="D1246" t="s">
        <v>24</v>
      </c>
      <c r="E1246" t="s">
        <v>5</v>
      </c>
      <c r="F1246">
        <v>630</v>
      </c>
      <c r="G1246">
        <f>VLOOKUP(A1246&amp;B1246&amp;E1246,人口DATA!A:F,5,)</f>
        <v>684</v>
      </c>
      <c r="H1246">
        <f>VLOOKUP(A1246&amp;B1246&amp;E1246,人口DATA!A:F,6,)</f>
        <v>648</v>
      </c>
      <c r="I1246" s="4">
        <f t="shared" si="38"/>
        <v>0.92105263157894735</v>
      </c>
      <c r="J1246" s="4">
        <f t="shared" si="39"/>
        <v>0.97222222222222221</v>
      </c>
    </row>
    <row r="1247" spans="1:10" x14ac:dyDescent="0.15">
      <c r="A1247" t="s">
        <v>33</v>
      </c>
      <c r="B1247" t="s">
        <v>29</v>
      </c>
      <c r="C1247">
        <v>22</v>
      </c>
      <c r="D1247" t="s">
        <v>24</v>
      </c>
      <c r="E1247" t="s">
        <v>6</v>
      </c>
      <c r="F1247">
        <v>72</v>
      </c>
      <c r="G1247">
        <f>VLOOKUP(A1247&amp;B1247&amp;E1247,人口DATA!A:F,5,)</f>
        <v>672</v>
      </c>
      <c r="H1247">
        <f>VLOOKUP(A1247&amp;B1247&amp;E1247,人口DATA!A:F,6,)</f>
        <v>552</v>
      </c>
      <c r="I1247" s="4">
        <f t="shared" si="38"/>
        <v>0.10714285714285714</v>
      </c>
      <c r="J1247" s="4">
        <f t="shared" si="39"/>
        <v>0.13043478260869565</v>
      </c>
    </row>
    <row r="1248" spans="1:10" x14ac:dyDescent="0.15">
      <c r="A1248" t="s">
        <v>33</v>
      </c>
      <c r="B1248" t="s">
        <v>29</v>
      </c>
      <c r="C1248">
        <v>22</v>
      </c>
      <c r="D1248" t="s">
        <v>24</v>
      </c>
      <c r="E1248" t="s">
        <v>9</v>
      </c>
      <c r="F1248">
        <v>13</v>
      </c>
      <c r="G1248">
        <f>VLOOKUP(A1248&amp;B1248&amp;E1248,人口DATA!A:F,5,)</f>
        <v>1014</v>
      </c>
      <c r="H1248">
        <f>VLOOKUP(A1248&amp;B1248&amp;E1248,人口DATA!A:F,6,)</f>
        <v>871</v>
      </c>
      <c r="I1248" s="4">
        <f t="shared" si="38"/>
        <v>1.282051282051282E-2</v>
      </c>
      <c r="J1248" s="4">
        <f t="shared" si="39"/>
        <v>1.4925373134328358E-2</v>
      </c>
    </row>
    <row r="1249" spans="1:10" x14ac:dyDescent="0.15">
      <c r="A1249" t="s">
        <v>33</v>
      </c>
      <c r="B1249" t="s">
        <v>29</v>
      </c>
      <c r="C1249">
        <v>23</v>
      </c>
      <c r="D1249" t="s">
        <v>25</v>
      </c>
      <c r="E1249" t="s">
        <v>3</v>
      </c>
      <c r="F1249">
        <v>832</v>
      </c>
      <c r="G1249">
        <f>VLOOKUP(A1249&amp;B1249&amp;E1249,人口DATA!A:F,5,)</f>
        <v>704</v>
      </c>
      <c r="H1249">
        <f>VLOOKUP(A1249&amp;B1249&amp;E1249,人口DATA!A:F,6,)</f>
        <v>672</v>
      </c>
      <c r="I1249" s="4">
        <f t="shared" si="38"/>
        <v>1.1818181818181819</v>
      </c>
      <c r="J1249" s="4">
        <f t="shared" si="39"/>
        <v>1.2380952380952381</v>
      </c>
    </row>
    <row r="1250" spans="1:10" x14ac:dyDescent="0.15">
      <c r="A1250" t="s">
        <v>33</v>
      </c>
      <c r="B1250" t="s">
        <v>29</v>
      </c>
      <c r="C1250">
        <v>23</v>
      </c>
      <c r="D1250" t="s">
        <v>25</v>
      </c>
      <c r="E1250" t="s">
        <v>4</v>
      </c>
      <c r="F1250">
        <v>774</v>
      </c>
      <c r="G1250">
        <f>VLOOKUP(A1250&amp;B1250&amp;E1250,人口DATA!A:F,5,)</f>
        <v>702</v>
      </c>
      <c r="H1250">
        <f>VLOOKUP(A1250&amp;B1250&amp;E1250,人口DATA!A:F,6,)</f>
        <v>684</v>
      </c>
      <c r="I1250" s="4">
        <f t="shared" si="38"/>
        <v>1.1025641025641026</v>
      </c>
      <c r="J1250" s="4">
        <f t="shared" si="39"/>
        <v>1.131578947368421</v>
      </c>
    </row>
    <row r="1251" spans="1:10" x14ac:dyDescent="0.15">
      <c r="A1251" t="s">
        <v>33</v>
      </c>
      <c r="B1251" t="s">
        <v>29</v>
      </c>
      <c r="C1251">
        <v>23</v>
      </c>
      <c r="D1251" t="s">
        <v>25</v>
      </c>
      <c r="E1251" t="s">
        <v>5</v>
      </c>
      <c r="F1251">
        <v>630</v>
      </c>
      <c r="G1251">
        <f>VLOOKUP(A1251&amp;B1251&amp;E1251,人口DATA!A:F,5,)</f>
        <v>684</v>
      </c>
      <c r="H1251">
        <f>VLOOKUP(A1251&amp;B1251&amp;E1251,人口DATA!A:F,6,)</f>
        <v>648</v>
      </c>
      <c r="I1251" s="4">
        <f t="shared" si="38"/>
        <v>0.92105263157894735</v>
      </c>
      <c r="J1251" s="4">
        <f t="shared" si="39"/>
        <v>0.97222222222222221</v>
      </c>
    </row>
    <row r="1252" spans="1:10" x14ac:dyDescent="0.15">
      <c r="A1252" t="s">
        <v>33</v>
      </c>
      <c r="B1252" t="s">
        <v>29</v>
      </c>
      <c r="C1252">
        <v>23</v>
      </c>
      <c r="D1252" t="s">
        <v>25</v>
      </c>
      <c r="E1252" t="s">
        <v>6</v>
      </c>
      <c r="F1252">
        <v>624</v>
      </c>
      <c r="G1252">
        <f>VLOOKUP(A1252&amp;B1252&amp;E1252,人口DATA!A:F,5,)</f>
        <v>672</v>
      </c>
      <c r="H1252">
        <f>VLOOKUP(A1252&amp;B1252&amp;E1252,人口DATA!A:F,6,)</f>
        <v>552</v>
      </c>
      <c r="I1252" s="4">
        <f t="shared" si="38"/>
        <v>0.9285714285714286</v>
      </c>
      <c r="J1252" s="4">
        <f t="shared" si="39"/>
        <v>1.1304347826086956</v>
      </c>
    </row>
    <row r="1253" spans="1:10" x14ac:dyDescent="0.15">
      <c r="A1253" t="s">
        <v>33</v>
      </c>
      <c r="B1253" t="s">
        <v>29</v>
      </c>
      <c r="C1253">
        <v>23</v>
      </c>
      <c r="D1253" t="s">
        <v>25</v>
      </c>
      <c r="E1253" t="s">
        <v>7</v>
      </c>
      <c r="F1253">
        <v>646</v>
      </c>
      <c r="G1253">
        <f>VLOOKUP(A1253&amp;B1253&amp;E1253,人口DATA!A:F,5,)</f>
        <v>741</v>
      </c>
      <c r="H1253">
        <f>VLOOKUP(A1253&amp;B1253&amp;E1253,人口DATA!A:F,6,)</f>
        <v>627</v>
      </c>
      <c r="I1253" s="4">
        <f t="shared" si="38"/>
        <v>0.87179487179487181</v>
      </c>
      <c r="J1253" s="4">
        <f t="shared" si="39"/>
        <v>1.0303030303030303</v>
      </c>
    </row>
    <row r="1254" spans="1:10" x14ac:dyDescent="0.15">
      <c r="A1254" t="s">
        <v>33</v>
      </c>
      <c r="B1254" t="s">
        <v>29</v>
      </c>
      <c r="C1254">
        <v>23</v>
      </c>
      <c r="D1254" t="s">
        <v>25</v>
      </c>
      <c r="E1254" t="s">
        <v>8</v>
      </c>
      <c r="F1254">
        <v>736</v>
      </c>
      <c r="G1254">
        <f>VLOOKUP(A1254&amp;B1254&amp;E1254,人口DATA!A:F,5,)</f>
        <v>784</v>
      </c>
      <c r="H1254">
        <f>VLOOKUP(A1254&amp;B1254&amp;E1254,人口DATA!A:F,6,)</f>
        <v>592</v>
      </c>
      <c r="I1254" s="4">
        <f t="shared" si="38"/>
        <v>0.93877551020408168</v>
      </c>
      <c r="J1254" s="4">
        <f t="shared" si="39"/>
        <v>1.2432432432432432</v>
      </c>
    </row>
    <row r="1255" spans="1:10" x14ac:dyDescent="0.15">
      <c r="A1255" t="s">
        <v>33</v>
      </c>
      <c r="B1255" t="s">
        <v>29</v>
      </c>
      <c r="C1255">
        <v>23</v>
      </c>
      <c r="D1255" t="s">
        <v>25</v>
      </c>
      <c r="E1255" t="s">
        <v>9</v>
      </c>
      <c r="F1255">
        <v>1183</v>
      </c>
      <c r="G1255">
        <f>VLOOKUP(A1255&amp;B1255&amp;E1255,人口DATA!A:F,5,)</f>
        <v>1014</v>
      </c>
      <c r="H1255">
        <f>VLOOKUP(A1255&amp;B1255&amp;E1255,人口DATA!A:F,6,)</f>
        <v>871</v>
      </c>
      <c r="I1255" s="4">
        <f t="shared" si="38"/>
        <v>1.1666666666666667</v>
      </c>
      <c r="J1255" s="4">
        <f t="shared" si="39"/>
        <v>1.3582089552238805</v>
      </c>
    </row>
    <row r="1256" spans="1:10" x14ac:dyDescent="0.15">
      <c r="A1256" t="s">
        <v>33</v>
      </c>
      <c r="B1256" t="s">
        <v>29</v>
      </c>
      <c r="C1256">
        <v>23</v>
      </c>
      <c r="D1256" t="s">
        <v>25</v>
      </c>
      <c r="E1256" t="s">
        <v>10</v>
      </c>
      <c r="F1256">
        <v>1053</v>
      </c>
      <c r="G1256">
        <f>VLOOKUP(A1256&amp;B1256&amp;E1256,人口DATA!A:F,5,)</f>
        <v>975</v>
      </c>
      <c r="H1256">
        <f>VLOOKUP(A1256&amp;B1256&amp;E1256,人口DATA!A:F,6,)</f>
        <v>806</v>
      </c>
      <c r="I1256" s="4">
        <f t="shared" si="38"/>
        <v>1.08</v>
      </c>
      <c r="J1256" s="4">
        <f t="shared" si="39"/>
        <v>1.3064516129032258</v>
      </c>
    </row>
    <row r="1257" spans="1:10" x14ac:dyDescent="0.15">
      <c r="A1257" t="s">
        <v>33</v>
      </c>
      <c r="B1257" t="s">
        <v>29</v>
      </c>
      <c r="C1257">
        <v>23</v>
      </c>
      <c r="D1257" t="s">
        <v>25</v>
      </c>
      <c r="E1257" t="s">
        <v>11</v>
      </c>
      <c r="F1257">
        <v>1134</v>
      </c>
      <c r="G1257">
        <f>VLOOKUP(A1257&amp;B1257&amp;E1257,人口DATA!A:F,5,)</f>
        <v>840</v>
      </c>
      <c r="H1257">
        <f>VLOOKUP(A1257&amp;B1257&amp;E1257,人口DATA!A:F,6,)</f>
        <v>770</v>
      </c>
      <c r="I1257" s="4">
        <f t="shared" si="38"/>
        <v>1.35</v>
      </c>
      <c r="J1257" s="4">
        <f t="shared" si="39"/>
        <v>1.4727272727272727</v>
      </c>
    </row>
    <row r="1258" spans="1:10" x14ac:dyDescent="0.15">
      <c r="A1258" t="s">
        <v>33</v>
      </c>
      <c r="B1258" t="s">
        <v>29</v>
      </c>
      <c r="C1258">
        <v>23</v>
      </c>
      <c r="D1258" t="s">
        <v>25</v>
      </c>
      <c r="E1258" t="s">
        <v>12</v>
      </c>
      <c r="F1258">
        <v>960</v>
      </c>
      <c r="G1258">
        <f>VLOOKUP(A1258&amp;B1258&amp;E1258,人口DATA!A:F,5,)</f>
        <v>852</v>
      </c>
      <c r="H1258">
        <f>VLOOKUP(A1258&amp;B1258&amp;E1258,人口DATA!A:F,6,)</f>
        <v>732</v>
      </c>
      <c r="I1258" s="4">
        <f t="shared" si="38"/>
        <v>1.1267605633802817</v>
      </c>
      <c r="J1258" s="4">
        <f t="shared" si="39"/>
        <v>1.3114754098360655</v>
      </c>
    </row>
    <row r="1259" spans="1:10" x14ac:dyDescent="0.15">
      <c r="A1259" t="s">
        <v>33</v>
      </c>
      <c r="B1259" t="s">
        <v>29</v>
      </c>
      <c r="C1259">
        <v>23</v>
      </c>
      <c r="D1259" t="s">
        <v>25</v>
      </c>
      <c r="E1259" t="s">
        <v>13</v>
      </c>
      <c r="F1259">
        <v>890</v>
      </c>
      <c r="G1259">
        <f>VLOOKUP(A1259&amp;B1259&amp;E1259,人口DATA!A:F,5,)</f>
        <v>880</v>
      </c>
      <c r="H1259">
        <f>VLOOKUP(A1259&amp;B1259&amp;E1259,人口DATA!A:F,6,)</f>
        <v>730</v>
      </c>
      <c r="I1259" s="4">
        <f t="shared" si="38"/>
        <v>1.0113636363636365</v>
      </c>
      <c r="J1259" s="4">
        <f t="shared" si="39"/>
        <v>1.2191780821917808</v>
      </c>
    </row>
    <row r="1260" spans="1:10" x14ac:dyDescent="0.15">
      <c r="A1260" t="s">
        <v>33</v>
      </c>
      <c r="B1260" t="s">
        <v>29</v>
      </c>
      <c r="C1260">
        <v>23</v>
      </c>
      <c r="D1260" t="s">
        <v>25</v>
      </c>
      <c r="E1260" t="s">
        <v>14</v>
      </c>
      <c r="F1260">
        <v>1090</v>
      </c>
      <c r="G1260">
        <f>VLOOKUP(A1260&amp;B1260&amp;E1260,人口DATA!A:F,5,)</f>
        <v>1180</v>
      </c>
      <c r="H1260">
        <f>VLOOKUP(A1260&amp;B1260&amp;E1260,人口DATA!A:F,6,)</f>
        <v>920</v>
      </c>
      <c r="I1260" s="4">
        <f t="shared" si="38"/>
        <v>0.92372881355932202</v>
      </c>
      <c r="J1260" s="4">
        <f t="shared" si="39"/>
        <v>1.1847826086956521</v>
      </c>
    </row>
    <row r="1261" spans="1:10" x14ac:dyDescent="0.15">
      <c r="A1261" t="s">
        <v>33</v>
      </c>
      <c r="B1261" t="s">
        <v>29</v>
      </c>
      <c r="C1261">
        <v>23</v>
      </c>
      <c r="D1261" t="s">
        <v>25</v>
      </c>
      <c r="E1261" t="s">
        <v>15</v>
      </c>
      <c r="F1261">
        <v>972</v>
      </c>
      <c r="G1261">
        <f>VLOOKUP(A1261&amp;B1261&amp;E1261,人口DATA!A:F,5,)</f>
        <v>1017</v>
      </c>
      <c r="H1261">
        <f>VLOOKUP(A1261&amp;B1261&amp;E1261,人口DATA!A:F,6,)</f>
        <v>783</v>
      </c>
      <c r="I1261" s="4">
        <f t="shared" si="38"/>
        <v>0.95575221238938057</v>
      </c>
      <c r="J1261" s="4">
        <f t="shared" si="39"/>
        <v>1.2413793103448276</v>
      </c>
    </row>
    <row r="1262" spans="1:10" x14ac:dyDescent="0.15">
      <c r="A1262" t="s">
        <v>33</v>
      </c>
      <c r="B1262" t="s">
        <v>29</v>
      </c>
      <c r="C1262">
        <v>23</v>
      </c>
      <c r="D1262" t="s">
        <v>25</v>
      </c>
      <c r="E1262" t="s">
        <v>16</v>
      </c>
      <c r="F1262">
        <v>750</v>
      </c>
      <c r="G1262">
        <f>VLOOKUP(A1262&amp;B1262&amp;E1262,人口DATA!A:F,5,)</f>
        <v>840</v>
      </c>
      <c r="H1262">
        <f>VLOOKUP(A1262&amp;B1262&amp;E1262,人口DATA!A:F,6,)</f>
        <v>590</v>
      </c>
      <c r="I1262" s="4">
        <f t="shared" si="38"/>
        <v>0.8928571428571429</v>
      </c>
      <c r="J1262" s="4">
        <f t="shared" si="39"/>
        <v>1.271186440677966</v>
      </c>
    </row>
    <row r="1263" spans="1:10" x14ac:dyDescent="0.15">
      <c r="A1263" t="s">
        <v>33</v>
      </c>
      <c r="B1263" t="s">
        <v>29</v>
      </c>
      <c r="C1263">
        <v>23</v>
      </c>
      <c r="D1263" t="s">
        <v>25</v>
      </c>
      <c r="E1263" t="s">
        <v>17</v>
      </c>
      <c r="F1263">
        <v>405</v>
      </c>
      <c r="G1263">
        <f>VLOOKUP(A1263&amp;B1263&amp;E1263,人口DATA!A:F,5,)</f>
        <v>765</v>
      </c>
      <c r="H1263">
        <f>VLOOKUP(A1263&amp;B1263&amp;E1263,人口DATA!A:F,6,)</f>
        <v>330</v>
      </c>
      <c r="I1263" s="4">
        <f t="shared" si="38"/>
        <v>0.52941176470588236</v>
      </c>
      <c r="J1263" s="4">
        <f t="shared" si="39"/>
        <v>1.2272727272727273</v>
      </c>
    </row>
    <row r="1264" spans="1:10" x14ac:dyDescent="0.15">
      <c r="A1264" t="s">
        <v>33</v>
      </c>
      <c r="B1264" t="s">
        <v>29</v>
      </c>
      <c r="C1264">
        <v>23</v>
      </c>
      <c r="D1264" t="s">
        <v>25</v>
      </c>
      <c r="E1264" t="s">
        <v>18</v>
      </c>
      <c r="F1264">
        <v>368</v>
      </c>
      <c r="G1264">
        <f>VLOOKUP(A1264&amp;B1264&amp;E1264,人口DATA!A:F,5,)</f>
        <v>704</v>
      </c>
      <c r="H1264">
        <f>VLOOKUP(A1264&amp;B1264&amp;E1264,人口DATA!A:F,6,)</f>
        <v>304</v>
      </c>
      <c r="I1264" s="4">
        <f t="shared" si="38"/>
        <v>0.52272727272727271</v>
      </c>
      <c r="J1264" s="4">
        <f t="shared" si="39"/>
        <v>1.2105263157894737</v>
      </c>
    </row>
    <row r="1265" spans="1:10" x14ac:dyDescent="0.15">
      <c r="A1265" t="s">
        <v>33</v>
      </c>
      <c r="B1265" t="s">
        <v>29</v>
      </c>
      <c r="C1265">
        <v>23</v>
      </c>
      <c r="D1265" t="s">
        <v>25</v>
      </c>
      <c r="E1265" t="s">
        <v>19</v>
      </c>
      <c r="F1265">
        <v>360</v>
      </c>
      <c r="G1265">
        <f>VLOOKUP(A1265&amp;B1265&amp;E1265,人口DATA!A:F,5,)</f>
        <v>870</v>
      </c>
      <c r="H1265">
        <f>VLOOKUP(A1265&amp;B1265&amp;E1265,人口DATA!A:F,6,)</f>
        <v>315</v>
      </c>
      <c r="I1265" s="4">
        <f t="shared" si="38"/>
        <v>0.41379310344827586</v>
      </c>
      <c r="J1265" s="4">
        <f t="shared" si="39"/>
        <v>1.1428571428571428</v>
      </c>
    </row>
    <row r="1266" spans="1:10" x14ac:dyDescent="0.15">
      <c r="A1266" t="s">
        <v>33</v>
      </c>
      <c r="B1266" t="s">
        <v>29</v>
      </c>
      <c r="C1266">
        <v>24</v>
      </c>
      <c r="D1266" t="s">
        <v>26</v>
      </c>
      <c r="E1266" t="s">
        <v>7</v>
      </c>
      <c r="F1266">
        <v>76</v>
      </c>
      <c r="G1266">
        <f>VLOOKUP(A1266&amp;B1266&amp;E1266,人口DATA!A:F,5,)</f>
        <v>741</v>
      </c>
      <c r="H1266">
        <f>VLOOKUP(A1266&amp;B1266&amp;E1266,人口DATA!A:F,6,)</f>
        <v>627</v>
      </c>
      <c r="I1266" s="4">
        <f t="shared" si="38"/>
        <v>0.10256410256410256</v>
      </c>
      <c r="J1266" s="4">
        <f t="shared" si="39"/>
        <v>0.12121212121212122</v>
      </c>
    </row>
    <row r="1267" spans="1:10" x14ac:dyDescent="0.15">
      <c r="A1267" t="s">
        <v>33</v>
      </c>
      <c r="B1267" t="s">
        <v>29</v>
      </c>
      <c r="C1267">
        <v>24</v>
      </c>
      <c r="D1267" t="s">
        <v>26</v>
      </c>
      <c r="E1267" t="s">
        <v>8</v>
      </c>
      <c r="F1267">
        <v>112</v>
      </c>
      <c r="G1267">
        <f>VLOOKUP(A1267&amp;B1267&amp;E1267,人口DATA!A:F,5,)</f>
        <v>784</v>
      </c>
      <c r="H1267">
        <f>VLOOKUP(A1267&amp;B1267&amp;E1267,人口DATA!A:F,6,)</f>
        <v>592</v>
      </c>
      <c r="I1267" s="4">
        <f t="shared" si="38"/>
        <v>0.14285714285714285</v>
      </c>
      <c r="J1267" s="4">
        <f t="shared" si="39"/>
        <v>0.1891891891891892</v>
      </c>
    </row>
    <row r="1268" spans="1:10" x14ac:dyDescent="0.15">
      <c r="A1268" t="s">
        <v>33</v>
      </c>
      <c r="B1268" t="s">
        <v>29</v>
      </c>
      <c r="C1268">
        <v>24</v>
      </c>
      <c r="D1268" t="s">
        <v>26</v>
      </c>
      <c r="E1268" t="s">
        <v>9</v>
      </c>
      <c r="F1268">
        <v>156</v>
      </c>
      <c r="G1268">
        <f>VLOOKUP(A1268&amp;B1268&amp;E1268,人口DATA!A:F,5,)</f>
        <v>1014</v>
      </c>
      <c r="H1268">
        <f>VLOOKUP(A1268&amp;B1268&amp;E1268,人口DATA!A:F,6,)</f>
        <v>871</v>
      </c>
      <c r="I1268" s="4">
        <f t="shared" si="38"/>
        <v>0.15384615384615385</v>
      </c>
      <c r="J1268" s="4">
        <f t="shared" si="39"/>
        <v>0.17910447761194029</v>
      </c>
    </row>
    <row r="1269" spans="1:10" x14ac:dyDescent="0.15">
      <c r="A1269" t="s">
        <v>33</v>
      </c>
      <c r="B1269" t="s">
        <v>29</v>
      </c>
      <c r="C1269">
        <v>24</v>
      </c>
      <c r="D1269" t="s">
        <v>26</v>
      </c>
      <c r="E1269" t="s">
        <v>10</v>
      </c>
      <c r="F1269">
        <v>104</v>
      </c>
      <c r="G1269">
        <f>VLOOKUP(A1269&amp;B1269&amp;E1269,人口DATA!A:F,5,)</f>
        <v>975</v>
      </c>
      <c r="H1269">
        <f>VLOOKUP(A1269&amp;B1269&amp;E1269,人口DATA!A:F,6,)</f>
        <v>806</v>
      </c>
      <c r="I1269" s="4">
        <f t="shared" si="38"/>
        <v>0.10666666666666667</v>
      </c>
      <c r="J1269" s="4">
        <f t="shared" si="39"/>
        <v>0.12903225806451613</v>
      </c>
    </row>
    <row r="1270" spans="1:10" x14ac:dyDescent="0.15">
      <c r="A1270" t="s">
        <v>33</v>
      </c>
      <c r="B1270" t="s">
        <v>29</v>
      </c>
      <c r="C1270">
        <v>24</v>
      </c>
      <c r="D1270" t="s">
        <v>26</v>
      </c>
      <c r="E1270" t="s">
        <v>11</v>
      </c>
      <c r="F1270">
        <v>84</v>
      </c>
      <c r="G1270">
        <f>VLOOKUP(A1270&amp;B1270&amp;E1270,人口DATA!A:F,5,)</f>
        <v>840</v>
      </c>
      <c r="H1270">
        <f>VLOOKUP(A1270&amp;B1270&amp;E1270,人口DATA!A:F,6,)</f>
        <v>770</v>
      </c>
      <c r="I1270" s="4">
        <f t="shared" si="38"/>
        <v>0.1</v>
      </c>
      <c r="J1270" s="4">
        <f t="shared" si="39"/>
        <v>0.10909090909090909</v>
      </c>
    </row>
    <row r="1271" spans="1:10" x14ac:dyDescent="0.15">
      <c r="A1271" t="s">
        <v>33</v>
      </c>
      <c r="B1271" t="s">
        <v>29</v>
      </c>
      <c r="C1271">
        <v>24</v>
      </c>
      <c r="D1271" t="s">
        <v>26</v>
      </c>
      <c r="E1271" t="s">
        <v>12</v>
      </c>
      <c r="F1271">
        <v>96</v>
      </c>
      <c r="G1271">
        <f>VLOOKUP(A1271&amp;B1271&amp;E1271,人口DATA!A:F,5,)</f>
        <v>852</v>
      </c>
      <c r="H1271">
        <f>VLOOKUP(A1271&amp;B1271&amp;E1271,人口DATA!A:F,6,)</f>
        <v>732</v>
      </c>
      <c r="I1271" s="4">
        <f t="shared" si="38"/>
        <v>0.11267605633802817</v>
      </c>
      <c r="J1271" s="4">
        <f t="shared" si="39"/>
        <v>0.13114754098360656</v>
      </c>
    </row>
    <row r="1272" spans="1:10" x14ac:dyDescent="0.15">
      <c r="A1272" t="s">
        <v>33</v>
      </c>
      <c r="B1272" t="s">
        <v>29</v>
      </c>
      <c r="C1272">
        <v>24</v>
      </c>
      <c r="D1272" t="s">
        <v>26</v>
      </c>
      <c r="E1272" t="s">
        <v>13</v>
      </c>
      <c r="F1272">
        <v>50</v>
      </c>
      <c r="G1272">
        <f>VLOOKUP(A1272&amp;B1272&amp;E1272,人口DATA!A:F,5,)</f>
        <v>880</v>
      </c>
      <c r="H1272">
        <f>VLOOKUP(A1272&amp;B1272&amp;E1272,人口DATA!A:F,6,)</f>
        <v>730</v>
      </c>
      <c r="I1272" s="4">
        <f t="shared" si="38"/>
        <v>5.6818181818181816E-2</v>
      </c>
      <c r="J1272" s="4">
        <f t="shared" si="39"/>
        <v>6.8493150684931503E-2</v>
      </c>
    </row>
    <row r="1273" spans="1:10" x14ac:dyDescent="0.15">
      <c r="A1273" t="s">
        <v>33</v>
      </c>
      <c r="B1273" t="s">
        <v>29</v>
      </c>
      <c r="C1273">
        <v>24</v>
      </c>
      <c r="D1273" t="s">
        <v>26</v>
      </c>
      <c r="E1273" t="s">
        <v>14</v>
      </c>
      <c r="F1273">
        <v>50</v>
      </c>
      <c r="G1273">
        <f>VLOOKUP(A1273&amp;B1273&amp;E1273,人口DATA!A:F,5,)</f>
        <v>1180</v>
      </c>
      <c r="H1273">
        <f>VLOOKUP(A1273&amp;B1273&amp;E1273,人口DATA!A:F,6,)</f>
        <v>920</v>
      </c>
      <c r="I1273" s="4">
        <f t="shared" si="38"/>
        <v>4.2372881355932202E-2</v>
      </c>
      <c r="J1273" s="4">
        <f t="shared" si="39"/>
        <v>5.434782608695652E-2</v>
      </c>
    </row>
    <row r="1274" spans="1:10" x14ac:dyDescent="0.15">
      <c r="A1274" t="s">
        <v>33</v>
      </c>
      <c r="B1274" t="s">
        <v>29</v>
      </c>
      <c r="C1274">
        <v>24</v>
      </c>
      <c r="D1274" t="s">
        <v>26</v>
      </c>
      <c r="E1274" t="s">
        <v>15</v>
      </c>
      <c r="F1274">
        <v>27</v>
      </c>
      <c r="G1274">
        <f>VLOOKUP(A1274&amp;B1274&amp;E1274,人口DATA!A:F,5,)</f>
        <v>1017</v>
      </c>
      <c r="H1274">
        <f>VLOOKUP(A1274&amp;B1274&amp;E1274,人口DATA!A:F,6,)</f>
        <v>783</v>
      </c>
      <c r="I1274" s="4">
        <f t="shared" si="38"/>
        <v>2.6548672566371681E-2</v>
      </c>
      <c r="J1274" s="4">
        <f t="shared" si="39"/>
        <v>3.4482758620689655E-2</v>
      </c>
    </row>
    <row r="1275" spans="1:10" x14ac:dyDescent="0.15">
      <c r="A1275" t="s">
        <v>33</v>
      </c>
      <c r="B1275" t="s">
        <v>29</v>
      </c>
      <c r="C1275">
        <v>24</v>
      </c>
      <c r="D1275" t="s">
        <v>26</v>
      </c>
      <c r="E1275" t="s">
        <v>16</v>
      </c>
      <c r="F1275">
        <v>30</v>
      </c>
      <c r="G1275">
        <f>VLOOKUP(A1275&amp;B1275&amp;E1275,人口DATA!A:F,5,)</f>
        <v>840</v>
      </c>
      <c r="H1275">
        <f>VLOOKUP(A1275&amp;B1275&amp;E1275,人口DATA!A:F,6,)</f>
        <v>590</v>
      </c>
      <c r="I1275" s="4">
        <f t="shared" si="38"/>
        <v>3.5714285714285712E-2</v>
      </c>
      <c r="J1275" s="4">
        <f t="shared" si="39"/>
        <v>5.0847457627118647E-2</v>
      </c>
    </row>
    <row r="1276" spans="1:10" x14ac:dyDescent="0.15">
      <c r="A1276" t="s">
        <v>33</v>
      </c>
      <c r="B1276" t="s">
        <v>29</v>
      </c>
      <c r="C1276">
        <v>24</v>
      </c>
      <c r="D1276" t="s">
        <v>26</v>
      </c>
      <c r="E1276" t="s">
        <v>17</v>
      </c>
      <c r="F1276">
        <v>15</v>
      </c>
      <c r="G1276">
        <f>VLOOKUP(A1276&amp;B1276&amp;E1276,人口DATA!A:F,5,)</f>
        <v>765</v>
      </c>
      <c r="H1276">
        <f>VLOOKUP(A1276&amp;B1276&amp;E1276,人口DATA!A:F,6,)</f>
        <v>330</v>
      </c>
      <c r="I1276" s="4">
        <f t="shared" si="38"/>
        <v>1.9607843137254902E-2</v>
      </c>
      <c r="J1276" s="4">
        <f t="shared" si="39"/>
        <v>4.5454545454545456E-2</v>
      </c>
    </row>
    <row r="1277" spans="1:10" x14ac:dyDescent="0.15">
      <c r="A1277" t="s">
        <v>33</v>
      </c>
      <c r="B1277" t="s">
        <v>29</v>
      </c>
      <c r="C1277">
        <v>24</v>
      </c>
      <c r="D1277" t="s">
        <v>26</v>
      </c>
      <c r="E1277" t="s">
        <v>18</v>
      </c>
      <c r="F1277">
        <v>16</v>
      </c>
      <c r="G1277">
        <f>VLOOKUP(A1277&amp;B1277&amp;E1277,人口DATA!A:F,5,)</f>
        <v>704</v>
      </c>
      <c r="H1277">
        <f>VLOOKUP(A1277&amp;B1277&amp;E1277,人口DATA!A:F,6,)</f>
        <v>304</v>
      </c>
      <c r="I1277" s="4">
        <f t="shared" si="38"/>
        <v>2.2727272727272728E-2</v>
      </c>
      <c r="J1277" s="4">
        <f t="shared" si="39"/>
        <v>5.2631578947368418E-2</v>
      </c>
    </row>
    <row r="1278" spans="1:10" x14ac:dyDescent="0.15">
      <c r="A1278" t="s">
        <v>33</v>
      </c>
      <c r="B1278" t="s">
        <v>29</v>
      </c>
      <c r="C1278">
        <v>25</v>
      </c>
      <c r="D1278" t="s">
        <v>27</v>
      </c>
      <c r="E1278" t="s">
        <v>3</v>
      </c>
      <c r="F1278">
        <v>16</v>
      </c>
      <c r="G1278">
        <f>VLOOKUP(A1278&amp;B1278&amp;E1278,人口DATA!A:F,5,)</f>
        <v>704</v>
      </c>
      <c r="H1278">
        <f>VLOOKUP(A1278&amp;B1278&amp;E1278,人口DATA!A:F,6,)</f>
        <v>672</v>
      </c>
      <c r="I1278" s="4">
        <f t="shared" si="38"/>
        <v>2.2727272727272728E-2</v>
      </c>
      <c r="J1278" s="4">
        <f t="shared" si="39"/>
        <v>2.3809523809523808E-2</v>
      </c>
    </row>
    <row r="1279" spans="1:10" x14ac:dyDescent="0.15">
      <c r="A1279" t="s">
        <v>33</v>
      </c>
      <c r="B1279" t="s">
        <v>29</v>
      </c>
      <c r="C1279">
        <v>99</v>
      </c>
      <c r="D1279" t="s">
        <v>28</v>
      </c>
      <c r="E1279" t="s">
        <v>7</v>
      </c>
      <c r="F1279">
        <v>19</v>
      </c>
      <c r="G1279">
        <f>VLOOKUP(A1279&amp;B1279&amp;E1279,人口DATA!A:F,5,)</f>
        <v>741</v>
      </c>
      <c r="H1279">
        <f>VLOOKUP(A1279&amp;B1279&amp;E1279,人口DATA!A:F,6,)</f>
        <v>627</v>
      </c>
      <c r="I1279" s="4">
        <f t="shared" si="38"/>
        <v>2.564102564102564E-2</v>
      </c>
      <c r="J1279" s="4">
        <f t="shared" si="39"/>
        <v>3.0303030303030304E-2</v>
      </c>
    </row>
    <row r="1280" spans="1:10" x14ac:dyDescent="0.15">
      <c r="A1280" t="s">
        <v>33</v>
      </c>
      <c r="B1280" t="s">
        <v>29</v>
      </c>
      <c r="C1280">
        <v>99</v>
      </c>
      <c r="D1280" t="s">
        <v>28</v>
      </c>
      <c r="E1280" t="s">
        <v>10</v>
      </c>
      <c r="F1280">
        <v>13</v>
      </c>
      <c r="G1280">
        <f>VLOOKUP(A1280&amp;B1280&amp;E1280,人口DATA!A:F,5,)</f>
        <v>975</v>
      </c>
      <c r="H1280">
        <f>VLOOKUP(A1280&amp;B1280&amp;E1280,人口DATA!A:F,6,)</f>
        <v>806</v>
      </c>
      <c r="I1280" s="4">
        <f t="shared" si="38"/>
        <v>1.3333333333333334E-2</v>
      </c>
      <c r="J1280" s="4">
        <f t="shared" si="39"/>
        <v>1.6129032258064516E-2</v>
      </c>
    </row>
    <row r="1281" spans="1:10" x14ac:dyDescent="0.15">
      <c r="A1281" t="s">
        <v>33</v>
      </c>
      <c r="B1281" t="s">
        <v>29</v>
      </c>
      <c r="C1281">
        <v>99</v>
      </c>
      <c r="D1281" t="s">
        <v>28</v>
      </c>
      <c r="E1281" t="s">
        <v>12</v>
      </c>
      <c r="F1281">
        <v>12</v>
      </c>
      <c r="G1281">
        <f>VLOOKUP(A1281&amp;B1281&amp;E1281,人口DATA!A:F,5,)</f>
        <v>852</v>
      </c>
      <c r="H1281">
        <f>VLOOKUP(A1281&amp;B1281&amp;E1281,人口DATA!A:F,6,)</f>
        <v>732</v>
      </c>
      <c r="I1281" s="4">
        <f t="shared" si="38"/>
        <v>1.4084507042253521E-2</v>
      </c>
      <c r="J1281" s="4">
        <f t="shared" si="39"/>
        <v>1.6393442622950821E-2</v>
      </c>
    </row>
    <row r="1282" spans="1:10" x14ac:dyDescent="0.15">
      <c r="A1282" t="s">
        <v>33</v>
      </c>
      <c r="B1282" t="s">
        <v>29</v>
      </c>
      <c r="C1282">
        <v>99</v>
      </c>
      <c r="D1282" t="s">
        <v>28</v>
      </c>
      <c r="E1282" t="s">
        <v>13</v>
      </c>
      <c r="F1282">
        <v>30</v>
      </c>
      <c r="G1282">
        <f>VLOOKUP(A1282&amp;B1282&amp;E1282,人口DATA!A:F,5,)</f>
        <v>880</v>
      </c>
      <c r="H1282">
        <f>VLOOKUP(A1282&amp;B1282&amp;E1282,人口DATA!A:F,6,)</f>
        <v>730</v>
      </c>
      <c r="I1282" s="4">
        <f t="shared" si="38"/>
        <v>3.4090909090909088E-2</v>
      </c>
      <c r="J1282" s="4">
        <f t="shared" si="39"/>
        <v>4.1095890410958902E-2</v>
      </c>
    </row>
    <row r="1283" spans="1:10" x14ac:dyDescent="0.15">
      <c r="A1283" t="s">
        <v>33</v>
      </c>
      <c r="B1283" t="s">
        <v>29</v>
      </c>
      <c r="C1283">
        <v>99</v>
      </c>
      <c r="D1283" t="s">
        <v>28</v>
      </c>
      <c r="E1283" t="s">
        <v>14</v>
      </c>
      <c r="F1283">
        <v>30</v>
      </c>
      <c r="G1283">
        <f>VLOOKUP(A1283&amp;B1283&amp;E1283,人口DATA!A:F,5,)</f>
        <v>1180</v>
      </c>
      <c r="H1283">
        <f>VLOOKUP(A1283&amp;B1283&amp;E1283,人口DATA!A:F,6,)</f>
        <v>920</v>
      </c>
      <c r="I1283" s="4">
        <f t="shared" ref="I1283:I1346" si="40">F1283/G1283</f>
        <v>2.5423728813559324E-2</v>
      </c>
      <c r="J1283" s="4">
        <f t="shared" ref="J1283:J1346" si="41">F1283/H1283</f>
        <v>3.2608695652173912E-2</v>
      </c>
    </row>
    <row r="1284" spans="1:10" x14ac:dyDescent="0.15">
      <c r="A1284" t="s">
        <v>33</v>
      </c>
      <c r="B1284" t="s">
        <v>29</v>
      </c>
      <c r="C1284">
        <v>99</v>
      </c>
      <c r="D1284" t="s">
        <v>28</v>
      </c>
      <c r="E1284" t="s">
        <v>15</v>
      </c>
      <c r="F1284">
        <v>27</v>
      </c>
      <c r="G1284">
        <f>VLOOKUP(A1284&amp;B1284&amp;E1284,人口DATA!A:F,5,)</f>
        <v>1017</v>
      </c>
      <c r="H1284">
        <f>VLOOKUP(A1284&amp;B1284&amp;E1284,人口DATA!A:F,6,)</f>
        <v>783</v>
      </c>
      <c r="I1284" s="4">
        <f t="shared" si="40"/>
        <v>2.6548672566371681E-2</v>
      </c>
      <c r="J1284" s="4">
        <f t="shared" si="41"/>
        <v>3.4482758620689655E-2</v>
      </c>
    </row>
    <row r="1285" spans="1:10" x14ac:dyDescent="0.15">
      <c r="A1285" t="s">
        <v>33</v>
      </c>
      <c r="B1285" t="s">
        <v>29</v>
      </c>
      <c r="C1285">
        <v>99</v>
      </c>
      <c r="D1285" t="s">
        <v>28</v>
      </c>
      <c r="E1285" t="s">
        <v>16</v>
      </c>
      <c r="F1285">
        <v>10</v>
      </c>
      <c r="G1285">
        <f>VLOOKUP(A1285&amp;B1285&amp;E1285,人口DATA!A:F,5,)</f>
        <v>840</v>
      </c>
      <c r="H1285">
        <f>VLOOKUP(A1285&amp;B1285&amp;E1285,人口DATA!A:F,6,)</f>
        <v>590</v>
      </c>
      <c r="I1285" s="4">
        <f t="shared" si="40"/>
        <v>1.1904761904761904E-2</v>
      </c>
      <c r="J1285" s="4">
        <f t="shared" si="41"/>
        <v>1.6949152542372881E-2</v>
      </c>
    </row>
    <row r="1286" spans="1:10" x14ac:dyDescent="0.15">
      <c r="A1286" t="s">
        <v>33</v>
      </c>
      <c r="B1286" t="s">
        <v>29</v>
      </c>
      <c r="C1286">
        <v>99</v>
      </c>
      <c r="D1286" t="s">
        <v>28</v>
      </c>
      <c r="E1286" t="s">
        <v>17</v>
      </c>
      <c r="F1286">
        <v>15</v>
      </c>
      <c r="G1286">
        <f>VLOOKUP(A1286&amp;B1286&amp;E1286,人口DATA!A:F,5,)</f>
        <v>765</v>
      </c>
      <c r="H1286">
        <f>VLOOKUP(A1286&amp;B1286&amp;E1286,人口DATA!A:F,6,)</f>
        <v>330</v>
      </c>
      <c r="I1286" s="4">
        <f t="shared" si="40"/>
        <v>1.9607843137254902E-2</v>
      </c>
      <c r="J1286" s="4">
        <f t="shared" si="41"/>
        <v>4.5454545454545456E-2</v>
      </c>
    </row>
    <row r="1287" spans="1:10" x14ac:dyDescent="0.15">
      <c r="A1287" t="s">
        <v>33</v>
      </c>
      <c r="B1287" t="s">
        <v>29</v>
      </c>
      <c r="C1287">
        <v>99</v>
      </c>
      <c r="D1287" t="s">
        <v>28</v>
      </c>
      <c r="E1287" t="s">
        <v>18</v>
      </c>
      <c r="F1287">
        <v>32</v>
      </c>
      <c r="G1287">
        <f>VLOOKUP(A1287&amp;B1287&amp;E1287,人口DATA!A:F,5,)</f>
        <v>704</v>
      </c>
      <c r="H1287">
        <f>VLOOKUP(A1287&amp;B1287&amp;E1287,人口DATA!A:F,6,)</f>
        <v>304</v>
      </c>
      <c r="I1287" s="4">
        <f t="shared" si="40"/>
        <v>4.5454545454545456E-2</v>
      </c>
      <c r="J1287" s="4">
        <f t="shared" si="41"/>
        <v>0.10526315789473684</v>
      </c>
    </row>
    <row r="1288" spans="1:10" x14ac:dyDescent="0.15">
      <c r="A1288" t="s">
        <v>33</v>
      </c>
      <c r="B1288" t="s">
        <v>29</v>
      </c>
      <c r="C1288">
        <v>99</v>
      </c>
      <c r="D1288" t="s">
        <v>28</v>
      </c>
      <c r="E1288" t="s">
        <v>19</v>
      </c>
      <c r="F1288">
        <v>15</v>
      </c>
      <c r="G1288">
        <f>VLOOKUP(A1288&amp;B1288&amp;E1288,人口DATA!A:F,5,)</f>
        <v>870</v>
      </c>
      <c r="H1288">
        <f>VLOOKUP(A1288&amp;B1288&amp;E1288,人口DATA!A:F,6,)</f>
        <v>315</v>
      </c>
      <c r="I1288" s="4">
        <f t="shared" si="40"/>
        <v>1.7241379310344827E-2</v>
      </c>
      <c r="J1288" s="4">
        <f t="shared" si="41"/>
        <v>4.7619047619047616E-2</v>
      </c>
    </row>
    <row r="1289" spans="1:10" x14ac:dyDescent="0.15">
      <c r="A1289" t="s">
        <v>34</v>
      </c>
      <c r="B1289" t="s">
        <v>1</v>
      </c>
      <c r="C1289">
        <v>1</v>
      </c>
      <c r="D1289" t="s">
        <v>2</v>
      </c>
      <c r="E1289" t="s">
        <v>3</v>
      </c>
      <c r="F1289">
        <v>40</v>
      </c>
      <c r="G1289">
        <f>VLOOKUP(A1289&amp;B1289&amp;E1289,人口DATA!A:F,5,)</f>
        <v>768</v>
      </c>
      <c r="H1289">
        <f>VLOOKUP(A1289&amp;B1289&amp;E1289,人口DATA!A:F,6,)</f>
        <v>768</v>
      </c>
      <c r="I1289" s="4">
        <f t="shared" si="40"/>
        <v>5.2083333333333336E-2</v>
      </c>
      <c r="J1289" s="4">
        <f t="shared" si="41"/>
        <v>5.2083333333333336E-2</v>
      </c>
    </row>
    <row r="1290" spans="1:10" x14ac:dyDescent="0.15">
      <c r="A1290" t="s">
        <v>34</v>
      </c>
      <c r="B1290" t="s">
        <v>1</v>
      </c>
      <c r="C1290">
        <v>1</v>
      </c>
      <c r="D1290" t="s">
        <v>2</v>
      </c>
      <c r="E1290" t="s">
        <v>4</v>
      </c>
      <c r="F1290">
        <v>14</v>
      </c>
      <c r="G1290">
        <f>VLOOKUP(A1290&amp;B1290&amp;E1290,人口DATA!A:F,5,)</f>
        <v>812</v>
      </c>
      <c r="H1290">
        <f>VLOOKUP(A1290&amp;B1290&amp;E1290,人口DATA!A:F,6,)</f>
        <v>772</v>
      </c>
      <c r="I1290" s="4">
        <f t="shared" si="40"/>
        <v>1.7241379310344827E-2</v>
      </c>
      <c r="J1290" s="4">
        <f t="shared" si="41"/>
        <v>1.8134715025906734E-2</v>
      </c>
    </row>
    <row r="1291" spans="1:10" x14ac:dyDescent="0.15">
      <c r="A1291" t="s">
        <v>34</v>
      </c>
      <c r="B1291" t="s">
        <v>1</v>
      </c>
      <c r="C1291">
        <v>1</v>
      </c>
      <c r="D1291" t="s">
        <v>2</v>
      </c>
      <c r="E1291" t="s">
        <v>5</v>
      </c>
      <c r="F1291">
        <v>18</v>
      </c>
      <c r="G1291">
        <f>VLOOKUP(A1291&amp;B1291&amp;E1291,人口DATA!A:F,5,)</f>
        <v>864</v>
      </c>
      <c r="H1291">
        <f>VLOOKUP(A1291&amp;B1291&amp;E1291,人口DATA!A:F,6,)</f>
        <v>796</v>
      </c>
      <c r="I1291" s="4">
        <f t="shared" si="40"/>
        <v>2.0833333333333332E-2</v>
      </c>
      <c r="J1291" s="4">
        <f t="shared" si="41"/>
        <v>2.2613065326633167E-2</v>
      </c>
    </row>
    <row r="1292" spans="1:10" x14ac:dyDescent="0.15">
      <c r="A1292" t="s">
        <v>34</v>
      </c>
      <c r="B1292" t="s">
        <v>1</v>
      </c>
      <c r="C1292">
        <v>1</v>
      </c>
      <c r="D1292" t="s">
        <v>2</v>
      </c>
      <c r="E1292" t="s">
        <v>6</v>
      </c>
      <c r="F1292">
        <v>107</v>
      </c>
      <c r="G1292">
        <f>VLOOKUP(A1292&amp;B1292&amp;E1292,人口DATA!A:F,5,)</f>
        <v>712</v>
      </c>
      <c r="H1292">
        <f>VLOOKUP(A1292&amp;B1292&amp;E1292,人口DATA!A:F,6,)</f>
        <v>571</v>
      </c>
      <c r="I1292" s="4">
        <f t="shared" si="40"/>
        <v>0.1502808988764045</v>
      </c>
      <c r="J1292" s="4">
        <f t="shared" si="41"/>
        <v>0.18739054290718038</v>
      </c>
    </row>
    <row r="1293" spans="1:10" x14ac:dyDescent="0.15">
      <c r="A1293" t="s">
        <v>34</v>
      </c>
      <c r="B1293" t="s">
        <v>1</v>
      </c>
      <c r="C1293">
        <v>1</v>
      </c>
      <c r="D1293" t="s">
        <v>2</v>
      </c>
      <c r="E1293" t="s">
        <v>7</v>
      </c>
      <c r="F1293">
        <v>67</v>
      </c>
      <c r="G1293">
        <f>VLOOKUP(A1293&amp;B1293&amp;E1293,人口DATA!A:F,5,)</f>
        <v>864</v>
      </c>
      <c r="H1293">
        <f>VLOOKUP(A1293&amp;B1293&amp;E1293,人口DATA!A:F,6,)</f>
        <v>688</v>
      </c>
      <c r="I1293" s="4">
        <f t="shared" si="40"/>
        <v>7.7546296296296294E-2</v>
      </c>
      <c r="J1293" s="4">
        <f t="shared" si="41"/>
        <v>9.7383720930232565E-2</v>
      </c>
    </row>
    <row r="1294" spans="1:10" x14ac:dyDescent="0.15">
      <c r="A1294" t="s">
        <v>34</v>
      </c>
      <c r="B1294" t="s">
        <v>1</v>
      </c>
      <c r="C1294">
        <v>1</v>
      </c>
      <c r="D1294" t="s">
        <v>2</v>
      </c>
      <c r="E1294" t="s">
        <v>8</v>
      </c>
      <c r="F1294">
        <v>168</v>
      </c>
      <c r="G1294">
        <f>VLOOKUP(A1294&amp;B1294&amp;E1294,人口DATA!A:F,5,)</f>
        <v>1302</v>
      </c>
      <c r="H1294">
        <f>VLOOKUP(A1294&amp;B1294&amp;E1294,人口DATA!A:F,6,)</f>
        <v>1128</v>
      </c>
      <c r="I1294" s="4">
        <f t="shared" si="40"/>
        <v>0.12903225806451613</v>
      </c>
      <c r="J1294" s="4">
        <f t="shared" si="41"/>
        <v>0.14893617021276595</v>
      </c>
    </row>
    <row r="1295" spans="1:10" x14ac:dyDescent="0.15">
      <c r="A1295" t="s">
        <v>34</v>
      </c>
      <c r="B1295" t="s">
        <v>1</v>
      </c>
      <c r="C1295">
        <v>1</v>
      </c>
      <c r="D1295" t="s">
        <v>2</v>
      </c>
      <c r="E1295" t="s">
        <v>9</v>
      </c>
      <c r="F1295">
        <v>176</v>
      </c>
      <c r="G1295">
        <f>VLOOKUP(A1295&amp;B1295&amp;E1295,人口DATA!A:F,5,)</f>
        <v>1128</v>
      </c>
      <c r="H1295">
        <f>VLOOKUP(A1295&amp;B1295&amp;E1295,人口DATA!A:F,6,)</f>
        <v>999</v>
      </c>
      <c r="I1295" s="4">
        <f t="shared" si="40"/>
        <v>0.15602836879432624</v>
      </c>
      <c r="J1295" s="4">
        <f t="shared" si="41"/>
        <v>0.17617617617617617</v>
      </c>
    </row>
    <row r="1296" spans="1:10" x14ac:dyDescent="0.15">
      <c r="A1296" t="s">
        <v>34</v>
      </c>
      <c r="B1296" t="s">
        <v>1</v>
      </c>
      <c r="C1296">
        <v>1</v>
      </c>
      <c r="D1296" t="s">
        <v>2</v>
      </c>
      <c r="E1296" t="s">
        <v>10</v>
      </c>
      <c r="F1296">
        <v>131</v>
      </c>
      <c r="G1296">
        <f>VLOOKUP(A1296&amp;B1296&amp;E1296,人口DATA!A:F,5,)</f>
        <v>1023</v>
      </c>
      <c r="H1296">
        <f>VLOOKUP(A1296&amp;B1296&amp;E1296,人口DATA!A:F,6,)</f>
        <v>919</v>
      </c>
      <c r="I1296" s="4">
        <f t="shared" si="40"/>
        <v>0.12805474095796676</v>
      </c>
      <c r="J1296" s="4">
        <f t="shared" si="41"/>
        <v>0.1425462459194777</v>
      </c>
    </row>
    <row r="1297" spans="1:10" x14ac:dyDescent="0.15">
      <c r="A1297" t="s">
        <v>34</v>
      </c>
      <c r="B1297" t="s">
        <v>1</v>
      </c>
      <c r="C1297">
        <v>1</v>
      </c>
      <c r="D1297" t="s">
        <v>2</v>
      </c>
      <c r="E1297" t="s">
        <v>11</v>
      </c>
      <c r="F1297">
        <v>154</v>
      </c>
      <c r="G1297">
        <f>VLOOKUP(A1297&amp;B1297&amp;E1297,人口DATA!A:F,5,)</f>
        <v>882</v>
      </c>
      <c r="H1297">
        <f>VLOOKUP(A1297&amp;B1297&amp;E1297,人口DATA!A:F,6,)</f>
        <v>791</v>
      </c>
      <c r="I1297" s="4">
        <f t="shared" si="40"/>
        <v>0.17460317460317459</v>
      </c>
      <c r="J1297" s="4">
        <f t="shared" si="41"/>
        <v>0.19469026548672566</v>
      </c>
    </row>
    <row r="1298" spans="1:10" x14ac:dyDescent="0.15">
      <c r="A1298" t="s">
        <v>34</v>
      </c>
      <c r="B1298" t="s">
        <v>1</v>
      </c>
      <c r="C1298">
        <v>1</v>
      </c>
      <c r="D1298" t="s">
        <v>2</v>
      </c>
      <c r="E1298" t="s">
        <v>12</v>
      </c>
      <c r="F1298">
        <v>164</v>
      </c>
      <c r="G1298">
        <f>VLOOKUP(A1298&amp;B1298&amp;E1298,人口DATA!A:F,5,)</f>
        <v>1020</v>
      </c>
      <c r="H1298">
        <f>VLOOKUP(A1298&amp;B1298&amp;E1298,人口DATA!A:F,6,)</f>
        <v>852</v>
      </c>
      <c r="I1298" s="4">
        <f t="shared" si="40"/>
        <v>0.16078431372549021</v>
      </c>
      <c r="J1298" s="4">
        <f t="shared" si="41"/>
        <v>0.19248826291079812</v>
      </c>
    </row>
    <row r="1299" spans="1:10" x14ac:dyDescent="0.15">
      <c r="A1299" t="s">
        <v>34</v>
      </c>
      <c r="B1299" t="s">
        <v>1</v>
      </c>
      <c r="C1299">
        <v>1</v>
      </c>
      <c r="D1299" t="s">
        <v>2</v>
      </c>
      <c r="E1299" t="s">
        <v>13</v>
      </c>
      <c r="F1299">
        <v>243</v>
      </c>
      <c r="G1299">
        <f>VLOOKUP(A1299&amp;B1299&amp;E1299,人口DATA!A:F,5,)</f>
        <v>1143</v>
      </c>
      <c r="H1299">
        <f>VLOOKUP(A1299&amp;B1299&amp;E1299,人口DATA!A:F,6,)</f>
        <v>1003</v>
      </c>
      <c r="I1299" s="4">
        <f t="shared" si="40"/>
        <v>0.2125984251968504</v>
      </c>
      <c r="J1299" s="4">
        <f t="shared" si="41"/>
        <v>0.24227318045862412</v>
      </c>
    </row>
    <row r="1300" spans="1:10" x14ac:dyDescent="0.15">
      <c r="A1300" t="s">
        <v>34</v>
      </c>
      <c r="B1300" t="s">
        <v>1</v>
      </c>
      <c r="C1300">
        <v>1</v>
      </c>
      <c r="D1300" t="s">
        <v>2</v>
      </c>
      <c r="E1300" t="s">
        <v>14</v>
      </c>
      <c r="F1300">
        <v>343</v>
      </c>
      <c r="G1300">
        <f>VLOOKUP(A1300&amp;B1300&amp;E1300,人口DATA!A:F,5,)</f>
        <v>1502</v>
      </c>
      <c r="H1300">
        <f>VLOOKUP(A1300&amp;B1300&amp;E1300,人口DATA!A:F,6,)</f>
        <v>1223</v>
      </c>
      <c r="I1300" s="4">
        <f t="shared" si="40"/>
        <v>0.22836218375499334</v>
      </c>
      <c r="J1300" s="4">
        <f t="shared" si="41"/>
        <v>0.28045789043336061</v>
      </c>
    </row>
    <row r="1301" spans="1:10" x14ac:dyDescent="0.15">
      <c r="A1301" t="s">
        <v>34</v>
      </c>
      <c r="B1301" t="s">
        <v>1</v>
      </c>
      <c r="C1301">
        <v>1</v>
      </c>
      <c r="D1301" t="s">
        <v>2</v>
      </c>
      <c r="E1301" t="s">
        <v>15</v>
      </c>
      <c r="F1301">
        <v>453</v>
      </c>
      <c r="G1301">
        <f>VLOOKUP(A1301&amp;B1301&amp;E1301,人口DATA!A:F,5,)</f>
        <v>1181</v>
      </c>
      <c r="H1301">
        <f>VLOOKUP(A1301&amp;B1301&amp;E1301,人口DATA!A:F,6,)</f>
        <v>927</v>
      </c>
      <c r="I1301" s="4">
        <f t="shared" si="40"/>
        <v>0.3835732430143946</v>
      </c>
      <c r="J1301" s="4">
        <f t="shared" si="41"/>
        <v>0.48867313915857608</v>
      </c>
    </row>
    <row r="1302" spans="1:10" x14ac:dyDescent="0.15">
      <c r="A1302" t="s">
        <v>34</v>
      </c>
      <c r="B1302" t="s">
        <v>1</v>
      </c>
      <c r="C1302">
        <v>1</v>
      </c>
      <c r="D1302" t="s">
        <v>2</v>
      </c>
      <c r="E1302" t="s">
        <v>16</v>
      </c>
      <c r="F1302">
        <v>311</v>
      </c>
      <c r="G1302">
        <f>VLOOKUP(A1302&amp;B1302&amp;E1302,人口DATA!A:F,5,)</f>
        <v>880</v>
      </c>
      <c r="H1302">
        <f>VLOOKUP(A1302&amp;B1302&amp;E1302,人口DATA!A:F,6,)</f>
        <v>617</v>
      </c>
      <c r="I1302" s="4">
        <f t="shared" si="40"/>
        <v>0.35340909090909089</v>
      </c>
      <c r="J1302" s="4">
        <f t="shared" si="41"/>
        <v>0.50405186385737444</v>
      </c>
    </row>
    <row r="1303" spans="1:10" x14ac:dyDescent="0.15">
      <c r="A1303" t="s">
        <v>34</v>
      </c>
      <c r="B1303" t="s">
        <v>1</v>
      </c>
      <c r="C1303">
        <v>1</v>
      </c>
      <c r="D1303" t="s">
        <v>2</v>
      </c>
      <c r="E1303" t="s">
        <v>17</v>
      </c>
      <c r="F1303">
        <v>289</v>
      </c>
      <c r="G1303">
        <f>VLOOKUP(A1303&amp;B1303&amp;E1303,人口DATA!A:F,5,)</f>
        <v>906</v>
      </c>
      <c r="H1303">
        <f>VLOOKUP(A1303&amp;B1303&amp;E1303,人口DATA!A:F,6,)</f>
        <v>520</v>
      </c>
      <c r="I1303" s="4">
        <f t="shared" si="40"/>
        <v>0.31898454746136867</v>
      </c>
      <c r="J1303" s="4">
        <f t="shared" si="41"/>
        <v>0.55576923076923079</v>
      </c>
    </row>
    <row r="1304" spans="1:10" x14ac:dyDescent="0.15">
      <c r="A1304" t="s">
        <v>34</v>
      </c>
      <c r="B1304" t="s">
        <v>1</v>
      </c>
      <c r="C1304">
        <v>1</v>
      </c>
      <c r="D1304" t="s">
        <v>2</v>
      </c>
      <c r="E1304" t="s">
        <v>18</v>
      </c>
      <c r="F1304">
        <v>163</v>
      </c>
      <c r="G1304">
        <f>VLOOKUP(A1304&amp;B1304&amp;E1304,人口DATA!A:F,5,)</f>
        <v>750</v>
      </c>
      <c r="H1304">
        <f>VLOOKUP(A1304&amp;B1304&amp;E1304,人口DATA!A:F,6,)</f>
        <v>370</v>
      </c>
      <c r="I1304" s="4">
        <f t="shared" si="40"/>
        <v>0.21733333333333332</v>
      </c>
      <c r="J1304" s="4">
        <f t="shared" si="41"/>
        <v>0.44054054054054054</v>
      </c>
    </row>
    <row r="1305" spans="1:10" x14ac:dyDescent="0.15">
      <c r="A1305" t="s">
        <v>34</v>
      </c>
      <c r="B1305" t="s">
        <v>1</v>
      </c>
      <c r="C1305">
        <v>1</v>
      </c>
      <c r="D1305" t="s">
        <v>2</v>
      </c>
      <c r="E1305" t="s">
        <v>19</v>
      </c>
      <c r="F1305">
        <v>75</v>
      </c>
      <c r="G1305">
        <f>VLOOKUP(A1305&amp;B1305&amp;E1305,人口DATA!A:F,5,)</f>
        <v>549</v>
      </c>
      <c r="H1305">
        <f>VLOOKUP(A1305&amp;B1305&amp;E1305,人口DATA!A:F,6,)</f>
        <v>201</v>
      </c>
      <c r="I1305" s="4">
        <f t="shared" si="40"/>
        <v>0.13661202185792351</v>
      </c>
      <c r="J1305" s="4">
        <f t="shared" si="41"/>
        <v>0.37313432835820898</v>
      </c>
    </row>
    <row r="1306" spans="1:10" x14ac:dyDescent="0.15">
      <c r="A1306" t="s">
        <v>34</v>
      </c>
      <c r="B1306" t="s">
        <v>1</v>
      </c>
      <c r="C1306">
        <v>2</v>
      </c>
      <c r="D1306" t="s">
        <v>20</v>
      </c>
      <c r="E1306" t="s">
        <v>3</v>
      </c>
      <c r="F1306">
        <v>45</v>
      </c>
      <c r="G1306">
        <f>VLOOKUP(A1306&amp;B1306&amp;E1306,人口DATA!A:F,5,)</f>
        <v>768</v>
      </c>
      <c r="H1306">
        <f>VLOOKUP(A1306&amp;B1306&amp;E1306,人口DATA!A:F,6,)</f>
        <v>768</v>
      </c>
      <c r="I1306" s="4">
        <f t="shared" si="40"/>
        <v>5.859375E-2</v>
      </c>
      <c r="J1306" s="4">
        <f t="shared" si="41"/>
        <v>5.859375E-2</v>
      </c>
    </row>
    <row r="1307" spans="1:10" x14ac:dyDescent="0.15">
      <c r="A1307" t="s">
        <v>34</v>
      </c>
      <c r="B1307" t="s">
        <v>1</v>
      </c>
      <c r="C1307">
        <v>2</v>
      </c>
      <c r="D1307" t="s">
        <v>20</v>
      </c>
      <c r="E1307" t="s">
        <v>4</v>
      </c>
      <c r="F1307">
        <v>26</v>
      </c>
      <c r="G1307">
        <f>VLOOKUP(A1307&amp;B1307&amp;E1307,人口DATA!A:F,5,)</f>
        <v>812</v>
      </c>
      <c r="H1307">
        <f>VLOOKUP(A1307&amp;B1307&amp;E1307,人口DATA!A:F,6,)</f>
        <v>772</v>
      </c>
      <c r="I1307" s="4">
        <f t="shared" si="40"/>
        <v>3.2019704433497539E-2</v>
      </c>
      <c r="J1307" s="4">
        <f t="shared" si="41"/>
        <v>3.367875647668394E-2</v>
      </c>
    </row>
    <row r="1308" spans="1:10" x14ac:dyDescent="0.15">
      <c r="A1308" t="s">
        <v>34</v>
      </c>
      <c r="B1308" t="s">
        <v>1</v>
      </c>
      <c r="C1308">
        <v>2</v>
      </c>
      <c r="D1308" t="s">
        <v>20</v>
      </c>
      <c r="E1308" t="s">
        <v>5</v>
      </c>
      <c r="F1308">
        <v>24</v>
      </c>
      <c r="G1308">
        <f>VLOOKUP(A1308&amp;B1308&amp;E1308,人口DATA!A:F,5,)</f>
        <v>864</v>
      </c>
      <c r="H1308">
        <f>VLOOKUP(A1308&amp;B1308&amp;E1308,人口DATA!A:F,6,)</f>
        <v>796</v>
      </c>
      <c r="I1308" s="4">
        <f t="shared" si="40"/>
        <v>2.7777777777777776E-2</v>
      </c>
      <c r="J1308" s="4">
        <f t="shared" si="41"/>
        <v>3.015075376884422E-2</v>
      </c>
    </row>
    <row r="1309" spans="1:10" x14ac:dyDescent="0.15">
      <c r="A1309" t="s">
        <v>34</v>
      </c>
      <c r="B1309" t="s">
        <v>1</v>
      </c>
      <c r="C1309">
        <v>2</v>
      </c>
      <c r="D1309" t="s">
        <v>20</v>
      </c>
      <c r="E1309" t="s">
        <v>7</v>
      </c>
      <c r="F1309">
        <v>40</v>
      </c>
      <c r="G1309">
        <f>VLOOKUP(A1309&amp;B1309&amp;E1309,人口DATA!A:F,5,)</f>
        <v>864</v>
      </c>
      <c r="H1309">
        <f>VLOOKUP(A1309&amp;B1309&amp;E1309,人口DATA!A:F,6,)</f>
        <v>688</v>
      </c>
      <c r="I1309" s="4">
        <f t="shared" si="40"/>
        <v>4.6296296296296294E-2</v>
      </c>
      <c r="J1309" s="4">
        <f t="shared" si="41"/>
        <v>5.8139534883720929E-2</v>
      </c>
    </row>
    <row r="1310" spans="1:10" x14ac:dyDescent="0.15">
      <c r="A1310" t="s">
        <v>34</v>
      </c>
      <c r="B1310" t="s">
        <v>1</v>
      </c>
      <c r="C1310">
        <v>2</v>
      </c>
      <c r="D1310" t="s">
        <v>20</v>
      </c>
      <c r="E1310" t="s">
        <v>8</v>
      </c>
      <c r="F1310">
        <v>18</v>
      </c>
      <c r="G1310">
        <f>VLOOKUP(A1310&amp;B1310&amp;E1310,人口DATA!A:F,5,)</f>
        <v>1302</v>
      </c>
      <c r="H1310">
        <f>VLOOKUP(A1310&amp;B1310&amp;E1310,人口DATA!A:F,6,)</f>
        <v>1128</v>
      </c>
      <c r="I1310" s="4">
        <f t="shared" si="40"/>
        <v>1.3824884792626729E-2</v>
      </c>
      <c r="J1310" s="4">
        <f t="shared" si="41"/>
        <v>1.5957446808510637E-2</v>
      </c>
    </row>
    <row r="1311" spans="1:10" x14ac:dyDescent="0.15">
      <c r="A1311" t="s">
        <v>34</v>
      </c>
      <c r="B1311" t="s">
        <v>1</v>
      </c>
      <c r="C1311">
        <v>2</v>
      </c>
      <c r="D1311" t="s">
        <v>20</v>
      </c>
      <c r="E1311" t="s">
        <v>9</v>
      </c>
      <c r="F1311">
        <v>17</v>
      </c>
      <c r="G1311">
        <f>VLOOKUP(A1311&amp;B1311&amp;E1311,人口DATA!A:F,5,)</f>
        <v>1128</v>
      </c>
      <c r="H1311">
        <f>VLOOKUP(A1311&amp;B1311&amp;E1311,人口DATA!A:F,6,)</f>
        <v>999</v>
      </c>
      <c r="I1311" s="4">
        <f t="shared" si="40"/>
        <v>1.5070921985815602E-2</v>
      </c>
      <c r="J1311" s="4">
        <f t="shared" si="41"/>
        <v>1.7017017017017019E-2</v>
      </c>
    </row>
    <row r="1312" spans="1:10" x14ac:dyDescent="0.15">
      <c r="A1312" t="s">
        <v>34</v>
      </c>
      <c r="B1312" t="s">
        <v>1</v>
      </c>
      <c r="C1312">
        <v>2</v>
      </c>
      <c r="D1312" t="s">
        <v>20</v>
      </c>
      <c r="E1312" t="s">
        <v>10</v>
      </c>
      <c r="F1312">
        <v>26</v>
      </c>
      <c r="G1312">
        <f>VLOOKUP(A1312&amp;B1312&amp;E1312,人口DATA!A:F,5,)</f>
        <v>1023</v>
      </c>
      <c r="H1312">
        <f>VLOOKUP(A1312&amp;B1312&amp;E1312,人口DATA!A:F,6,)</f>
        <v>919</v>
      </c>
      <c r="I1312" s="4">
        <f t="shared" si="40"/>
        <v>2.5415444770283482E-2</v>
      </c>
      <c r="J1312" s="4">
        <f t="shared" si="41"/>
        <v>2.8291621327529923E-2</v>
      </c>
    </row>
    <row r="1313" spans="1:10" x14ac:dyDescent="0.15">
      <c r="A1313" t="s">
        <v>34</v>
      </c>
      <c r="B1313" t="s">
        <v>1</v>
      </c>
      <c r="C1313">
        <v>2</v>
      </c>
      <c r="D1313" t="s">
        <v>20</v>
      </c>
      <c r="E1313" t="s">
        <v>11</v>
      </c>
      <c r="F1313">
        <v>26</v>
      </c>
      <c r="G1313">
        <f>VLOOKUP(A1313&amp;B1313&amp;E1313,人口DATA!A:F,5,)</f>
        <v>882</v>
      </c>
      <c r="H1313">
        <f>VLOOKUP(A1313&amp;B1313&amp;E1313,人口DATA!A:F,6,)</f>
        <v>791</v>
      </c>
      <c r="I1313" s="4">
        <f t="shared" si="40"/>
        <v>2.9478458049886622E-2</v>
      </c>
      <c r="J1313" s="4">
        <f t="shared" si="41"/>
        <v>3.286978508217446E-2</v>
      </c>
    </row>
    <row r="1314" spans="1:10" x14ac:dyDescent="0.15">
      <c r="A1314" t="s">
        <v>34</v>
      </c>
      <c r="B1314" t="s">
        <v>1</v>
      </c>
      <c r="C1314">
        <v>2</v>
      </c>
      <c r="D1314" t="s">
        <v>20</v>
      </c>
      <c r="E1314" t="s">
        <v>12</v>
      </c>
      <c r="F1314">
        <v>48</v>
      </c>
      <c r="G1314">
        <f>VLOOKUP(A1314&amp;B1314&amp;E1314,人口DATA!A:F,5,)</f>
        <v>1020</v>
      </c>
      <c r="H1314">
        <f>VLOOKUP(A1314&amp;B1314&amp;E1314,人口DATA!A:F,6,)</f>
        <v>852</v>
      </c>
      <c r="I1314" s="4">
        <f t="shared" si="40"/>
        <v>4.7058823529411764E-2</v>
      </c>
      <c r="J1314" s="4">
        <f t="shared" si="41"/>
        <v>5.6338028169014086E-2</v>
      </c>
    </row>
    <row r="1315" spans="1:10" x14ac:dyDescent="0.15">
      <c r="A1315" t="s">
        <v>34</v>
      </c>
      <c r="B1315" t="s">
        <v>1</v>
      </c>
      <c r="C1315">
        <v>2</v>
      </c>
      <c r="D1315" t="s">
        <v>20</v>
      </c>
      <c r="E1315" t="s">
        <v>13</v>
      </c>
      <c r="F1315">
        <v>45</v>
      </c>
      <c r="G1315">
        <f>VLOOKUP(A1315&amp;B1315&amp;E1315,人口DATA!A:F,5,)</f>
        <v>1143</v>
      </c>
      <c r="H1315">
        <f>VLOOKUP(A1315&amp;B1315&amp;E1315,人口DATA!A:F,6,)</f>
        <v>1003</v>
      </c>
      <c r="I1315" s="4">
        <f t="shared" si="40"/>
        <v>3.937007874015748E-2</v>
      </c>
      <c r="J1315" s="4">
        <f t="shared" si="41"/>
        <v>4.4865403788634101E-2</v>
      </c>
    </row>
    <row r="1316" spans="1:10" x14ac:dyDescent="0.15">
      <c r="A1316" t="s">
        <v>34</v>
      </c>
      <c r="B1316" t="s">
        <v>1</v>
      </c>
      <c r="C1316">
        <v>2</v>
      </c>
      <c r="D1316" t="s">
        <v>20</v>
      </c>
      <c r="E1316" t="s">
        <v>14</v>
      </c>
      <c r="F1316">
        <v>65</v>
      </c>
      <c r="G1316">
        <f>VLOOKUP(A1316&amp;B1316&amp;E1316,人口DATA!A:F,5,)</f>
        <v>1502</v>
      </c>
      <c r="H1316">
        <f>VLOOKUP(A1316&amp;B1316&amp;E1316,人口DATA!A:F,6,)</f>
        <v>1223</v>
      </c>
      <c r="I1316" s="4">
        <f t="shared" si="40"/>
        <v>4.3275632490013316E-2</v>
      </c>
      <c r="J1316" s="4">
        <f t="shared" si="41"/>
        <v>5.3147996729354045E-2</v>
      </c>
    </row>
    <row r="1317" spans="1:10" x14ac:dyDescent="0.15">
      <c r="A1317" t="s">
        <v>34</v>
      </c>
      <c r="B1317" t="s">
        <v>1</v>
      </c>
      <c r="C1317">
        <v>2</v>
      </c>
      <c r="D1317" t="s">
        <v>20</v>
      </c>
      <c r="E1317" t="s">
        <v>15</v>
      </c>
      <c r="F1317">
        <v>111</v>
      </c>
      <c r="G1317">
        <f>VLOOKUP(A1317&amp;B1317&amp;E1317,人口DATA!A:F,5,)</f>
        <v>1181</v>
      </c>
      <c r="H1317">
        <f>VLOOKUP(A1317&amp;B1317&amp;E1317,人口DATA!A:F,6,)</f>
        <v>927</v>
      </c>
      <c r="I1317" s="4">
        <f t="shared" si="40"/>
        <v>9.3988145639288742E-2</v>
      </c>
      <c r="J1317" s="4">
        <f t="shared" si="41"/>
        <v>0.11974110032362459</v>
      </c>
    </row>
    <row r="1318" spans="1:10" x14ac:dyDescent="0.15">
      <c r="A1318" t="s">
        <v>34</v>
      </c>
      <c r="B1318" t="s">
        <v>1</v>
      </c>
      <c r="C1318">
        <v>2</v>
      </c>
      <c r="D1318" t="s">
        <v>20</v>
      </c>
      <c r="E1318" t="s">
        <v>16</v>
      </c>
      <c r="F1318">
        <v>157</v>
      </c>
      <c r="G1318">
        <f>VLOOKUP(A1318&amp;B1318&amp;E1318,人口DATA!A:F,5,)</f>
        <v>880</v>
      </c>
      <c r="H1318">
        <f>VLOOKUP(A1318&amp;B1318&amp;E1318,人口DATA!A:F,6,)</f>
        <v>617</v>
      </c>
      <c r="I1318" s="4">
        <f t="shared" si="40"/>
        <v>0.17840909090909091</v>
      </c>
      <c r="J1318" s="4">
        <f t="shared" si="41"/>
        <v>0.25445705024311183</v>
      </c>
    </row>
    <row r="1319" spans="1:10" x14ac:dyDescent="0.15">
      <c r="A1319" t="s">
        <v>34</v>
      </c>
      <c r="B1319" t="s">
        <v>1</v>
      </c>
      <c r="C1319">
        <v>2</v>
      </c>
      <c r="D1319" t="s">
        <v>20</v>
      </c>
      <c r="E1319" t="s">
        <v>17</v>
      </c>
      <c r="F1319">
        <v>111</v>
      </c>
      <c r="G1319">
        <f>VLOOKUP(A1319&amp;B1319&amp;E1319,人口DATA!A:F,5,)</f>
        <v>906</v>
      </c>
      <c r="H1319">
        <f>VLOOKUP(A1319&amp;B1319&amp;E1319,人口DATA!A:F,6,)</f>
        <v>520</v>
      </c>
      <c r="I1319" s="4">
        <f t="shared" si="40"/>
        <v>0.12251655629139073</v>
      </c>
      <c r="J1319" s="4">
        <f t="shared" si="41"/>
        <v>0.21346153846153845</v>
      </c>
    </row>
    <row r="1320" spans="1:10" x14ac:dyDescent="0.15">
      <c r="A1320" t="s">
        <v>34</v>
      </c>
      <c r="B1320" t="s">
        <v>1</v>
      </c>
      <c r="C1320">
        <v>2</v>
      </c>
      <c r="D1320" t="s">
        <v>20</v>
      </c>
      <c r="E1320" t="s">
        <v>18</v>
      </c>
      <c r="F1320">
        <v>209</v>
      </c>
      <c r="G1320">
        <f>VLOOKUP(A1320&amp;B1320&amp;E1320,人口DATA!A:F,5,)</f>
        <v>750</v>
      </c>
      <c r="H1320">
        <f>VLOOKUP(A1320&amp;B1320&amp;E1320,人口DATA!A:F,6,)</f>
        <v>370</v>
      </c>
      <c r="I1320" s="4">
        <f t="shared" si="40"/>
        <v>0.27866666666666667</v>
      </c>
      <c r="J1320" s="4">
        <f t="shared" si="41"/>
        <v>0.56486486486486487</v>
      </c>
    </row>
    <row r="1321" spans="1:10" x14ac:dyDescent="0.15">
      <c r="A1321" t="s">
        <v>34</v>
      </c>
      <c r="B1321" t="s">
        <v>1</v>
      </c>
      <c r="C1321">
        <v>2</v>
      </c>
      <c r="D1321" t="s">
        <v>20</v>
      </c>
      <c r="E1321" t="s">
        <v>19</v>
      </c>
      <c r="F1321">
        <v>150</v>
      </c>
      <c r="G1321">
        <f>VLOOKUP(A1321&amp;B1321&amp;E1321,人口DATA!A:F,5,)</f>
        <v>549</v>
      </c>
      <c r="H1321">
        <f>VLOOKUP(A1321&amp;B1321&amp;E1321,人口DATA!A:F,6,)</f>
        <v>201</v>
      </c>
      <c r="I1321" s="4">
        <f t="shared" si="40"/>
        <v>0.27322404371584702</v>
      </c>
      <c r="J1321" s="4">
        <f t="shared" si="41"/>
        <v>0.74626865671641796</v>
      </c>
    </row>
    <row r="1322" spans="1:10" x14ac:dyDescent="0.15">
      <c r="A1322" t="s">
        <v>34</v>
      </c>
      <c r="B1322" t="s">
        <v>1</v>
      </c>
      <c r="C1322">
        <v>3</v>
      </c>
      <c r="D1322" t="s">
        <v>21</v>
      </c>
      <c r="E1322" t="s">
        <v>3</v>
      </c>
      <c r="F1322">
        <v>379</v>
      </c>
      <c r="G1322">
        <f>VLOOKUP(A1322&amp;B1322&amp;E1322,人口DATA!A:F,5,)</f>
        <v>768</v>
      </c>
      <c r="H1322">
        <f>VLOOKUP(A1322&amp;B1322&amp;E1322,人口DATA!A:F,6,)</f>
        <v>768</v>
      </c>
      <c r="I1322" s="4">
        <f t="shared" si="40"/>
        <v>0.49348958333333331</v>
      </c>
      <c r="J1322" s="4">
        <f t="shared" si="41"/>
        <v>0.49348958333333331</v>
      </c>
    </row>
    <row r="1323" spans="1:10" x14ac:dyDescent="0.15">
      <c r="A1323" t="s">
        <v>34</v>
      </c>
      <c r="B1323" t="s">
        <v>1</v>
      </c>
      <c r="C1323">
        <v>3</v>
      </c>
      <c r="D1323" t="s">
        <v>21</v>
      </c>
      <c r="E1323" t="s">
        <v>4</v>
      </c>
      <c r="F1323">
        <v>204</v>
      </c>
      <c r="G1323">
        <f>VLOOKUP(A1323&amp;B1323&amp;E1323,人口DATA!A:F,5,)</f>
        <v>812</v>
      </c>
      <c r="H1323">
        <f>VLOOKUP(A1323&amp;B1323&amp;E1323,人口DATA!A:F,6,)</f>
        <v>772</v>
      </c>
      <c r="I1323" s="4">
        <f t="shared" si="40"/>
        <v>0.25123152709359609</v>
      </c>
      <c r="J1323" s="4">
        <f t="shared" si="41"/>
        <v>0.26424870466321243</v>
      </c>
    </row>
    <row r="1324" spans="1:10" x14ac:dyDescent="0.15">
      <c r="A1324" t="s">
        <v>34</v>
      </c>
      <c r="B1324" t="s">
        <v>1</v>
      </c>
      <c r="C1324">
        <v>3</v>
      </c>
      <c r="D1324" t="s">
        <v>21</v>
      </c>
      <c r="E1324" t="s">
        <v>5</v>
      </c>
      <c r="F1324">
        <v>122</v>
      </c>
      <c r="G1324">
        <f>VLOOKUP(A1324&amp;B1324&amp;E1324,人口DATA!A:F,5,)</f>
        <v>864</v>
      </c>
      <c r="H1324">
        <f>VLOOKUP(A1324&amp;B1324&amp;E1324,人口DATA!A:F,6,)</f>
        <v>796</v>
      </c>
      <c r="I1324" s="4">
        <f t="shared" si="40"/>
        <v>0.14120370370370369</v>
      </c>
      <c r="J1324" s="4">
        <f t="shared" si="41"/>
        <v>0.15326633165829145</v>
      </c>
    </row>
    <row r="1325" spans="1:10" x14ac:dyDescent="0.15">
      <c r="A1325" t="s">
        <v>34</v>
      </c>
      <c r="B1325" t="s">
        <v>1</v>
      </c>
      <c r="C1325">
        <v>3</v>
      </c>
      <c r="D1325" t="s">
        <v>21</v>
      </c>
      <c r="E1325" t="s">
        <v>6</v>
      </c>
      <c r="F1325">
        <v>91</v>
      </c>
      <c r="G1325">
        <f>VLOOKUP(A1325&amp;B1325&amp;E1325,人口DATA!A:F,5,)</f>
        <v>712</v>
      </c>
      <c r="H1325">
        <f>VLOOKUP(A1325&amp;B1325&amp;E1325,人口DATA!A:F,6,)</f>
        <v>571</v>
      </c>
      <c r="I1325" s="4">
        <f t="shared" si="40"/>
        <v>0.12780898876404495</v>
      </c>
      <c r="J1325" s="4">
        <f t="shared" si="41"/>
        <v>0.15936952714535901</v>
      </c>
    </row>
    <row r="1326" spans="1:10" x14ac:dyDescent="0.15">
      <c r="A1326" t="s">
        <v>34</v>
      </c>
      <c r="B1326" t="s">
        <v>1</v>
      </c>
      <c r="C1326">
        <v>3</v>
      </c>
      <c r="D1326" t="s">
        <v>21</v>
      </c>
      <c r="E1326" t="s">
        <v>7</v>
      </c>
      <c r="F1326">
        <v>80</v>
      </c>
      <c r="G1326">
        <f>VLOOKUP(A1326&amp;B1326&amp;E1326,人口DATA!A:F,5,)</f>
        <v>864</v>
      </c>
      <c r="H1326">
        <f>VLOOKUP(A1326&amp;B1326&amp;E1326,人口DATA!A:F,6,)</f>
        <v>688</v>
      </c>
      <c r="I1326" s="4">
        <f t="shared" si="40"/>
        <v>9.2592592592592587E-2</v>
      </c>
      <c r="J1326" s="4">
        <f t="shared" si="41"/>
        <v>0.11627906976744186</v>
      </c>
    </row>
    <row r="1327" spans="1:10" x14ac:dyDescent="0.15">
      <c r="A1327" t="s">
        <v>34</v>
      </c>
      <c r="B1327" t="s">
        <v>1</v>
      </c>
      <c r="C1327">
        <v>3</v>
      </c>
      <c r="D1327" t="s">
        <v>21</v>
      </c>
      <c r="E1327" t="s">
        <v>8</v>
      </c>
      <c r="F1327">
        <v>207</v>
      </c>
      <c r="G1327">
        <f>VLOOKUP(A1327&amp;B1327&amp;E1327,人口DATA!A:F,5,)</f>
        <v>1302</v>
      </c>
      <c r="H1327">
        <f>VLOOKUP(A1327&amp;B1327&amp;E1327,人口DATA!A:F,6,)</f>
        <v>1128</v>
      </c>
      <c r="I1327" s="4">
        <f t="shared" si="40"/>
        <v>0.15898617511520738</v>
      </c>
      <c r="J1327" s="4">
        <f t="shared" si="41"/>
        <v>0.18351063829787234</v>
      </c>
    </row>
    <row r="1328" spans="1:10" x14ac:dyDescent="0.15">
      <c r="A1328" t="s">
        <v>34</v>
      </c>
      <c r="B1328" t="s">
        <v>1</v>
      </c>
      <c r="C1328">
        <v>3</v>
      </c>
      <c r="D1328" t="s">
        <v>21</v>
      </c>
      <c r="E1328" t="s">
        <v>9</v>
      </c>
      <c r="F1328">
        <v>371</v>
      </c>
      <c r="G1328">
        <f>VLOOKUP(A1328&amp;B1328&amp;E1328,人口DATA!A:F,5,)</f>
        <v>1128</v>
      </c>
      <c r="H1328">
        <f>VLOOKUP(A1328&amp;B1328&amp;E1328,人口DATA!A:F,6,)</f>
        <v>999</v>
      </c>
      <c r="I1328" s="4">
        <f t="shared" si="40"/>
        <v>0.32890070921985815</v>
      </c>
      <c r="J1328" s="4">
        <f t="shared" si="41"/>
        <v>0.37137137137137138</v>
      </c>
    </row>
    <row r="1329" spans="1:10" x14ac:dyDescent="0.15">
      <c r="A1329" t="s">
        <v>34</v>
      </c>
      <c r="B1329" t="s">
        <v>1</v>
      </c>
      <c r="C1329">
        <v>3</v>
      </c>
      <c r="D1329" t="s">
        <v>21</v>
      </c>
      <c r="E1329" t="s">
        <v>10</v>
      </c>
      <c r="F1329">
        <v>276</v>
      </c>
      <c r="G1329">
        <f>VLOOKUP(A1329&amp;B1329&amp;E1329,人口DATA!A:F,5,)</f>
        <v>1023</v>
      </c>
      <c r="H1329">
        <f>VLOOKUP(A1329&amp;B1329&amp;E1329,人口DATA!A:F,6,)</f>
        <v>919</v>
      </c>
      <c r="I1329" s="4">
        <f t="shared" si="40"/>
        <v>0.26979472140762462</v>
      </c>
      <c r="J1329" s="4">
        <f t="shared" si="41"/>
        <v>0.30032644178454843</v>
      </c>
    </row>
    <row r="1330" spans="1:10" x14ac:dyDescent="0.15">
      <c r="A1330" t="s">
        <v>34</v>
      </c>
      <c r="B1330" t="s">
        <v>1</v>
      </c>
      <c r="C1330">
        <v>3</v>
      </c>
      <c r="D1330" t="s">
        <v>21</v>
      </c>
      <c r="E1330" t="s">
        <v>11</v>
      </c>
      <c r="F1330">
        <v>208</v>
      </c>
      <c r="G1330">
        <f>VLOOKUP(A1330&amp;B1330&amp;E1330,人口DATA!A:F,5,)</f>
        <v>882</v>
      </c>
      <c r="H1330">
        <f>VLOOKUP(A1330&amp;B1330&amp;E1330,人口DATA!A:F,6,)</f>
        <v>791</v>
      </c>
      <c r="I1330" s="4">
        <f t="shared" si="40"/>
        <v>0.23582766439909297</v>
      </c>
      <c r="J1330" s="4">
        <f t="shared" si="41"/>
        <v>0.26295828065739568</v>
      </c>
    </row>
    <row r="1331" spans="1:10" x14ac:dyDescent="0.15">
      <c r="A1331" t="s">
        <v>34</v>
      </c>
      <c r="B1331" t="s">
        <v>1</v>
      </c>
      <c r="C1331">
        <v>3</v>
      </c>
      <c r="D1331" t="s">
        <v>21</v>
      </c>
      <c r="E1331" t="s">
        <v>12</v>
      </c>
      <c r="F1331">
        <v>280</v>
      </c>
      <c r="G1331">
        <f>VLOOKUP(A1331&amp;B1331&amp;E1331,人口DATA!A:F,5,)</f>
        <v>1020</v>
      </c>
      <c r="H1331">
        <f>VLOOKUP(A1331&amp;B1331&amp;E1331,人口DATA!A:F,6,)</f>
        <v>852</v>
      </c>
      <c r="I1331" s="4">
        <f t="shared" si="40"/>
        <v>0.27450980392156865</v>
      </c>
      <c r="J1331" s="4">
        <f t="shared" si="41"/>
        <v>0.32863849765258218</v>
      </c>
    </row>
    <row r="1332" spans="1:10" x14ac:dyDescent="0.15">
      <c r="A1332" t="s">
        <v>34</v>
      </c>
      <c r="B1332" t="s">
        <v>1</v>
      </c>
      <c r="C1332">
        <v>3</v>
      </c>
      <c r="D1332" t="s">
        <v>21</v>
      </c>
      <c r="E1332" t="s">
        <v>13</v>
      </c>
      <c r="F1332">
        <v>211</v>
      </c>
      <c r="G1332">
        <f>VLOOKUP(A1332&amp;B1332&amp;E1332,人口DATA!A:F,5,)</f>
        <v>1143</v>
      </c>
      <c r="H1332">
        <f>VLOOKUP(A1332&amp;B1332&amp;E1332,人口DATA!A:F,6,)</f>
        <v>1003</v>
      </c>
      <c r="I1332" s="4">
        <f t="shared" si="40"/>
        <v>0.18460192475940507</v>
      </c>
      <c r="J1332" s="4">
        <f t="shared" si="41"/>
        <v>0.21036889332003988</v>
      </c>
    </row>
    <row r="1333" spans="1:10" x14ac:dyDescent="0.15">
      <c r="A1333" t="s">
        <v>34</v>
      </c>
      <c r="B1333" t="s">
        <v>1</v>
      </c>
      <c r="C1333">
        <v>3</v>
      </c>
      <c r="D1333" t="s">
        <v>21</v>
      </c>
      <c r="E1333" t="s">
        <v>14</v>
      </c>
      <c r="F1333">
        <v>645</v>
      </c>
      <c r="G1333">
        <f>VLOOKUP(A1333&amp;B1333&amp;E1333,人口DATA!A:F,5,)</f>
        <v>1502</v>
      </c>
      <c r="H1333">
        <f>VLOOKUP(A1333&amp;B1333&amp;E1333,人口DATA!A:F,6,)</f>
        <v>1223</v>
      </c>
      <c r="I1333" s="4">
        <f t="shared" si="40"/>
        <v>0.42942743009320905</v>
      </c>
      <c r="J1333" s="4">
        <f t="shared" si="41"/>
        <v>0.52739165985282088</v>
      </c>
    </row>
    <row r="1334" spans="1:10" x14ac:dyDescent="0.15">
      <c r="A1334" t="s">
        <v>34</v>
      </c>
      <c r="B1334" t="s">
        <v>1</v>
      </c>
      <c r="C1334">
        <v>3</v>
      </c>
      <c r="D1334" t="s">
        <v>21</v>
      </c>
      <c r="E1334" t="s">
        <v>15</v>
      </c>
      <c r="F1334">
        <v>655</v>
      </c>
      <c r="G1334">
        <f>VLOOKUP(A1334&amp;B1334&amp;E1334,人口DATA!A:F,5,)</f>
        <v>1181</v>
      </c>
      <c r="H1334">
        <f>VLOOKUP(A1334&amp;B1334&amp;E1334,人口DATA!A:F,6,)</f>
        <v>927</v>
      </c>
      <c r="I1334" s="4">
        <f t="shared" si="40"/>
        <v>0.55461473327688404</v>
      </c>
      <c r="J1334" s="4">
        <f t="shared" si="41"/>
        <v>0.7065803667745415</v>
      </c>
    </row>
    <row r="1335" spans="1:10" x14ac:dyDescent="0.15">
      <c r="A1335" t="s">
        <v>34</v>
      </c>
      <c r="B1335" t="s">
        <v>1</v>
      </c>
      <c r="C1335">
        <v>3</v>
      </c>
      <c r="D1335" t="s">
        <v>21</v>
      </c>
      <c r="E1335" t="s">
        <v>16</v>
      </c>
      <c r="F1335">
        <v>625</v>
      </c>
      <c r="G1335">
        <f>VLOOKUP(A1335&amp;B1335&amp;E1335,人口DATA!A:F,5,)</f>
        <v>880</v>
      </c>
      <c r="H1335">
        <f>VLOOKUP(A1335&amp;B1335&amp;E1335,人口DATA!A:F,6,)</f>
        <v>617</v>
      </c>
      <c r="I1335" s="4">
        <f t="shared" si="40"/>
        <v>0.71022727272727271</v>
      </c>
      <c r="J1335" s="4">
        <f t="shared" si="41"/>
        <v>1.012965964343598</v>
      </c>
    </row>
    <row r="1336" spans="1:10" x14ac:dyDescent="0.15">
      <c r="A1336" t="s">
        <v>34</v>
      </c>
      <c r="B1336" t="s">
        <v>1</v>
      </c>
      <c r="C1336">
        <v>3</v>
      </c>
      <c r="D1336" t="s">
        <v>21</v>
      </c>
      <c r="E1336" t="s">
        <v>17</v>
      </c>
      <c r="F1336">
        <v>497</v>
      </c>
      <c r="G1336">
        <f>VLOOKUP(A1336&amp;B1336&amp;E1336,人口DATA!A:F,5,)</f>
        <v>906</v>
      </c>
      <c r="H1336">
        <f>VLOOKUP(A1336&amp;B1336&amp;E1336,人口DATA!A:F,6,)</f>
        <v>520</v>
      </c>
      <c r="I1336" s="4">
        <f t="shared" si="40"/>
        <v>0.54856512141280356</v>
      </c>
      <c r="J1336" s="4">
        <f t="shared" si="41"/>
        <v>0.95576923076923082</v>
      </c>
    </row>
    <row r="1337" spans="1:10" x14ac:dyDescent="0.15">
      <c r="A1337" t="s">
        <v>34</v>
      </c>
      <c r="B1337" t="s">
        <v>1</v>
      </c>
      <c r="C1337">
        <v>3</v>
      </c>
      <c r="D1337" t="s">
        <v>21</v>
      </c>
      <c r="E1337" t="s">
        <v>18</v>
      </c>
      <c r="F1337">
        <v>236</v>
      </c>
      <c r="G1337">
        <f>VLOOKUP(A1337&amp;B1337&amp;E1337,人口DATA!A:F,5,)</f>
        <v>750</v>
      </c>
      <c r="H1337">
        <f>VLOOKUP(A1337&amp;B1337&amp;E1337,人口DATA!A:F,6,)</f>
        <v>370</v>
      </c>
      <c r="I1337" s="4">
        <f t="shared" si="40"/>
        <v>0.31466666666666665</v>
      </c>
      <c r="J1337" s="4">
        <f t="shared" si="41"/>
        <v>0.63783783783783787</v>
      </c>
    </row>
    <row r="1338" spans="1:10" x14ac:dyDescent="0.15">
      <c r="A1338" t="s">
        <v>34</v>
      </c>
      <c r="B1338" t="s">
        <v>1</v>
      </c>
      <c r="C1338">
        <v>3</v>
      </c>
      <c r="D1338" t="s">
        <v>21</v>
      </c>
      <c r="E1338" t="s">
        <v>19</v>
      </c>
      <c r="F1338">
        <v>45</v>
      </c>
      <c r="G1338">
        <f>VLOOKUP(A1338&amp;B1338&amp;E1338,人口DATA!A:F,5,)</f>
        <v>549</v>
      </c>
      <c r="H1338">
        <f>VLOOKUP(A1338&amp;B1338&amp;E1338,人口DATA!A:F,6,)</f>
        <v>201</v>
      </c>
      <c r="I1338" s="4">
        <f t="shared" si="40"/>
        <v>8.1967213114754092E-2</v>
      </c>
      <c r="J1338" s="4">
        <f t="shared" si="41"/>
        <v>0.22388059701492538</v>
      </c>
    </row>
    <row r="1339" spans="1:10" x14ac:dyDescent="0.15">
      <c r="A1339" t="s">
        <v>34</v>
      </c>
      <c r="B1339" t="s">
        <v>1</v>
      </c>
      <c r="C1339">
        <v>4</v>
      </c>
      <c r="D1339" t="s">
        <v>22</v>
      </c>
      <c r="E1339" t="s">
        <v>6</v>
      </c>
      <c r="F1339">
        <v>192</v>
      </c>
      <c r="G1339">
        <f>VLOOKUP(A1339&amp;B1339&amp;E1339,人口DATA!A:F,5,)</f>
        <v>712</v>
      </c>
      <c r="H1339">
        <f>VLOOKUP(A1339&amp;B1339&amp;E1339,人口DATA!A:F,6,)</f>
        <v>571</v>
      </c>
      <c r="I1339" s="4">
        <f t="shared" si="40"/>
        <v>0.2696629213483146</v>
      </c>
      <c r="J1339" s="4">
        <f t="shared" si="41"/>
        <v>0.33625218914185639</v>
      </c>
    </row>
    <row r="1340" spans="1:10" x14ac:dyDescent="0.15">
      <c r="A1340" t="s">
        <v>34</v>
      </c>
      <c r="B1340" t="s">
        <v>1</v>
      </c>
      <c r="C1340">
        <v>4</v>
      </c>
      <c r="D1340" t="s">
        <v>22</v>
      </c>
      <c r="E1340" t="s">
        <v>7</v>
      </c>
      <c r="F1340">
        <v>114</v>
      </c>
      <c r="G1340">
        <f>VLOOKUP(A1340&amp;B1340&amp;E1340,人口DATA!A:F,5,)</f>
        <v>864</v>
      </c>
      <c r="H1340">
        <f>VLOOKUP(A1340&amp;B1340&amp;E1340,人口DATA!A:F,6,)</f>
        <v>688</v>
      </c>
      <c r="I1340" s="4">
        <f t="shared" si="40"/>
        <v>0.13194444444444445</v>
      </c>
      <c r="J1340" s="4">
        <f t="shared" si="41"/>
        <v>0.16569767441860464</v>
      </c>
    </row>
    <row r="1341" spans="1:10" x14ac:dyDescent="0.15">
      <c r="A1341" t="s">
        <v>34</v>
      </c>
      <c r="B1341" t="s">
        <v>1</v>
      </c>
      <c r="C1341">
        <v>4</v>
      </c>
      <c r="D1341" t="s">
        <v>22</v>
      </c>
      <c r="E1341" t="s">
        <v>8</v>
      </c>
      <c r="F1341">
        <v>356</v>
      </c>
      <c r="G1341">
        <f>VLOOKUP(A1341&amp;B1341&amp;E1341,人口DATA!A:F,5,)</f>
        <v>1302</v>
      </c>
      <c r="H1341">
        <f>VLOOKUP(A1341&amp;B1341&amp;E1341,人口DATA!A:F,6,)</f>
        <v>1128</v>
      </c>
      <c r="I1341" s="4">
        <f t="shared" si="40"/>
        <v>0.27342549923195086</v>
      </c>
      <c r="J1341" s="4">
        <f t="shared" si="41"/>
        <v>0.31560283687943264</v>
      </c>
    </row>
    <row r="1342" spans="1:10" x14ac:dyDescent="0.15">
      <c r="A1342" t="s">
        <v>34</v>
      </c>
      <c r="B1342" t="s">
        <v>1</v>
      </c>
      <c r="C1342">
        <v>4</v>
      </c>
      <c r="D1342" t="s">
        <v>22</v>
      </c>
      <c r="E1342" t="s">
        <v>9</v>
      </c>
      <c r="F1342">
        <v>549</v>
      </c>
      <c r="G1342">
        <f>VLOOKUP(A1342&amp;B1342&amp;E1342,人口DATA!A:F,5,)</f>
        <v>1128</v>
      </c>
      <c r="H1342">
        <f>VLOOKUP(A1342&amp;B1342&amp;E1342,人口DATA!A:F,6,)</f>
        <v>999</v>
      </c>
      <c r="I1342" s="4">
        <f t="shared" si="40"/>
        <v>0.48670212765957449</v>
      </c>
      <c r="J1342" s="4">
        <f t="shared" si="41"/>
        <v>0.5495495495495496</v>
      </c>
    </row>
    <row r="1343" spans="1:10" x14ac:dyDescent="0.15">
      <c r="A1343" t="s">
        <v>34</v>
      </c>
      <c r="B1343" t="s">
        <v>1</v>
      </c>
      <c r="C1343">
        <v>4</v>
      </c>
      <c r="D1343" t="s">
        <v>22</v>
      </c>
      <c r="E1343" t="s">
        <v>10</v>
      </c>
      <c r="F1343">
        <v>1836</v>
      </c>
      <c r="G1343">
        <f>VLOOKUP(A1343&amp;B1343&amp;E1343,人口DATA!A:F,5,)</f>
        <v>1023</v>
      </c>
      <c r="H1343">
        <f>VLOOKUP(A1343&amp;B1343&amp;E1343,人口DATA!A:F,6,)</f>
        <v>919</v>
      </c>
      <c r="I1343" s="4">
        <f t="shared" si="40"/>
        <v>1.7947214076246334</v>
      </c>
      <c r="J1343" s="4">
        <f t="shared" si="41"/>
        <v>1.9978237214363439</v>
      </c>
    </row>
    <row r="1344" spans="1:10" x14ac:dyDescent="0.15">
      <c r="A1344" t="s">
        <v>34</v>
      </c>
      <c r="B1344" t="s">
        <v>1</v>
      </c>
      <c r="C1344">
        <v>4</v>
      </c>
      <c r="D1344" t="s">
        <v>22</v>
      </c>
      <c r="E1344" t="s">
        <v>11</v>
      </c>
      <c r="F1344">
        <v>1106</v>
      </c>
      <c r="G1344">
        <f>VLOOKUP(A1344&amp;B1344&amp;E1344,人口DATA!A:F,5,)</f>
        <v>882</v>
      </c>
      <c r="H1344">
        <f>VLOOKUP(A1344&amp;B1344&amp;E1344,人口DATA!A:F,6,)</f>
        <v>791</v>
      </c>
      <c r="I1344" s="4">
        <f t="shared" si="40"/>
        <v>1.253968253968254</v>
      </c>
      <c r="J1344" s="4">
        <f t="shared" si="41"/>
        <v>1.3982300884955752</v>
      </c>
    </row>
    <row r="1345" spans="1:10" x14ac:dyDescent="0.15">
      <c r="A1345" t="s">
        <v>34</v>
      </c>
      <c r="B1345" t="s">
        <v>1</v>
      </c>
      <c r="C1345">
        <v>4</v>
      </c>
      <c r="D1345" t="s">
        <v>22</v>
      </c>
      <c r="E1345" t="s">
        <v>12</v>
      </c>
      <c r="F1345">
        <v>1049</v>
      </c>
      <c r="G1345">
        <f>VLOOKUP(A1345&amp;B1345&amp;E1345,人口DATA!A:F,5,)</f>
        <v>1020</v>
      </c>
      <c r="H1345">
        <f>VLOOKUP(A1345&amp;B1345&amp;E1345,人口DATA!A:F,6,)</f>
        <v>852</v>
      </c>
      <c r="I1345" s="4">
        <f t="shared" si="40"/>
        <v>1.0284313725490195</v>
      </c>
      <c r="J1345" s="4">
        <f t="shared" si="41"/>
        <v>1.2312206572769953</v>
      </c>
    </row>
    <row r="1346" spans="1:10" x14ac:dyDescent="0.15">
      <c r="A1346" t="s">
        <v>34</v>
      </c>
      <c r="B1346" t="s">
        <v>1</v>
      </c>
      <c r="C1346">
        <v>4</v>
      </c>
      <c r="D1346" t="s">
        <v>22</v>
      </c>
      <c r="E1346" t="s">
        <v>13</v>
      </c>
      <c r="F1346">
        <v>1033</v>
      </c>
      <c r="G1346">
        <f>VLOOKUP(A1346&amp;B1346&amp;E1346,人口DATA!A:F,5,)</f>
        <v>1143</v>
      </c>
      <c r="H1346">
        <f>VLOOKUP(A1346&amp;B1346&amp;E1346,人口DATA!A:F,6,)</f>
        <v>1003</v>
      </c>
      <c r="I1346" s="4">
        <f t="shared" si="40"/>
        <v>0.90376202974628173</v>
      </c>
      <c r="J1346" s="4">
        <f t="shared" si="41"/>
        <v>1.0299102691924227</v>
      </c>
    </row>
    <row r="1347" spans="1:10" x14ac:dyDescent="0.15">
      <c r="A1347" t="s">
        <v>34</v>
      </c>
      <c r="B1347" t="s">
        <v>1</v>
      </c>
      <c r="C1347">
        <v>4</v>
      </c>
      <c r="D1347" t="s">
        <v>22</v>
      </c>
      <c r="E1347" t="s">
        <v>14</v>
      </c>
      <c r="F1347">
        <v>3401</v>
      </c>
      <c r="G1347">
        <f>VLOOKUP(A1347&amp;B1347&amp;E1347,人口DATA!A:F,5,)</f>
        <v>1502</v>
      </c>
      <c r="H1347">
        <f>VLOOKUP(A1347&amp;B1347&amp;E1347,人口DATA!A:F,6,)</f>
        <v>1223</v>
      </c>
      <c r="I1347" s="4">
        <f t="shared" ref="I1347:I1410" si="42">F1347/G1347</f>
        <v>2.2643142476697737</v>
      </c>
      <c r="J1347" s="4">
        <f t="shared" ref="J1347:J1410" si="43">F1347/H1347</f>
        <v>2.7808667211774325</v>
      </c>
    </row>
    <row r="1348" spans="1:10" x14ac:dyDescent="0.15">
      <c r="A1348" t="s">
        <v>34</v>
      </c>
      <c r="B1348" t="s">
        <v>1</v>
      </c>
      <c r="C1348">
        <v>4</v>
      </c>
      <c r="D1348" t="s">
        <v>22</v>
      </c>
      <c r="E1348" t="s">
        <v>15</v>
      </c>
      <c r="F1348">
        <v>1109</v>
      </c>
      <c r="G1348">
        <f>VLOOKUP(A1348&amp;B1348&amp;E1348,人口DATA!A:F,5,)</f>
        <v>1181</v>
      </c>
      <c r="H1348">
        <f>VLOOKUP(A1348&amp;B1348&amp;E1348,人口DATA!A:F,6,)</f>
        <v>927</v>
      </c>
      <c r="I1348" s="4">
        <f t="shared" si="42"/>
        <v>0.93903471634208302</v>
      </c>
      <c r="J1348" s="4">
        <f t="shared" si="43"/>
        <v>1.1963322545846817</v>
      </c>
    </row>
    <row r="1349" spans="1:10" x14ac:dyDescent="0.15">
      <c r="A1349" t="s">
        <v>34</v>
      </c>
      <c r="B1349" t="s">
        <v>1</v>
      </c>
      <c r="C1349">
        <v>4</v>
      </c>
      <c r="D1349" t="s">
        <v>22</v>
      </c>
      <c r="E1349" t="s">
        <v>16</v>
      </c>
      <c r="F1349">
        <v>109</v>
      </c>
      <c r="G1349">
        <f>VLOOKUP(A1349&amp;B1349&amp;E1349,人口DATA!A:F,5,)</f>
        <v>880</v>
      </c>
      <c r="H1349">
        <f>VLOOKUP(A1349&amp;B1349&amp;E1349,人口DATA!A:F,6,)</f>
        <v>617</v>
      </c>
      <c r="I1349" s="4">
        <f t="shared" si="42"/>
        <v>0.12386363636363637</v>
      </c>
      <c r="J1349" s="4">
        <f t="shared" si="43"/>
        <v>0.1766612641815235</v>
      </c>
    </row>
    <row r="1350" spans="1:10" x14ac:dyDescent="0.15">
      <c r="A1350" t="s">
        <v>34</v>
      </c>
      <c r="B1350" t="s">
        <v>1</v>
      </c>
      <c r="C1350">
        <v>4</v>
      </c>
      <c r="D1350" t="s">
        <v>22</v>
      </c>
      <c r="E1350" t="s">
        <v>17</v>
      </c>
      <c r="F1350">
        <v>357</v>
      </c>
      <c r="G1350">
        <f>VLOOKUP(A1350&amp;B1350&amp;E1350,人口DATA!A:F,5,)</f>
        <v>906</v>
      </c>
      <c r="H1350">
        <f>VLOOKUP(A1350&amp;B1350&amp;E1350,人口DATA!A:F,6,)</f>
        <v>520</v>
      </c>
      <c r="I1350" s="4">
        <f t="shared" si="42"/>
        <v>0.39403973509933776</v>
      </c>
      <c r="J1350" s="4">
        <f t="shared" si="43"/>
        <v>0.68653846153846154</v>
      </c>
    </row>
    <row r="1351" spans="1:10" x14ac:dyDescent="0.15">
      <c r="A1351" t="s">
        <v>34</v>
      </c>
      <c r="B1351" t="s">
        <v>1</v>
      </c>
      <c r="C1351">
        <v>4</v>
      </c>
      <c r="D1351" t="s">
        <v>22</v>
      </c>
      <c r="E1351" t="s">
        <v>18</v>
      </c>
      <c r="F1351">
        <v>59</v>
      </c>
      <c r="G1351">
        <f>VLOOKUP(A1351&amp;B1351&amp;E1351,人口DATA!A:F,5,)</f>
        <v>750</v>
      </c>
      <c r="H1351">
        <f>VLOOKUP(A1351&amp;B1351&amp;E1351,人口DATA!A:F,6,)</f>
        <v>370</v>
      </c>
      <c r="I1351" s="4">
        <f t="shared" si="42"/>
        <v>7.8666666666666663E-2</v>
      </c>
      <c r="J1351" s="4">
        <f t="shared" si="43"/>
        <v>0.15945945945945947</v>
      </c>
    </row>
    <row r="1352" spans="1:10" x14ac:dyDescent="0.15">
      <c r="A1352" t="s">
        <v>34</v>
      </c>
      <c r="B1352" t="s">
        <v>1</v>
      </c>
      <c r="C1352">
        <v>4</v>
      </c>
      <c r="D1352" t="s">
        <v>22</v>
      </c>
      <c r="E1352" t="s">
        <v>19</v>
      </c>
      <c r="F1352">
        <v>15</v>
      </c>
      <c r="G1352">
        <f>VLOOKUP(A1352&amp;B1352&amp;E1352,人口DATA!A:F,5,)</f>
        <v>549</v>
      </c>
      <c r="H1352">
        <f>VLOOKUP(A1352&amp;B1352&amp;E1352,人口DATA!A:F,6,)</f>
        <v>201</v>
      </c>
      <c r="I1352" s="4">
        <f t="shared" si="42"/>
        <v>2.7322404371584699E-2</v>
      </c>
      <c r="J1352" s="4">
        <f t="shared" si="43"/>
        <v>7.4626865671641784E-2</v>
      </c>
    </row>
    <row r="1353" spans="1:10" x14ac:dyDescent="0.15">
      <c r="A1353" t="s">
        <v>34</v>
      </c>
      <c r="B1353" t="s">
        <v>1</v>
      </c>
      <c r="C1353">
        <v>21</v>
      </c>
      <c r="D1353" t="s">
        <v>23</v>
      </c>
      <c r="E1353" t="s">
        <v>5</v>
      </c>
      <c r="F1353">
        <v>32</v>
      </c>
      <c r="G1353">
        <f>VLOOKUP(A1353&amp;B1353&amp;E1353,人口DATA!A:F,5,)</f>
        <v>864</v>
      </c>
      <c r="H1353">
        <f>VLOOKUP(A1353&amp;B1353&amp;E1353,人口DATA!A:F,6,)</f>
        <v>796</v>
      </c>
      <c r="I1353" s="4">
        <f t="shared" si="42"/>
        <v>3.7037037037037035E-2</v>
      </c>
      <c r="J1353" s="4">
        <f t="shared" si="43"/>
        <v>4.0201005025125629E-2</v>
      </c>
    </row>
    <row r="1354" spans="1:10" x14ac:dyDescent="0.15">
      <c r="A1354" t="s">
        <v>34</v>
      </c>
      <c r="B1354" t="s">
        <v>1</v>
      </c>
      <c r="C1354">
        <v>21</v>
      </c>
      <c r="D1354" t="s">
        <v>23</v>
      </c>
      <c r="E1354" t="s">
        <v>6</v>
      </c>
      <c r="F1354">
        <v>366</v>
      </c>
      <c r="G1354">
        <f>VLOOKUP(A1354&amp;B1354&amp;E1354,人口DATA!A:F,5,)</f>
        <v>712</v>
      </c>
      <c r="H1354">
        <f>VLOOKUP(A1354&amp;B1354&amp;E1354,人口DATA!A:F,6,)</f>
        <v>571</v>
      </c>
      <c r="I1354" s="4">
        <f t="shared" si="42"/>
        <v>0.5140449438202247</v>
      </c>
      <c r="J1354" s="4">
        <f t="shared" si="43"/>
        <v>0.64098073555166379</v>
      </c>
    </row>
    <row r="1355" spans="1:10" x14ac:dyDescent="0.15">
      <c r="A1355" t="s">
        <v>34</v>
      </c>
      <c r="B1355" t="s">
        <v>1</v>
      </c>
      <c r="C1355">
        <v>21</v>
      </c>
      <c r="D1355" t="s">
        <v>23</v>
      </c>
      <c r="E1355" t="s">
        <v>7</v>
      </c>
      <c r="F1355">
        <v>610</v>
      </c>
      <c r="G1355">
        <f>VLOOKUP(A1355&amp;B1355&amp;E1355,人口DATA!A:F,5,)</f>
        <v>864</v>
      </c>
      <c r="H1355">
        <f>VLOOKUP(A1355&amp;B1355&amp;E1355,人口DATA!A:F,6,)</f>
        <v>688</v>
      </c>
      <c r="I1355" s="4">
        <f t="shared" si="42"/>
        <v>0.70601851851851849</v>
      </c>
      <c r="J1355" s="4">
        <f t="shared" si="43"/>
        <v>0.88662790697674421</v>
      </c>
    </row>
    <row r="1356" spans="1:10" x14ac:dyDescent="0.15">
      <c r="A1356" t="s">
        <v>34</v>
      </c>
      <c r="B1356" t="s">
        <v>1</v>
      </c>
      <c r="C1356">
        <v>21</v>
      </c>
      <c r="D1356" t="s">
        <v>23</v>
      </c>
      <c r="E1356" t="s">
        <v>8</v>
      </c>
      <c r="F1356">
        <v>855</v>
      </c>
      <c r="G1356">
        <f>VLOOKUP(A1356&amp;B1356&amp;E1356,人口DATA!A:F,5,)</f>
        <v>1302</v>
      </c>
      <c r="H1356">
        <f>VLOOKUP(A1356&amp;B1356&amp;E1356,人口DATA!A:F,6,)</f>
        <v>1128</v>
      </c>
      <c r="I1356" s="4">
        <f t="shared" si="42"/>
        <v>0.65668202764976957</v>
      </c>
      <c r="J1356" s="4">
        <f t="shared" si="43"/>
        <v>0.75797872340425532</v>
      </c>
    </row>
    <row r="1357" spans="1:10" x14ac:dyDescent="0.15">
      <c r="A1357" t="s">
        <v>34</v>
      </c>
      <c r="B1357" t="s">
        <v>1</v>
      </c>
      <c r="C1357">
        <v>21</v>
      </c>
      <c r="D1357" t="s">
        <v>23</v>
      </c>
      <c r="E1357" t="s">
        <v>9</v>
      </c>
      <c r="F1357">
        <v>662</v>
      </c>
      <c r="G1357">
        <f>VLOOKUP(A1357&amp;B1357&amp;E1357,人口DATA!A:F,5,)</f>
        <v>1128</v>
      </c>
      <c r="H1357">
        <f>VLOOKUP(A1357&amp;B1357&amp;E1357,人口DATA!A:F,6,)</f>
        <v>999</v>
      </c>
      <c r="I1357" s="4">
        <f t="shared" si="42"/>
        <v>0.58687943262411346</v>
      </c>
      <c r="J1357" s="4">
        <f t="shared" si="43"/>
        <v>0.66266266266266272</v>
      </c>
    </row>
    <row r="1358" spans="1:10" x14ac:dyDescent="0.15">
      <c r="A1358" t="s">
        <v>34</v>
      </c>
      <c r="B1358" t="s">
        <v>1</v>
      </c>
      <c r="C1358">
        <v>21</v>
      </c>
      <c r="D1358" t="s">
        <v>23</v>
      </c>
      <c r="E1358" t="s">
        <v>10</v>
      </c>
      <c r="F1358">
        <v>614</v>
      </c>
      <c r="G1358">
        <f>VLOOKUP(A1358&amp;B1358&amp;E1358,人口DATA!A:F,5,)</f>
        <v>1023</v>
      </c>
      <c r="H1358">
        <f>VLOOKUP(A1358&amp;B1358&amp;E1358,人口DATA!A:F,6,)</f>
        <v>919</v>
      </c>
      <c r="I1358" s="4">
        <f t="shared" si="42"/>
        <v>0.60019550342130989</v>
      </c>
      <c r="J1358" s="4">
        <f t="shared" si="43"/>
        <v>0.66811751904243744</v>
      </c>
    </row>
    <row r="1359" spans="1:10" x14ac:dyDescent="0.15">
      <c r="A1359" t="s">
        <v>34</v>
      </c>
      <c r="B1359" t="s">
        <v>1</v>
      </c>
      <c r="C1359">
        <v>21</v>
      </c>
      <c r="D1359" t="s">
        <v>23</v>
      </c>
      <c r="E1359" t="s">
        <v>11</v>
      </c>
      <c r="F1359">
        <v>582</v>
      </c>
      <c r="G1359">
        <f>VLOOKUP(A1359&amp;B1359&amp;E1359,人口DATA!A:F,5,)</f>
        <v>882</v>
      </c>
      <c r="H1359">
        <f>VLOOKUP(A1359&amp;B1359&amp;E1359,人口DATA!A:F,6,)</f>
        <v>791</v>
      </c>
      <c r="I1359" s="4">
        <f t="shared" si="42"/>
        <v>0.65986394557823125</v>
      </c>
      <c r="J1359" s="4">
        <f t="shared" si="43"/>
        <v>0.73577749683944371</v>
      </c>
    </row>
    <row r="1360" spans="1:10" x14ac:dyDescent="0.15">
      <c r="A1360" t="s">
        <v>34</v>
      </c>
      <c r="B1360" t="s">
        <v>1</v>
      </c>
      <c r="C1360">
        <v>21</v>
      </c>
      <c r="D1360" t="s">
        <v>23</v>
      </c>
      <c r="E1360" t="s">
        <v>12</v>
      </c>
      <c r="F1360">
        <v>664</v>
      </c>
      <c r="G1360">
        <f>VLOOKUP(A1360&amp;B1360&amp;E1360,人口DATA!A:F,5,)</f>
        <v>1020</v>
      </c>
      <c r="H1360">
        <f>VLOOKUP(A1360&amp;B1360&amp;E1360,人口DATA!A:F,6,)</f>
        <v>852</v>
      </c>
      <c r="I1360" s="4">
        <f t="shared" si="42"/>
        <v>0.65098039215686276</v>
      </c>
      <c r="J1360" s="4">
        <f t="shared" si="43"/>
        <v>0.77934272300469487</v>
      </c>
    </row>
    <row r="1361" spans="1:10" x14ac:dyDescent="0.15">
      <c r="A1361" t="s">
        <v>34</v>
      </c>
      <c r="B1361" t="s">
        <v>1</v>
      </c>
      <c r="C1361">
        <v>21</v>
      </c>
      <c r="D1361" t="s">
        <v>23</v>
      </c>
      <c r="E1361" t="s">
        <v>13</v>
      </c>
      <c r="F1361">
        <v>782</v>
      </c>
      <c r="G1361">
        <f>VLOOKUP(A1361&amp;B1361&amp;E1361,人口DATA!A:F,5,)</f>
        <v>1143</v>
      </c>
      <c r="H1361">
        <f>VLOOKUP(A1361&amp;B1361&amp;E1361,人口DATA!A:F,6,)</f>
        <v>1003</v>
      </c>
      <c r="I1361" s="4">
        <f t="shared" si="42"/>
        <v>0.68416447944006997</v>
      </c>
      <c r="J1361" s="4">
        <f t="shared" si="43"/>
        <v>0.77966101694915257</v>
      </c>
    </row>
    <row r="1362" spans="1:10" x14ac:dyDescent="0.15">
      <c r="A1362" t="s">
        <v>34</v>
      </c>
      <c r="B1362" t="s">
        <v>1</v>
      </c>
      <c r="C1362">
        <v>21</v>
      </c>
      <c r="D1362" t="s">
        <v>23</v>
      </c>
      <c r="E1362" t="s">
        <v>14</v>
      </c>
      <c r="F1362">
        <v>607</v>
      </c>
      <c r="G1362">
        <f>VLOOKUP(A1362&amp;B1362&amp;E1362,人口DATA!A:F,5,)</f>
        <v>1502</v>
      </c>
      <c r="H1362">
        <f>VLOOKUP(A1362&amp;B1362&amp;E1362,人口DATA!A:F,6,)</f>
        <v>1223</v>
      </c>
      <c r="I1362" s="4">
        <f t="shared" si="42"/>
        <v>0.4041278295605859</v>
      </c>
      <c r="J1362" s="4">
        <f t="shared" si="43"/>
        <v>0.49632052330335241</v>
      </c>
    </row>
    <row r="1363" spans="1:10" x14ac:dyDescent="0.15">
      <c r="A1363" t="s">
        <v>34</v>
      </c>
      <c r="B1363" t="s">
        <v>1</v>
      </c>
      <c r="C1363">
        <v>21</v>
      </c>
      <c r="D1363" t="s">
        <v>23</v>
      </c>
      <c r="E1363" t="s">
        <v>15</v>
      </c>
      <c r="F1363">
        <v>227</v>
      </c>
      <c r="G1363">
        <f>VLOOKUP(A1363&amp;B1363&amp;E1363,人口DATA!A:F,5,)</f>
        <v>1181</v>
      </c>
      <c r="H1363">
        <f>VLOOKUP(A1363&amp;B1363&amp;E1363,人口DATA!A:F,6,)</f>
        <v>927</v>
      </c>
      <c r="I1363" s="4">
        <f t="shared" si="42"/>
        <v>0.19220999153259949</v>
      </c>
      <c r="J1363" s="4">
        <f t="shared" si="43"/>
        <v>0.24487594390507011</v>
      </c>
    </row>
    <row r="1364" spans="1:10" x14ac:dyDescent="0.15">
      <c r="A1364" t="s">
        <v>34</v>
      </c>
      <c r="B1364" t="s">
        <v>1</v>
      </c>
      <c r="C1364">
        <v>21</v>
      </c>
      <c r="D1364" t="s">
        <v>23</v>
      </c>
      <c r="E1364" t="s">
        <v>16</v>
      </c>
      <c r="F1364">
        <v>46</v>
      </c>
      <c r="G1364">
        <f>VLOOKUP(A1364&amp;B1364&amp;E1364,人口DATA!A:F,5,)</f>
        <v>880</v>
      </c>
      <c r="H1364">
        <f>VLOOKUP(A1364&amp;B1364&amp;E1364,人口DATA!A:F,6,)</f>
        <v>617</v>
      </c>
      <c r="I1364" s="4">
        <f t="shared" si="42"/>
        <v>5.2272727272727269E-2</v>
      </c>
      <c r="J1364" s="4">
        <f t="shared" si="43"/>
        <v>7.4554294975688815E-2</v>
      </c>
    </row>
    <row r="1365" spans="1:10" x14ac:dyDescent="0.15">
      <c r="A1365" t="s">
        <v>34</v>
      </c>
      <c r="B1365" t="s">
        <v>1</v>
      </c>
      <c r="C1365">
        <v>21</v>
      </c>
      <c r="D1365" t="s">
        <v>23</v>
      </c>
      <c r="E1365" t="s">
        <v>17</v>
      </c>
      <c r="F1365">
        <v>18</v>
      </c>
      <c r="G1365">
        <f>VLOOKUP(A1365&amp;B1365&amp;E1365,人口DATA!A:F,5,)</f>
        <v>906</v>
      </c>
      <c r="H1365">
        <f>VLOOKUP(A1365&amp;B1365&amp;E1365,人口DATA!A:F,6,)</f>
        <v>520</v>
      </c>
      <c r="I1365" s="4">
        <f t="shared" si="42"/>
        <v>1.9867549668874173E-2</v>
      </c>
      <c r="J1365" s="4">
        <f t="shared" si="43"/>
        <v>3.4615384615384617E-2</v>
      </c>
    </row>
    <row r="1366" spans="1:10" x14ac:dyDescent="0.15">
      <c r="A1366" t="s">
        <v>34</v>
      </c>
      <c r="B1366" t="s">
        <v>1</v>
      </c>
      <c r="C1366">
        <v>21</v>
      </c>
      <c r="D1366" t="s">
        <v>23</v>
      </c>
      <c r="E1366" t="s">
        <v>18</v>
      </c>
      <c r="F1366">
        <v>9</v>
      </c>
      <c r="G1366">
        <f>VLOOKUP(A1366&amp;B1366&amp;E1366,人口DATA!A:F,5,)</f>
        <v>750</v>
      </c>
      <c r="H1366">
        <f>VLOOKUP(A1366&amp;B1366&amp;E1366,人口DATA!A:F,6,)</f>
        <v>370</v>
      </c>
      <c r="I1366" s="4">
        <f t="shared" si="42"/>
        <v>1.2E-2</v>
      </c>
      <c r="J1366" s="4">
        <f t="shared" si="43"/>
        <v>2.4324324324324326E-2</v>
      </c>
    </row>
    <row r="1367" spans="1:10" x14ac:dyDescent="0.15">
      <c r="A1367" t="s">
        <v>34</v>
      </c>
      <c r="B1367" t="s">
        <v>1</v>
      </c>
      <c r="C1367">
        <v>22</v>
      </c>
      <c r="D1367" t="s">
        <v>24</v>
      </c>
      <c r="E1367" t="s">
        <v>3</v>
      </c>
      <c r="F1367">
        <v>723</v>
      </c>
      <c r="G1367">
        <f>VLOOKUP(A1367&amp;B1367&amp;E1367,人口DATA!A:F,5,)</f>
        <v>768</v>
      </c>
      <c r="H1367">
        <f>VLOOKUP(A1367&amp;B1367&amp;E1367,人口DATA!A:F,6,)</f>
        <v>768</v>
      </c>
      <c r="I1367" s="4">
        <f t="shared" si="42"/>
        <v>0.94140625</v>
      </c>
      <c r="J1367" s="4">
        <f t="shared" si="43"/>
        <v>0.94140625</v>
      </c>
    </row>
    <row r="1368" spans="1:10" x14ac:dyDescent="0.15">
      <c r="A1368" t="s">
        <v>34</v>
      </c>
      <c r="B1368" t="s">
        <v>1</v>
      </c>
      <c r="C1368">
        <v>22</v>
      </c>
      <c r="D1368" t="s">
        <v>24</v>
      </c>
      <c r="E1368" t="s">
        <v>4</v>
      </c>
      <c r="F1368">
        <v>758</v>
      </c>
      <c r="G1368">
        <f>VLOOKUP(A1368&amp;B1368&amp;E1368,人口DATA!A:F,5,)</f>
        <v>812</v>
      </c>
      <c r="H1368">
        <f>VLOOKUP(A1368&amp;B1368&amp;E1368,人口DATA!A:F,6,)</f>
        <v>772</v>
      </c>
      <c r="I1368" s="4">
        <f t="shared" si="42"/>
        <v>0.93349753694581283</v>
      </c>
      <c r="J1368" s="4">
        <f t="shared" si="43"/>
        <v>0.98186528497409331</v>
      </c>
    </row>
    <row r="1369" spans="1:10" x14ac:dyDescent="0.15">
      <c r="A1369" t="s">
        <v>34</v>
      </c>
      <c r="B1369" t="s">
        <v>1</v>
      </c>
      <c r="C1369">
        <v>22</v>
      </c>
      <c r="D1369" t="s">
        <v>24</v>
      </c>
      <c r="E1369" t="s">
        <v>5</v>
      </c>
      <c r="F1369">
        <v>732</v>
      </c>
      <c r="G1369">
        <f>VLOOKUP(A1369&amp;B1369&amp;E1369,人口DATA!A:F,5,)</f>
        <v>864</v>
      </c>
      <c r="H1369">
        <f>VLOOKUP(A1369&amp;B1369&amp;E1369,人口DATA!A:F,6,)</f>
        <v>796</v>
      </c>
      <c r="I1369" s="4">
        <f t="shared" si="42"/>
        <v>0.84722222222222221</v>
      </c>
      <c r="J1369" s="4">
        <f t="shared" si="43"/>
        <v>0.91959798994974873</v>
      </c>
    </row>
    <row r="1370" spans="1:10" x14ac:dyDescent="0.15">
      <c r="A1370" t="s">
        <v>34</v>
      </c>
      <c r="B1370" t="s">
        <v>1</v>
      </c>
      <c r="C1370">
        <v>22</v>
      </c>
      <c r="D1370" t="s">
        <v>24</v>
      </c>
      <c r="E1370" t="s">
        <v>6</v>
      </c>
      <c r="F1370">
        <v>125</v>
      </c>
      <c r="G1370">
        <f>VLOOKUP(A1370&amp;B1370&amp;E1370,人口DATA!A:F,5,)</f>
        <v>712</v>
      </c>
      <c r="H1370">
        <f>VLOOKUP(A1370&amp;B1370&amp;E1370,人口DATA!A:F,6,)</f>
        <v>571</v>
      </c>
      <c r="I1370" s="4">
        <f t="shared" si="42"/>
        <v>0.175561797752809</v>
      </c>
      <c r="J1370" s="4">
        <f t="shared" si="43"/>
        <v>0.21891418563922943</v>
      </c>
    </row>
    <row r="1371" spans="1:10" x14ac:dyDescent="0.15">
      <c r="A1371" t="s">
        <v>34</v>
      </c>
      <c r="B1371" t="s">
        <v>1</v>
      </c>
      <c r="C1371">
        <v>22</v>
      </c>
      <c r="D1371" t="s">
        <v>24</v>
      </c>
      <c r="E1371" t="s">
        <v>8</v>
      </c>
      <c r="F1371">
        <v>15</v>
      </c>
      <c r="G1371">
        <f>VLOOKUP(A1371&amp;B1371&amp;E1371,人口DATA!A:F,5,)</f>
        <v>1302</v>
      </c>
      <c r="H1371">
        <f>VLOOKUP(A1371&amp;B1371&amp;E1371,人口DATA!A:F,6,)</f>
        <v>1128</v>
      </c>
      <c r="I1371" s="4">
        <f t="shared" si="42"/>
        <v>1.1520737327188941E-2</v>
      </c>
      <c r="J1371" s="4">
        <f t="shared" si="43"/>
        <v>1.3297872340425532E-2</v>
      </c>
    </row>
    <row r="1372" spans="1:10" x14ac:dyDescent="0.15">
      <c r="A1372" t="s">
        <v>34</v>
      </c>
      <c r="B1372" t="s">
        <v>1</v>
      </c>
      <c r="C1372">
        <v>23</v>
      </c>
      <c r="D1372" t="s">
        <v>25</v>
      </c>
      <c r="E1372" t="s">
        <v>3</v>
      </c>
      <c r="F1372">
        <v>942</v>
      </c>
      <c r="G1372">
        <f>VLOOKUP(A1372&amp;B1372&amp;E1372,人口DATA!A:F,5,)</f>
        <v>768</v>
      </c>
      <c r="H1372">
        <f>VLOOKUP(A1372&amp;B1372&amp;E1372,人口DATA!A:F,6,)</f>
        <v>768</v>
      </c>
      <c r="I1372" s="4">
        <f t="shared" si="42"/>
        <v>1.2265625</v>
      </c>
      <c r="J1372" s="4">
        <f t="shared" si="43"/>
        <v>1.2265625</v>
      </c>
    </row>
    <row r="1373" spans="1:10" x14ac:dyDescent="0.15">
      <c r="A1373" t="s">
        <v>34</v>
      </c>
      <c r="B1373" t="s">
        <v>1</v>
      </c>
      <c r="C1373">
        <v>23</v>
      </c>
      <c r="D1373" t="s">
        <v>25</v>
      </c>
      <c r="E1373" t="s">
        <v>4</v>
      </c>
      <c r="F1373">
        <v>854</v>
      </c>
      <c r="G1373">
        <f>VLOOKUP(A1373&amp;B1373&amp;E1373,人口DATA!A:F,5,)</f>
        <v>812</v>
      </c>
      <c r="H1373">
        <f>VLOOKUP(A1373&amp;B1373&amp;E1373,人口DATA!A:F,6,)</f>
        <v>772</v>
      </c>
      <c r="I1373" s="4">
        <f t="shared" si="42"/>
        <v>1.0517241379310345</v>
      </c>
      <c r="J1373" s="4">
        <f t="shared" si="43"/>
        <v>1.1062176165803108</v>
      </c>
    </row>
    <row r="1374" spans="1:10" x14ac:dyDescent="0.15">
      <c r="A1374" t="s">
        <v>34</v>
      </c>
      <c r="B1374" t="s">
        <v>1</v>
      </c>
      <c r="C1374">
        <v>23</v>
      </c>
      <c r="D1374" t="s">
        <v>25</v>
      </c>
      <c r="E1374" t="s">
        <v>5</v>
      </c>
      <c r="F1374">
        <v>826</v>
      </c>
      <c r="G1374">
        <f>VLOOKUP(A1374&amp;B1374&amp;E1374,人口DATA!A:F,5,)</f>
        <v>864</v>
      </c>
      <c r="H1374">
        <f>VLOOKUP(A1374&amp;B1374&amp;E1374,人口DATA!A:F,6,)</f>
        <v>796</v>
      </c>
      <c r="I1374" s="4">
        <f t="shared" si="42"/>
        <v>0.95601851851851849</v>
      </c>
      <c r="J1374" s="4">
        <f t="shared" si="43"/>
        <v>1.0376884422110553</v>
      </c>
    </row>
    <row r="1375" spans="1:10" x14ac:dyDescent="0.15">
      <c r="A1375" t="s">
        <v>34</v>
      </c>
      <c r="B1375" t="s">
        <v>1</v>
      </c>
      <c r="C1375">
        <v>23</v>
      </c>
      <c r="D1375" t="s">
        <v>25</v>
      </c>
      <c r="E1375" t="s">
        <v>6</v>
      </c>
      <c r="F1375">
        <v>618</v>
      </c>
      <c r="G1375">
        <f>VLOOKUP(A1375&amp;B1375&amp;E1375,人口DATA!A:F,5,)</f>
        <v>712</v>
      </c>
      <c r="H1375">
        <f>VLOOKUP(A1375&amp;B1375&amp;E1375,人口DATA!A:F,6,)</f>
        <v>571</v>
      </c>
      <c r="I1375" s="4">
        <f t="shared" si="42"/>
        <v>0.8679775280898876</v>
      </c>
      <c r="J1375" s="4">
        <f t="shared" si="43"/>
        <v>1.0823117338003503</v>
      </c>
    </row>
    <row r="1376" spans="1:10" x14ac:dyDescent="0.15">
      <c r="A1376" t="s">
        <v>34</v>
      </c>
      <c r="B1376" t="s">
        <v>1</v>
      </c>
      <c r="C1376">
        <v>23</v>
      </c>
      <c r="D1376" t="s">
        <v>25</v>
      </c>
      <c r="E1376" t="s">
        <v>7</v>
      </c>
      <c r="F1376">
        <v>728</v>
      </c>
      <c r="G1376">
        <f>VLOOKUP(A1376&amp;B1376&amp;E1376,人口DATA!A:F,5,)</f>
        <v>864</v>
      </c>
      <c r="H1376">
        <f>VLOOKUP(A1376&amp;B1376&amp;E1376,人口DATA!A:F,6,)</f>
        <v>688</v>
      </c>
      <c r="I1376" s="4">
        <f t="shared" si="42"/>
        <v>0.84259259259259256</v>
      </c>
      <c r="J1376" s="4">
        <f t="shared" si="43"/>
        <v>1.058139534883721</v>
      </c>
    </row>
    <row r="1377" spans="1:10" x14ac:dyDescent="0.15">
      <c r="A1377" t="s">
        <v>34</v>
      </c>
      <c r="B1377" t="s">
        <v>1</v>
      </c>
      <c r="C1377">
        <v>23</v>
      </c>
      <c r="D1377" t="s">
        <v>25</v>
      </c>
      <c r="E1377" t="s">
        <v>8</v>
      </c>
      <c r="F1377">
        <v>1137</v>
      </c>
      <c r="G1377">
        <f>VLOOKUP(A1377&amp;B1377&amp;E1377,人口DATA!A:F,5,)</f>
        <v>1302</v>
      </c>
      <c r="H1377">
        <f>VLOOKUP(A1377&amp;B1377&amp;E1377,人口DATA!A:F,6,)</f>
        <v>1128</v>
      </c>
      <c r="I1377" s="4">
        <f t="shared" si="42"/>
        <v>0.87327188940092171</v>
      </c>
      <c r="J1377" s="4">
        <f t="shared" si="43"/>
        <v>1.0079787234042554</v>
      </c>
    </row>
    <row r="1378" spans="1:10" x14ac:dyDescent="0.15">
      <c r="A1378" t="s">
        <v>34</v>
      </c>
      <c r="B1378" t="s">
        <v>1</v>
      </c>
      <c r="C1378">
        <v>23</v>
      </c>
      <c r="D1378" t="s">
        <v>25</v>
      </c>
      <c r="E1378" t="s">
        <v>9</v>
      </c>
      <c r="F1378">
        <v>1217</v>
      </c>
      <c r="G1378">
        <f>VLOOKUP(A1378&amp;B1378&amp;E1378,人口DATA!A:F,5,)</f>
        <v>1128</v>
      </c>
      <c r="H1378">
        <f>VLOOKUP(A1378&amp;B1378&amp;E1378,人口DATA!A:F,6,)</f>
        <v>999</v>
      </c>
      <c r="I1378" s="4">
        <f t="shared" si="42"/>
        <v>1.0789007092198581</v>
      </c>
      <c r="J1378" s="4">
        <f t="shared" si="43"/>
        <v>1.2182182182182182</v>
      </c>
    </row>
    <row r="1379" spans="1:10" x14ac:dyDescent="0.15">
      <c r="A1379" t="s">
        <v>34</v>
      </c>
      <c r="B1379" t="s">
        <v>1</v>
      </c>
      <c r="C1379">
        <v>23</v>
      </c>
      <c r="D1379" t="s">
        <v>25</v>
      </c>
      <c r="E1379" t="s">
        <v>10</v>
      </c>
      <c r="F1379">
        <v>1025</v>
      </c>
      <c r="G1379">
        <f>VLOOKUP(A1379&amp;B1379&amp;E1379,人口DATA!A:F,5,)</f>
        <v>1023</v>
      </c>
      <c r="H1379">
        <f>VLOOKUP(A1379&amp;B1379&amp;E1379,人口DATA!A:F,6,)</f>
        <v>919</v>
      </c>
      <c r="I1379" s="4">
        <f t="shared" si="42"/>
        <v>1.0019550342130987</v>
      </c>
      <c r="J1379" s="4">
        <f t="shared" si="43"/>
        <v>1.1153427638737758</v>
      </c>
    </row>
    <row r="1380" spans="1:10" x14ac:dyDescent="0.15">
      <c r="A1380" t="s">
        <v>34</v>
      </c>
      <c r="B1380" t="s">
        <v>1</v>
      </c>
      <c r="C1380">
        <v>23</v>
      </c>
      <c r="D1380" t="s">
        <v>25</v>
      </c>
      <c r="E1380" t="s">
        <v>11</v>
      </c>
      <c r="F1380">
        <v>935</v>
      </c>
      <c r="G1380">
        <f>VLOOKUP(A1380&amp;B1380&amp;E1380,人口DATA!A:F,5,)</f>
        <v>882</v>
      </c>
      <c r="H1380">
        <f>VLOOKUP(A1380&amp;B1380&amp;E1380,人口DATA!A:F,6,)</f>
        <v>791</v>
      </c>
      <c r="I1380" s="4">
        <f t="shared" si="42"/>
        <v>1.0600907029478459</v>
      </c>
      <c r="J1380" s="4">
        <f t="shared" si="43"/>
        <v>1.1820480404551201</v>
      </c>
    </row>
    <row r="1381" spans="1:10" x14ac:dyDescent="0.15">
      <c r="A1381" t="s">
        <v>34</v>
      </c>
      <c r="B1381" t="s">
        <v>1</v>
      </c>
      <c r="C1381">
        <v>23</v>
      </c>
      <c r="D1381" t="s">
        <v>25</v>
      </c>
      <c r="E1381" t="s">
        <v>12</v>
      </c>
      <c r="F1381">
        <v>996</v>
      </c>
      <c r="G1381">
        <f>VLOOKUP(A1381&amp;B1381&amp;E1381,人口DATA!A:F,5,)</f>
        <v>1020</v>
      </c>
      <c r="H1381">
        <f>VLOOKUP(A1381&amp;B1381&amp;E1381,人口DATA!A:F,6,)</f>
        <v>852</v>
      </c>
      <c r="I1381" s="4">
        <f t="shared" si="42"/>
        <v>0.97647058823529409</v>
      </c>
      <c r="J1381" s="4">
        <f t="shared" si="43"/>
        <v>1.1690140845070423</v>
      </c>
    </row>
    <row r="1382" spans="1:10" x14ac:dyDescent="0.15">
      <c r="A1382" t="s">
        <v>34</v>
      </c>
      <c r="B1382" t="s">
        <v>1</v>
      </c>
      <c r="C1382">
        <v>23</v>
      </c>
      <c r="D1382" t="s">
        <v>25</v>
      </c>
      <c r="E1382" t="s">
        <v>13</v>
      </c>
      <c r="F1382">
        <v>1100</v>
      </c>
      <c r="G1382">
        <f>VLOOKUP(A1382&amp;B1382&amp;E1382,人口DATA!A:F,5,)</f>
        <v>1143</v>
      </c>
      <c r="H1382">
        <f>VLOOKUP(A1382&amp;B1382&amp;E1382,人口DATA!A:F,6,)</f>
        <v>1003</v>
      </c>
      <c r="I1382" s="4">
        <f t="shared" si="42"/>
        <v>0.96237970253718286</v>
      </c>
      <c r="J1382" s="4">
        <f t="shared" si="43"/>
        <v>1.0967098703888336</v>
      </c>
    </row>
    <row r="1383" spans="1:10" x14ac:dyDescent="0.15">
      <c r="A1383" t="s">
        <v>34</v>
      </c>
      <c r="B1383" t="s">
        <v>1</v>
      </c>
      <c r="C1383">
        <v>23</v>
      </c>
      <c r="D1383" t="s">
        <v>25</v>
      </c>
      <c r="E1383" t="s">
        <v>14</v>
      </c>
      <c r="F1383">
        <v>1516</v>
      </c>
      <c r="G1383">
        <f>VLOOKUP(A1383&amp;B1383&amp;E1383,人口DATA!A:F,5,)</f>
        <v>1502</v>
      </c>
      <c r="H1383">
        <f>VLOOKUP(A1383&amp;B1383&amp;E1383,人口DATA!A:F,6,)</f>
        <v>1223</v>
      </c>
      <c r="I1383" s="4">
        <f t="shared" si="42"/>
        <v>1.0093209054593875</v>
      </c>
      <c r="J1383" s="4">
        <f t="shared" si="43"/>
        <v>1.2395748160261653</v>
      </c>
    </row>
    <row r="1384" spans="1:10" x14ac:dyDescent="0.15">
      <c r="A1384" t="s">
        <v>34</v>
      </c>
      <c r="B1384" t="s">
        <v>1</v>
      </c>
      <c r="C1384">
        <v>23</v>
      </c>
      <c r="D1384" t="s">
        <v>25</v>
      </c>
      <c r="E1384" t="s">
        <v>15</v>
      </c>
      <c r="F1384">
        <v>1252</v>
      </c>
      <c r="G1384">
        <f>VLOOKUP(A1384&amp;B1384&amp;E1384,人口DATA!A:F,5,)</f>
        <v>1181</v>
      </c>
      <c r="H1384">
        <f>VLOOKUP(A1384&amp;B1384&amp;E1384,人口DATA!A:F,6,)</f>
        <v>927</v>
      </c>
      <c r="I1384" s="4">
        <f t="shared" si="42"/>
        <v>1.0601185436071126</v>
      </c>
      <c r="J1384" s="4">
        <f t="shared" si="43"/>
        <v>1.3505933117583604</v>
      </c>
    </row>
    <row r="1385" spans="1:10" x14ac:dyDescent="0.15">
      <c r="A1385" t="s">
        <v>34</v>
      </c>
      <c r="B1385" t="s">
        <v>1</v>
      </c>
      <c r="C1385">
        <v>23</v>
      </c>
      <c r="D1385" t="s">
        <v>25</v>
      </c>
      <c r="E1385" t="s">
        <v>16</v>
      </c>
      <c r="F1385">
        <v>752</v>
      </c>
      <c r="G1385">
        <f>VLOOKUP(A1385&amp;B1385&amp;E1385,人口DATA!A:F,5,)</f>
        <v>880</v>
      </c>
      <c r="H1385">
        <f>VLOOKUP(A1385&amp;B1385&amp;E1385,人口DATA!A:F,6,)</f>
        <v>617</v>
      </c>
      <c r="I1385" s="4">
        <f t="shared" si="42"/>
        <v>0.8545454545454545</v>
      </c>
      <c r="J1385" s="4">
        <f t="shared" si="43"/>
        <v>1.2188006482982172</v>
      </c>
    </row>
    <row r="1386" spans="1:10" x14ac:dyDescent="0.15">
      <c r="A1386" t="s">
        <v>34</v>
      </c>
      <c r="B1386" t="s">
        <v>1</v>
      </c>
      <c r="C1386">
        <v>23</v>
      </c>
      <c r="D1386" t="s">
        <v>25</v>
      </c>
      <c r="E1386" t="s">
        <v>17</v>
      </c>
      <c r="F1386">
        <v>692</v>
      </c>
      <c r="G1386">
        <f>VLOOKUP(A1386&amp;B1386&amp;E1386,人口DATA!A:F,5,)</f>
        <v>906</v>
      </c>
      <c r="H1386">
        <f>VLOOKUP(A1386&amp;B1386&amp;E1386,人口DATA!A:F,6,)</f>
        <v>520</v>
      </c>
      <c r="I1386" s="4">
        <f t="shared" si="42"/>
        <v>0.76379690949227375</v>
      </c>
      <c r="J1386" s="4">
        <f t="shared" si="43"/>
        <v>1.3307692307692307</v>
      </c>
    </row>
    <row r="1387" spans="1:10" x14ac:dyDescent="0.15">
      <c r="A1387" t="s">
        <v>34</v>
      </c>
      <c r="B1387" t="s">
        <v>1</v>
      </c>
      <c r="C1387">
        <v>23</v>
      </c>
      <c r="D1387" t="s">
        <v>25</v>
      </c>
      <c r="E1387" t="s">
        <v>18</v>
      </c>
      <c r="F1387">
        <v>413</v>
      </c>
      <c r="G1387">
        <f>VLOOKUP(A1387&amp;B1387&amp;E1387,人口DATA!A:F,5,)</f>
        <v>750</v>
      </c>
      <c r="H1387">
        <f>VLOOKUP(A1387&amp;B1387&amp;E1387,人口DATA!A:F,6,)</f>
        <v>370</v>
      </c>
      <c r="I1387" s="4">
        <f t="shared" si="42"/>
        <v>0.55066666666666664</v>
      </c>
      <c r="J1387" s="4">
        <f t="shared" si="43"/>
        <v>1.1162162162162161</v>
      </c>
    </row>
    <row r="1388" spans="1:10" x14ac:dyDescent="0.15">
      <c r="A1388" t="s">
        <v>34</v>
      </c>
      <c r="B1388" t="s">
        <v>1</v>
      </c>
      <c r="C1388">
        <v>23</v>
      </c>
      <c r="D1388" t="s">
        <v>25</v>
      </c>
      <c r="E1388" t="s">
        <v>19</v>
      </c>
      <c r="F1388">
        <v>201</v>
      </c>
      <c r="G1388">
        <f>VLOOKUP(A1388&amp;B1388&amp;E1388,人口DATA!A:F,5,)</f>
        <v>549</v>
      </c>
      <c r="H1388">
        <f>VLOOKUP(A1388&amp;B1388&amp;E1388,人口DATA!A:F,6,)</f>
        <v>201</v>
      </c>
      <c r="I1388" s="4">
        <f t="shared" si="42"/>
        <v>0.36612021857923499</v>
      </c>
      <c r="J1388" s="4">
        <f t="shared" si="43"/>
        <v>1</v>
      </c>
    </row>
    <row r="1389" spans="1:10" x14ac:dyDescent="0.15">
      <c r="A1389" t="s">
        <v>34</v>
      </c>
      <c r="B1389" t="s">
        <v>1</v>
      </c>
      <c r="C1389">
        <v>24</v>
      </c>
      <c r="D1389" t="s">
        <v>26</v>
      </c>
      <c r="E1389" t="s">
        <v>6</v>
      </c>
      <c r="F1389">
        <v>80</v>
      </c>
      <c r="G1389">
        <f>VLOOKUP(A1389&amp;B1389&amp;E1389,人口DATA!A:F,5,)</f>
        <v>712</v>
      </c>
      <c r="H1389">
        <f>VLOOKUP(A1389&amp;B1389&amp;E1389,人口DATA!A:F,6,)</f>
        <v>571</v>
      </c>
      <c r="I1389" s="4">
        <f t="shared" si="42"/>
        <v>0.11235955056179775</v>
      </c>
      <c r="J1389" s="4">
        <f t="shared" si="43"/>
        <v>0.14010507880910683</v>
      </c>
    </row>
    <row r="1390" spans="1:10" x14ac:dyDescent="0.15">
      <c r="A1390" t="s">
        <v>34</v>
      </c>
      <c r="B1390" t="s">
        <v>1</v>
      </c>
      <c r="C1390">
        <v>24</v>
      </c>
      <c r="D1390" t="s">
        <v>26</v>
      </c>
      <c r="E1390" t="s">
        <v>7</v>
      </c>
      <c r="F1390">
        <v>67</v>
      </c>
      <c r="G1390">
        <f>VLOOKUP(A1390&amp;B1390&amp;E1390,人口DATA!A:F,5,)</f>
        <v>864</v>
      </c>
      <c r="H1390">
        <f>VLOOKUP(A1390&amp;B1390&amp;E1390,人口DATA!A:F,6,)</f>
        <v>688</v>
      </c>
      <c r="I1390" s="4">
        <f t="shared" si="42"/>
        <v>7.7546296296296294E-2</v>
      </c>
      <c r="J1390" s="4">
        <f t="shared" si="43"/>
        <v>9.7383720930232565E-2</v>
      </c>
    </row>
    <row r="1391" spans="1:10" x14ac:dyDescent="0.15">
      <c r="A1391" t="s">
        <v>34</v>
      </c>
      <c r="B1391" t="s">
        <v>1</v>
      </c>
      <c r="C1391">
        <v>24</v>
      </c>
      <c r="D1391" t="s">
        <v>26</v>
      </c>
      <c r="E1391" t="s">
        <v>8</v>
      </c>
      <c r="F1391">
        <v>108</v>
      </c>
      <c r="G1391">
        <f>VLOOKUP(A1391&amp;B1391&amp;E1391,人口DATA!A:F,5,)</f>
        <v>1302</v>
      </c>
      <c r="H1391">
        <f>VLOOKUP(A1391&amp;B1391&amp;E1391,人口DATA!A:F,6,)</f>
        <v>1128</v>
      </c>
      <c r="I1391" s="4">
        <f t="shared" si="42"/>
        <v>8.294930875576037E-2</v>
      </c>
      <c r="J1391" s="4">
        <f t="shared" si="43"/>
        <v>9.5744680851063829E-2</v>
      </c>
    </row>
    <row r="1392" spans="1:10" x14ac:dyDescent="0.15">
      <c r="A1392" t="s">
        <v>34</v>
      </c>
      <c r="B1392" t="s">
        <v>1</v>
      </c>
      <c r="C1392">
        <v>24</v>
      </c>
      <c r="D1392" t="s">
        <v>26</v>
      </c>
      <c r="E1392" t="s">
        <v>9</v>
      </c>
      <c r="F1392">
        <v>231</v>
      </c>
      <c r="G1392">
        <f>VLOOKUP(A1392&amp;B1392&amp;E1392,人口DATA!A:F,5,)</f>
        <v>1128</v>
      </c>
      <c r="H1392">
        <f>VLOOKUP(A1392&amp;B1392&amp;E1392,人口DATA!A:F,6,)</f>
        <v>999</v>
      </c>
      <c r="I1392" s="4">
        <f t="shared" si="42"/>
        <v>0.2047872340425532</v>
      </c>
      <c r="J1392" s="4">
        <f t="shared" si="43"/>
        <v>0.23123123123123124</v>
      </c>
    </row>
    <row r="1393" spans="1:10" x14ac:dyDescent="0.15">
      <c r="A1393" t="s">
        <v>34</v>
      </c>
      <c r="B1393" t="s">
        <v>1</v>
      </c>
      <c r="C1393">
        <v>24</v>
      </c>
      <c r="D1393" t="s">
        <v>26</v>
      </c>
      <c r="E1393" t="s">
        <v>10</v>
      </c>
      <c r="F1393">
        <v>200</v>
      </c>
      <c r="G1393">
        <f>VLOOKUP(A1393&amp;B1393&amp;E1393,人口DATA!A:F,5,)</f>
        <v>1023</v>
      </c>
      <c r="H1393">
        <f>VLOOKUP(A1393&amp;B1393&amp;E1393,人口DATA!A:F,6,)</f>
        <v>919</v>
      </c>
      <c r="I1393" s="4">
        <f t="shared" si="42"/>
        <v>0.19550342130987292</v>
      </c>
      <c r="J1393" s="4">
        <f t="shared" si="43"/>
        <v>0.2176278563656148</v>
      </c>
    </row>
    <row r="1394" spans="1:10" x14ac:dyDescent="0.15">
      <c r="A1394" t="s">
        <v>34</v>
      </c>
      <c r="B1394" t="s">
        <v>1</v>
      </c>
      <c r="C1394">
        <v>24</v>
      </c>
      <c r="D1394" t="s">
        <v>26</v>
      </c>
      <c r="E1394" t="s">
        <v>11</v>
      </c>
      <c r="F1394">
        <v>254</v>
      </c>
      <c r="G1394">
        <f>VLOOKUP(A1394&amp;B1394&amp;E1394,人口DATA!A:F,5,)</f>
        <v>882</v>
      </c>
      <c r="H1394">
        <f>VLOOKUP(A1394&amp;B1394&amp;E1394,人口DATA!A:F,6,)</f>
        <v>791</v>
      </c>
      <c r="I1394" s="4">
        <f t="shared" si="42"/>
        <v>0.28798185941043086</v>
      </c>
      <c r="J1394" s="4">
        <f t="shared" si="43"/>
        <v>0.32111251580278127</v>
      </c>
    </row>
    <row r="1395" spans="1:10" x14ac:dyDescent="0.15">
      <c r="A1395" t="s">
        <v>34</v>
      </c>
      <c r="B1395" t="s">
        <v>1</v>
      </c>
      <c r="C1395">
        <v>24</v>
      </c>
      <c r="D1395" t="s">
        <v>26</v>
      </c>
      <c r="E1395" t="s">
        <v>12</v>
      </c>
      <c r="F1395">
        <v>200</v>
      </c>
      <c r="G1395">
        <f>VLOOKUP(A1395&amp;B1395&amp;E1395,人口DATA!A:F,5,)</f>
        <v>1020</v>
      </c>
      <c r="H1395">
        <f>VLOOKUP(A1395&amp;B1395&amp;E1395,人口DATA!A:F,6,)</f>
        <v>852</v>
      </c>
      <c r="I1395" s="4">
        <f t="shared" si="42"/>
        <v>0.19607843137254902</v>
      </c>
      <c r="J1395" s="4">
        <f t="shared" si="43"/>
        <v>0.23474178403755869</v>
      </c>
    </row>
    <row r="1396" spans="1:10" x14ac:dyDescent="0.15">
      <c r="A1396" t="s">
        <v>34</v>
      </c>
      <c r="B1396" t="s">
        <v>1</v>
      </c>
      <c r="C1396">
        <v>24</v>
      </c>
      <c r="D1396" t="s">
        <v>26</v>
      </c>
      <c r="E1396" t="s">
        <v>13</v>
      </c>
      <c r="F1396">
        <v>168</v>
      </c>
      <c r="G1396">
        <f>VLOOKUP(A1396&amp;B1396&amp;E1396,人口DATA!A:F,5,)</f>
        <v>1143</v>
      </c>
      <c r="H1396">
        <f>VLOOKUP(A1396&amp;B1396&amp;E1396,人口DATA!A:F,6,)</f>
        <v>1003</v>
      </c>
      <c r="I1396" s="4">
        <f t="shared" si="42"/>
        <v>0.14698162729658792</v>
      </c>
      <c r="J1396" s="4">
        <f t="shared" si="43"/>
        <v>0.16749750747756731</v>
      </c>
    </row>
    <row r="1397" spans="1:10" x14ac:dyDescent="0.15">
      <c r="A1397" t="s">
        <v>34</v>
      </c>
      <c r="B1397" t="s">
        <v>1</v>
      </c>
      <c r="C1397">
        <v>24</v>
      </c>
      <c r="D1397" t="s">
        <v>26</v>
      </c>
      <c r="E1397" t="s">
        <v>14</v>
      </c>
      <c r="F1397">
        <v>253</v>
      </c>
      <c r="G1397">
        <f>VLOOKUP(A1397&amp;B1397&amp;E1397,人口DATA!A:F,5,)</f>
        <v>1502</v>
      </c>
      <c r="H1397">
        <f>VLOOKUP(A1397&amp;B1397&amp;E1397,人口DATA!A:F,6,)</f>
        <v>1223</v>
      </c>
      <c r="I1397" s="4">
        <f t="shared" si="42"/>
        <v>0.16844207723035953</v>
      </c>
      <c r="J1397" s="4">
        <f t="shared" si="43"/>
        <v>0.20686835650040883</v>
      </c>
    </row>
    <row r="1398" spans="1:10" x14ac:dyDescent="0.15">
      <c r="A1398" t="s">
        <v>34</v>
      </c>
      <c r="B1398" t="s">
        <v>1</v>
      </c>
      <c r="C1398">
        <v>24</v>
      </c>
      <c r="D1398" t="s">
        <v>26</v>
      </c>
      <c r="E1398" t="s">
        <v>15</v>
      </c>
      <c r="F1398">
        <v>123</v>
      </c>
      <c r="G1398">
        <f>VLOOKUP(A1398&amp;B1398&amp;E1398,人口DATA!A:F,5,)</f>
        <v>1181</v>
      </c>
      <c r="H1398">
        <f>VLOOKUP(A1398&amp;B1398&amp;E1398,人口DATA!A:F,6,)</f>
        <v>927</v>
      </c>
      <c r="I1398" s="4">
        <f t="shared" si="42"/>
        <v>0.10414902624894158</v>
      </c>
      <c r="J1398" s="4">
        <f t="shared" si="43"/>
        <v>0.13268608414239483</v>
      </c>
    </row>
    <row r="1399" spans="1:10" x14ac:dyDescent="0.15">
      <c r="A1399" t="s">
        <v>34</v>
      </c>
      <c r="B1399" t="s">
        <v>1</v>
      </c>
      <c r="C1399">
        <v>24</v>
      </c>
      <c r="D1399" t="s">
        <v>26</v>
      </c>
      <c r="E1399" t="s">
        <v>16</v>
      </c>
      <c r="F1399">
        <v>51</v>
      </c>
      <c r="G1399">
        <f>VLOOKUP(A1399&amp;B1399&amp;E1399,人口DATA!A:F,5,)</f>
        <v>880</v>
      </c>
      <c r="H1399">
        <f>VLOOKUP(A1399&amp;B1399&amp;E1399,人口DATA!A:F,6,)</f>
        <v>617</v>
      </c>
      <c r="I1399" s="4">
        <f t="shared" si="42"/>
        <v>5.7954545454545453E-2</v>
      </c>
      <c r="J1399" s="4">
        <f t="shared" si="43"/>
        <v>8.2658022690437608E-2</v>
      </c>
    </row>
    <row r="1400" spans="1:10" x14ac:dyDescent="0.15">
      <c r="A1400" t="s">
        <v>34</v>
      </c>
      <c r="B1400" t="s">
        <v>1</v>
      </c>
      <c r="C1400">
        <v>24</v>
      </c>
      <c r="D1400" t="s">
        <v>26</v>
      </c>
      <c r="E1400" t="s">
        <v>17</v>
      </c>
      <c r="F1400">
        <v>9</v>
      </c>
      <c r="G1400">
        <f>VLOOKUP(A1400&amp;B1400&amp;E1400,人口DATA!A:F,5,)</f>
        <v>906</v>
      </c>
      <c r="H1400">
        <f>VLOOKUP(A1400&amp;B1400&amp;E1400,人口DATA!A:F,6,)</f>
        <v>520</v>
      </c>
      <c r="I1400" s="4">
        <f t="shared" si="42"/>
        <v>9.9337748344370865E-3</v>
      </c>
      <c r="J1400" s="4">
        <f t="shared" si="43"/>
        <v>1.7307692307692309E-2</v>
      </c>
    </row>
    <row r="1401" spans="1:10" x14ac:dyDescent="0.15">
      <c r="A1401" t="s">
        <v>34</v>
      </c>
      <c r="B1401" t="s">
        <v>1</v>
      </c>
      <c r="C1401">
        <v>24</v>
      </c>
      <c r="D1401" t="s">
        <v>26</v>
      </c>
      <c r="E1401" t="s">
        <v>18</v>
      </c>
      <c r="F1401">
        <v>9</v>
      </c>
      <c r="G1401">
        <f>VLOOKUP(A1401&amp;B1401&amp;E1401,人口DATA!A:F,5,)</f>
        <v>750</v>
      </c>
      <c r="H1401">
        <f>VLOOKUP(A1401&amp;B1401&amp;E1401,人口DATA!A:F,6,)</f>
        <v>370</v>
      </c>
      <c r="I1401" s="4">
        <f t="shared" si="42"/>
        <v>1.2E-2</v>
      </c>
      <c r="J1401" s="4">
        <f t="shared" si="43"/>
        <v>2.4324324324324326E-2</v>
      </c>
    </row>
    <row r="1402" spans="1:10" x14ac:dyDescent="0.15">
      <c r="A1402" t="s">
        <v>34</v>
      </c>
      <c r="B1402" t="s">
        <v>1</v>
      </c>
      <c r="C1402">
        <v>25</v>
      </c>
      <c r="D1402" t="s">
        <v>27</v>
      </c>
      <c r="E1402" t="s">
        <v>3</v>
      </c>
      <c r="F1402">
        <v>20</v>
      </c>
      <c r="G1402">
        <f>VLOOKUP(A1402&amp;B1402&amp;E1402,人口DATA!A:F,5,)</f>
        <v>768</v>
      </c>
      <c r="H1402">
        <f>VLOOKUP(A1402&amp;B1402&amp;E1402,人口DATA!A:F,6,)</f>
        <v>768</v>
      </c>
      <c r="I1402" s="4">
        <f t="shared" si="42"/>
        <v>2.6041666666666668E-2</v>
      </c>
      <c r="J1402" s="4">
        <f t="shared" si="43"/>
        <v>2.6041666666666668E-2</v>
      </c>
    </row>
    <row r="1403" spans="1:10" x14ac:dyDescent="0.15">
      <c r="A1403" t="s">
        <v>34</v>
      </c>
      <c r="B1403" t="s">
        <v>1</v>
      </c>
      <c r="C1403">
        <v>25</v>
      </c>
      <c r="D1403" t="s">
        <v>27</v>
      </c>
      <c r="E1403" t="s">
        <v>4</v>
      </c>
      <c r="F1403">
        <v>12</v>
      </c>
      <c r="G1403">
        <f>VLOOKUP(A1403&amp;B1403&amp;E1403,人口DATA!A:F,5,)</f>
        <v>812</v>
      </c>
      <c r="H1403">
        <f>VLOOKUP(A1403&amp;B1403&amp;E1403,人口DATA!A:F,6,)</f>
        <v>772</v>
      </c>
      <c r="I1403" s="4">
        <f t="shared" si="42"/>
        <v>1.4778325123152709E-2</v>
      </c>
      <c r="J1403" s="4">
        <f t="shared" si="43"/>
        <v>1.5544041450777202E-2</v>
      </c>
    </row>
    <row r="1404" spans="1:10" x14ac:dyDescent="0.15">
      <c r="A1404" t="s">
        <v>34</v>
      </c>
      <c r="B1404" t="s">
        <v>1</v>
      </c>
      <c r="C1404">
        <v>25</v>
      </c>
      <c r="D1404" t="s">
        <v>27</v>
      </c>
      <c r="E1404" t="s">
        <v>5</v>
      </c>
      <c r="F1404">
        <v>12</v>
      </c>
      <c r="G1404">
        <f>VLOOKUP(A1404&amp;B1404&amp;E1404,人口DATA!A:F,5,)</f>
        <v>864</v>
      </c>
      <c r="H1404">
        <f>VLOOKUP(A1404&amp;B1404&amp;E1404,人口DATA!A:F,6,)</f>
        <v>796</v>
      </c>
      <c r="I1404" s="4">
        <f t="shared" si="42"/>
        <v>1.3888888888888888E-2</v>
      </c>
      <c r="J1404" s="4">
        <f t="shared" si="43"/>
        <v>1.507537688442211E-2</v>
      </c>
    </row>
    <row r="1405" spans="1:10" x14ac:dyDescent="0.15">
      <c r="A1405" t="s">
        <v>34</v>
      </c>
      <c r="B1405" t="s">
        <v>1</v>
      </c>
      <c r="C1405">
        <v>99</v>
      </c>
      <c r="D1405" t="s">
        <v>28</v>
      </c>
      <c r="E1405" t="s">
        <v>8</v>
      </c>
      <c r="F1405">
        <v>54</v>
      </c>
      <c r="G1405">
        <f>VLOOKUP(A1405&amp;B1405&amp;E1405,人口DATA!A:F,5,)</f>
        <v>1302</v>
      </c>
      <c r="H1405">
        <f>VLOOKUP(A1405&amp;B1405&amp;E1405,人口DATA!A:F,6,)</f>
        <v>1128</v>
      </c>
      <c r="I1405" s="4">
        <f t="shared" si="42"/>
        <v>4.1474654377880185E-2</v>
      </c>
      <c r="J1405" s="4">
        <f t="shared" si="43"/>
        <v>4.7872340425531915E-2</v>
      </c>
    </row>
    <row r="1406" spans="1:10" x14ac:dyDescent="0.15">
      <c r="A1406" t="s">
        <v>34</v>
      </c>
      <c r="B1406" t="s">
        <v>1</v>
      </c>
      <c r="C1406">
        <v>99</v>
      </c>
      <c r="D1406" t="s">
        <v>28</v>
      </c>
      <c r="E1406" t="s">
        <v>9</v>
      </c>
      <c r="F1406">
        <v>34</v>
      </c>
      <c r="G1406">
        <f>VLOOKUP(A1406&amp;B1406&amp;E1406,人口DATA!A:F,5,)</f>
        <v>1128</v>
      </c>
      <c r="H1406">
        <f>VLOOKUP(A1406&amp;B1406&amp;E1406,人口DATA!A:F,6,)</f>
        <v>999</v>
      </c>
      <c r="I1406" s="4">
        <f t="shared" si="42"/>
        <v>3.0141843971631204E-2</v>
      </c>
      <c r="J1406" s="4">
        <f t="shared" si="43"/>
        <v>3.4034034034034037E-2</v>
      </c>
    </row>
    <row r="1407" spans="1:10" x14ac:dyDescent="0.15">
      <c r="A1407" t="s">
        <v>34</v>
      </c>
      <c r="B1407" t="s">
        <v>1</v>
      </c>
      <c r="C1407">
        <v>99</v>
      </c>
      <c r="D1407" t="s">
        <v>28</v>
      </c>
      <c r="E1407" t="s">
        <v>10</v>
      </c>
      <c r="F1407">
        <v>13</v>
      </c>
      <c r="G1407">
        <f>VLOOKUP(A1407&amp;B1407&amp;E1407,人口DATA!A:F,5,)</f>
        <v>1023</v>
      </c>
      <c r="H1407">
        <f>VLOOKUP(A1407&amp;B1407&amp;E1407,人口DATA!A:F,6,)</f>
        <v>919</v>
      </c>
      <c r="I1407" s="4">
        <f t="shared" si="42"/>
        <v>1.2707722385141741E-2</v>
      </c>
      <c r="J1407" s="4">
        <f t="shared" si="43"/>
        <v>1.4145810663764961E-2</v>
      </c>
    </row>
    <row r="1408" spans="1:10" x14ac:dyDescent="0.15">
      <c r="A1408" t="s">
        <v>34</v>
      </c>
      <c r="B1408" t="s">
        <v>1</v>
      </c>
      <c r="C1408">
        <v>99</v>
      </c>
      <c r="D1408" t="s">
        <v>28</v>
      </c>
      <c r="E1408" t="s">
        <v>11</v>
      </c>
      <c r="F1408">
        <v>24</v>
      </c>
      <c r="G1408">
        <f>VLOOKUP(A1408&amp;B1408&amp;E1408,人口DATA!A:F,5,)</f>
        <v>882</v>
      </c>
      <c r="H1408">
        <f>VLOOKUP(A1408&amp;B1408&amp;E1408,人口DATA!A:F,6,)</f>
        <v>791</v>
      </c>
      <c r="I1408" s="4">
        <f t="shared" si="42"/>
        <v>2.7210884353741496E-2</v>
      </c>
      <c r="J1408" s="4">
        <f t="shared" si="43"/>
        <v>3.0341340075853349E-2</v>
      </c>
    </row>
    <row r="1409" spans="1:10" x14ac:dyDescent="0.15">
      <c r="A1409" t="s">
        <v>34</v>
      </c>
      <c r="B1409" t="s">
        <v>1</v>
      </c>
      <c r="C1409">
        <v>99</v>
      </c>
      <c r="D1409" t="s">
        <v>28</v>
      </c>
      <c r="E1409" t="s">
        <v>13</v>
      </c>
      <c r="F1409">
        <v>13</v>
      </c>
      <c r="G1409">
        <f>VLOOKUP(A1409&amp;B1409&amp;E1409,人口DATA!A:F,5,)</f>
        <v>1143</v>
      </c>
      <c r="H1409">
        <f>VLOOKUP(A1409&amp;B1409&amp;E1409,人口DATA!A:F,6,)</f>
        <v>1003</v>
      </c>
      <c r="I1409" s="4">
        <f t="shared" si="42"/>
        <v>1.1373578302712161E-2</v>
      </c>
      <c r="J1409" s="4">
        <f t="shared" si="43"/>
        <v>1.2961116650049851E-2</v>
      </c>
    </row>
    <row r="1410" spans="1:10" x14ac:dyDescent="0.15">
      <c r="A1410" t="s">
        <v>34</v>
      </c>
      <c r="B1410" t="s">
        <v>1</v>
      </c>
      <c r="C1410">
        <v>99</v>
      </c>
      <c r="D1410" t="s">
        <v>28</v>
      </c>
      <c r="E1410" t="s">
        <v>14</v>
      </c>
      <c r="F1410">
        <v>14</v>
      </c>
      <c r="G1410">
        <f>VLOOKUP(A1410&amp;B1410&amp;E1410,人口DATA!A:F,5,)</f>
        <v>1502</v>
      </c>
      <c r="H1410">
        <f>VLOOKUP(A1410&amp;B1410&amp;E1410,人口DATA!A:F,6,)</f>
        <v>1223</v>
      </c>
      <c r="I1410" s="4">
        <f t="shared" si="42"/>
        <v>9.3209054593874838E-3</v>
      </c>
      <c r="J1410" s="4">
        <f t="shared" si="43"/>
        <v>1.1447260834014717E-2</v>
      </c>
    </row>
    <row r="1411" spans="1:10" x14ac:dyDescent="0.15">
      <c r="A1411" t="s">
        <v>34</v>
      </c>
      <c r="B1411" t="s">
        <v>1</v>
      </c>
      <c r="C1411">
        <v>99</v>
      </c>
      <c r="D1411" t="s">
        <v>28</v>
      </c>
      <c r="E1411" t="s">
        <v>15</v>
      </c>
      <c r="F1411">
        <v>23</v>
      </c>
      <c r="G1411">
        <f>VLOOKUP(A1411&amp;B1411&amp;E1411,人口DATA!A:F,5,)</f>
        <v>1181</v>
      </c>
      <c r="H1411">
        <f>VLOOKUP(A1411&amp;B1411&amp;E1411,人口DATA!A:F,6,)</f>
        <v>927</v>
      </c>
      <c r="I1411" s="4">
        <f t="shared" ref="I1411:I1474" si="44">F1411/G1411</f>
        <v>1.9475021168501271E-2</v>
      </c>
      <c r="J1411" s="4">
        <f t="shared" ref="J1411:J1474" si="45">F1411/H1411</f>
        <v>2.4811218985976269E-2</v>
      </c>
    </row>
    <row r="1412" spans="1:10" x14ac:dyDescent="0.15">
      <c r="A1412" t="s">
        <v>34</v>
      </c>
      <c r="B1412" t="s">
        <v>1</v>
      </c>
      <c r="C1412">
        <v>99</v>
      </c>
      <c r="D1412" t="s">
        <v>28</v>
      </c>
      <c r="E1412" t="s">
        <v>16</v>
      </c>
      <c r="F1412">
        <v>8</v>
      </c>
      <c r="G1412">
        <f>VLOOKUP(A1412&amp;B1412&amp;E1412,人口DATA!A:F,5,)</f>
        <v>880</v>
      </c>
      <c r="H1412">
        <f>VLOOKUP(A1412&amp;B1412&amp;E1412,人口DATA!A:F,6,)</f>
        <v>617</v>
      </c>
      <c r="I1412" s="4">
        <f t="shared" si="44"/>
        <v>9.0909090909090905E-3</v>
      </c>
      <c r="J1412" s="4">
        <f t="shared" si="45"/>
        <v>1.2965964343598054E-2</v>
      </c>
    </row>
    <row r="1413" spans="1:10" x14ac:dyDescent="0.15">
      <c r="A1413" t="s">
        <v>34</v>
      </c>
      <c r="B1413" t="s">
        <v>1</v>
      </c>
      <c r="C1413">
        <v>99</v>
      </c>
      <c r="D1413" t="s">
        <v>28</v>
      </c>
      <c r="E1413" t="s">
        <v>17</v>
      </c>
      <c r="F1413">
        <v>6</v>
      </c>
      <c r="G1413">
        <f>VLOOKUP(A1413&amp;B1413&amp;E1413,人口DATA!A:F,5,)</f>
        <v>906</v>
      </c>
      <c r="H1413">
        <f>VLOOKUP(A1413&amp;B1413&amp;E1413,人口DATA!A:F,6,)</f>
        <v>520</v>
      </c>
      <c r="I1413" s="4">
        <f t="shared" si="44"/>
        <v>6.6225165562913907E-3</v>
      </c>
      <c r="J1413" s="4">
        <f t="shared" si="45"/>
        <v>1.1538461538461539E-2</v>
      </c>
    </row>
    <row r="1414" spans="1:10" x14ac:dyDescent="0.15">
      <c r="A1414" t="s">
        <v>34</v>
      </c>
      <c r="B1414" t="s">
        <v>1</v>
      </c>
      <c r="C1414">
        <v>99</v>
      </c>
      <c r="D1414" t="s">
        <v>28</v>
      </c>
      <c r="E1414" t="s">
        <v>18</v>
      </c>
      <c r="F1414">
        <v>41</v>
      </c>
      <c r="G1414">
        <f>VLOOKUP(A1414&amp;B1414&amp;E1414,人口DATA!A:F,5,)</f>
        <v>750</v>
      </c>
      <c r="H1414">
        <f>VLOOKUP(A1414&amp;B1414&amp;E1414,人口DATA!A:F,6,)</f>
        <v>370</v>
      </c>
      <c r="I1414" s="4">
        <f t="shared" si="44"/>
        <v>5.4666666666666669E-2</v>
      </c>
      <c r="J1414" s="4">
        <f t="shared" si="45"/>
        <v>0.11081081081081082</v>
      </c>
    </row>
    <row r="1415" spans="1:10" x14ac:dyDescent="0.15">
      <c r="A1415" t="s">
        <v>34</v>
      </c>
      <c r="B1415" t="s">
        <v>1</v>
      </c>
      <c r="C1415">
        <v>99</v>
      </c>
      <c r="D1415" t="s">
        <v>28</v>
      </c>
      <c r="E1415" t="s">
        <v>19</v>
      </c>
      <c r="F1415">
        <v>15</v>
      </c>
      <c r="G1415">
        <f>VLOOKUP(A1415&amp;B1415&amp;E1415,人口DATA!A:F,5,)</f>
        <v>549</v>
      </c>
      <c r="H1415">
        <f>VLOOKUP(A1415&amp;B1415&amp;E1415,人口DATA!A:F,6,)</f>
        <v>201</v>
      </c>
      <c r="I1415" s="4">
        <f t="shared" si="44"/>
        <v>2.7322404371584699E-2</v>
      </c>
      <c r="J1415" s="4">
        <f t="shared" si="45"/>
        <v>7.4626865671641784E-2</v>
      </c>
    </row>
    <row r="1416" spans="1:10" x14ac:dyDescent="0.15">
      <c r="A1416" t="s">
        <v>34</v>
      </c>
      <c r="B1416" t="s">
        <v>29</v>
      </c>
      <c r="C1416">
        <v>1</v>
      </c>
      <c r="D1416" t="s">
        <v>2</v>
      </c>
      <c r="E1416" t="s">
        <v>3</v>
      </c>
      <c r="F1416">
        <v>304</v>
      </c>
      <c r="G1416">
        <f>VLOOKUP(A1416&amp;B1416&amp;E1416,人口DATA!A:F,5,)</f>
        <v>772</v>
      </c>
      <c r="H1416">
        <f>VLOOKUP(A1416&amp;B1416&amp;E1416,人口DATA!A:F,6,)</f>
        <v>731</v>
      </c>
      <c r="I1416" s="4">
        <f t="shared" si="44"/>
        <v>0.39378238341968913</v>
      </c>
      <c r="J1416" s="4">
        <f t="shared" si="45"/>
        <v>0.41586867305061559</v>
      </c>
    </row>
    <row r="1417" spans="1:10" x14ac:dyDescent="0.15">
      <c r="A1417" t="s">
        <v>34</v>
      </c>
      <c r="B1417" t="s">
        <v>29</v>
      </c>
      <c r="C1417">
        <v>1</v>
      </c>
      <c r="D1417" t="s">
        <v>2</v>
      </c>
      <c r="E1417" t="s">
        <v>4</v>
      </c>
      <c r="F1417">
        <v>41</v>
      </c>
      <c r="G1417">
        <f>VLOOKUP(A1417&amp;B1417&amp;E1417,人口DATA!A:F,5,)</f>
        <v>725</v>
      </c>
      <c r="H1417">
        <f>VLOOKUP(A1417&amp;B1417&amp;E1417,人口DATA!A:F,6,)</f>
        <v>691</v>
      </c>
      <c r="I1417" s="4">
        <f t="shared" si="44"/>
        <v>5.6551724137931032E-2</v>
      </c>
      <c r="J1417" s="4">
        <f t="shared" si="45"/>
        <v>5.9334298118668596E-2</v>
      </c>
    </row>
    <row r="1418" spans="1:10" x14ac:dyDescent="0.15">
      <c r="A1418" t="s">
        <v>34</v>
      </c>
      <c r="B1418" t="s">
        <v>29</v>
      </c>
      <c r="C1418">
        <v>1</v>
      </c>
      <c r="D1418" t="s">
        <v>2</v>
      </c>
      <c r="E1418" t="s">
        <v>5</v>
      </c>
      <c r="F1418">
        <v>54</v>
      </c>
      <c r="G1418">
        <f>VLOOKUP(A1418&amp;B1418&amp;E1418,人口DATA!A:F,5,)</f>
        <v>781</v>
      </c>
      <c r="H1418">
        <f>VLOOKUP(A1418&amp;B1418&amp;E1418,人口DATA!A:F,6,)</f>
        <v>707</v>
      </c>
      <c r="I1418" s="4">
        <f t="shared" si="44"/>
        <v>6.9142125480153652E-2</v>
      </c>
      <c r="J1418" s="4">
        <f t="shared" si="45"/>
        <v>7.6379066478076379E-2</v>
      </c>
    </row>
    <row r="1419" spans="1:10" x14ac:dyDescent="0.15">
      <c r="A1419" t="s">
        <v>34</v>
      </c>
      <c r="B1419" t="s">
        <v>29</v>
      </c>
      <c r="C1419">
        <v>1</v>
      </c>
      <c r="D1419" t="s">
        <v>2</v>
      </c>
      <c r="E1419" t="s">
        <v>6</v>
      </c>
      <c r="F1419">
        <v>155</v>
      </c>
      <c r="G1419">
        <f>VLOOKUP(A1419&amp;B1419&amp;E1419,人口DATA!A:F,5,)</f>
        <v>886</v>
      </c>
      <c r="H1419">
        <f>VLOOKUP(A1419&amp;B1419&amp;E1419,人口DATA!A:F,6,)</f>
        <v>769</v>
      </c>
      <c r="I1419" s="4">
        <f t="shared" si="44"/>
        <v>0.17494356659142213</v>
      </c>
      <c r="J1419" s="4">
        <f t="shared" si="45"/>
        <v>0.20156046814044212</v>
      </c>
    </row>
    <row r="1420" spans="1:10" x14ac:dyDescent="0.15">
      <c r="A1420" t="s">
        <v>34</v>
      </c>
      <c r="B1420" t="s">
        <v>29</v>
      </c>
      <c r="C1420">
        <v>1</v>
      </c>
      <c r="D1420" t="s">
        <v>2</v>
      </c>
      <c r="E1420" t="s">
        <v>7</v>
      </c>
      <c r="F1420">
        <v>143</v>
      </c>
      <c r="G1420">
        <f>VLOOKUP(A1420&amp;B1420&amp;E1420,人口DATA!A:F,5,)</f>
        <v>887</v>
      </c>
      <c r="H1420">
        <f>VLOOKUP(A1420&amp;B1420&amp;E1420,人口DATA!A:F,6,)</f>
        <v>674</v>
      </c>
      <c r="I1420" s="4">
        <f t="shared" si="44"/>
        <v>0.16121758737316799</v>
      </c>
      <c r="J1420" s="4">
        <f t="shared" si="45"/>
        <v>0.21216617210682492</v>
      </c>
    </row>
    <row r="1421" spans="1:10" x14ac:dyDescent="0.15">
      <c r="A1421" t="s">
        <v>34</v>
      </c>
      <c r="B1421" t="s">
        <v>29</v>
      </c>
      <c r="C1421">
        <v>1</v>
      </c>
      <c r="D1421" t="s">
        <v>2</v>
      </c>
      <c r="E1421" t="s">
        <v>8</v>
      </c>
      <c r="F1421">
        <v>433</v>
      </c>
      <c r="G1421">
        <f>VLOOKUP(A1421&amp;B1421&amp;E1421,人口DATA!A:F,5,)</f>
        <v>1023</v>
      </c>
      <c r="H1421">
        <f>VLOOKUP(A1421&amp;B1421&amp;E1421,人口DATA!A:F,6,)</f>
        <v>883</v>
      </c>
      <c r="I1421" s="4">
        <f t="shared" si="44"/>
        <v>0.42326490713587489</v>
      </c>
      <c r="J1421" s="4">
        <f t="shared" si="45"/>
        <v>0.49037372593431483</v>
      </c>
    </row>
    <row r="1422" spans="1:10" x14ac:dyDescent="0.15">
      <c r="A1422" t="s">
        <v>34</v>
      </c>
      <c r="B1422" t="s">
        <v>29</v>
      </c>
      <c r="C1422">
        <v>1</v>
      </c>
      <c r="D1422" t="s">
        <v>2</v>
      </c>
      <c r="E1422" t="s">
        <v>9</v>
      </c>
      <c r="F1422">
        <v>476</v>
      </c>
      <c r="G1422">
        <f>VLOOKUP(A1422&amp;B1422&amp;E1422,人口DATA!A:F,5,)</f>
        <v>1094</v>
      </c>
      <c r="H1422">
        <f>VLOOKUP(A1422&amp;B1422&amp;E1422,人口DATA!A:F,6,)</f>
        <v>900</v>
      </c>
      <c r="I1422" s="4">
        <f t="shared" si="44"/>
        <v>0.43510054844606949</v>
      </c>
      <c r="J1422" s="4">
        <f t="shared" si="45"/>
        <v>0.52888888888888885</v>
      </c>
    </row>
    <row r="1423" spans="1:10" x14ac:dyDescent="0.15">
      <c r="A1423" t="s">
        <v>34</v>
      </c>
      <c r="B1423" t="s">
        <v>29</v>
      </c>
      <c r="C1423">
        <v>1</v>
      </c>
      <c r="D1423" t="s">
        <v>2</v>
      </c>
      <c r="E1423" t="s">
        <v>10</v>
      </c>
      <c r="F1423">
        <v>437</v>
      </c>
      <c r="G1423">
        <f>VLOOKUP(A1423&amp;B1423&amp;E1423,人口DATA!A:F,5,)</f>
        <v>1011</v>
      </c>
      <c r="H1423">
        <f>VLOOKUP(A1423&amp;B1423&amp;E1423,人口DATA!A:F,6,)</f>
        <v>815</v>
      </c>
      <c r="I1423" s="4">
        <f t="shared" si="44"/>
        <v>0.43224530168150344</v>
      </c>
      <c r="J1423" s="4">
        <f t="shared" si="45"/>
        <v>0.53619631901840492</v>
      </c>
    </row>
    <row r="1424" spans="1:10" x14ac:dyDescent="0.15">
      <c r="A1424" t="s">
        <v>34</v>
      </c>
      <c r="B1424" t="s">
        <v>29</v>
      </c>
      <c r="C1424">
        <v>1</v>
      </c>
      <c r="D1424" t="s">
        <v>2</v>
      </c>
      <c r="E1424" t="s">
        <v>11</v>
      </c>
      <c r="F1424">
        <v>481</v>
      </c>
      <c r="G1424">
        <f>VLOOKUP(A1424&amp;B1424&amp;E1424,人口DATA!A:F,5,)</f>
        <v>967</v>
      </c>
      <c r="H1424">
        <f>VLOOKUP(A1424&amp;B1424&amp;E1424,人口DATA!A:F,6,)</f>
        <v>943</v>
      </c>
      <c r="I1424" s="4">
        <f t="shared" si="44"/>
        <v>0.49741468459152016</v>
      </c>
      <c r="J1424" s="4">
        <f t="shared" si="45"/>
        <v>0.51007423117709438</v>
      </c>
    </row>
    <row r="1425" spans="1:10" x14ac:dyDescent="0.15">
      <c r="A1425" t="s">
        <v>34</v>
      </c>
      <c r="B1425" t="s">
        <v>29</v>
      </c>
      <c r="C1425">
        <v>1</v>
      </c>
      <c r="D1425" t="s">
        <v>2</v>
      </c>
      <c r="E1425" t="s">
        <v>12</v>
      </c>
      <c r="F1425">
        <v>402</v>
      </c>
      <c r="G1425">
        <f>VLOOKUP(A1425&amp;B1425&amp;E1425,人口DATA!A:F,5,)</f>
        <v>953</v>
      </c>
      <c r="H1425">
        <f>VLOOKUP(A1425&amp;B1425&amp;E1425,人口DATA!A:F,6,)</f>
        <v>883</v>
      </c>
      <c r="I1425" s="4">
        <f t="shared" si="44"/>
        <v>0.42182581322140611</v>
      </c>
      <c r="J1425" s="4">
        <f t="shared" si="45"/>
        <v>0.45526613816534539</v>
      </c>
    </row>
    <row r="1426" spans="1:10" x14ac:dyDescent="0.15">
      <c r="A1426" t="s">
        <v>34</v>
      </c>
      <c r="B1426" t="s">
        <v>29</v>
      </c>
      <c r="C1426">
        <v>1</v>
      </c>
      <c r="D1426" t="s">
        <v>2</v>
      </c>
      <c r="E1426" t="s">
        <v>13</v>
      </c>
      <c r="F1426">
        <v>384</v>
      </c>
      <c r="G1426">
        <f>VLOOKUP(A1426&amp;B1426&amp;E1426,人口DATA!A:F,5,)</f>
        <v>1183</v>
      </c>
      <c r="H1426">
        <f>VLOOKUP(A1426&amp;B1426&amp;E1426,人口DATA!A:F,6,)</f>
        <v>931</v>
      </c>
      <c r="I1426" s="4">
        <f t="shared" si="44"/>
        <v>0.3245984784446323</v>
      </c>
      <c r="J1426" s="4">
        <f t="shared" si="45"/>
        <v>0.41245972073039744</v>
      </c>
    </row>
    <row r="1427" spans="1:10" x14ac:dyDescent="0.15">
      <c r="A1427" t="s">
        <v>34</v>
      </c>
      <c r="B1427" t="s">
        <v>29</v>
      </c>
      <c r="C1427">
        <v>1</v>
      </c>
      <c r="D1427" t="s">
        <v>2</v>
      </c>
      <c r="E1427" t="s">
        <v>14</v>
      </c>
      <c r="F1427">
        <v>587</v>
      </c>
      <c r="G1427">
        <f>VLOOKUP(A1427&amp;B1427&amp;E1427,人口DATA!A:F,5,)</f>
        <v>1552</v>
      </c>
      <c r="H1427">
        <f>VLOOKUP(A1427&amp;B1427&amp;E1427,人口DATA!A:F,6,)</f>
        <v>1192</v>
      </c>
      <c r="I1427" s="4">
        <f t="shared" si="44"/>
        <v>0.37822164948453607</v>
      </c>
      <c r="J1427" s="4">
        <f t="shared" si="45"/>
        <v>0.4924496644295302</v>
      </c>
    </row>
    <row r="1428" spans="1:10" x14ac:dyDescent="0.15">
      <c r="A1428" t="s">
        <v>34</v>
      </c>
      <c r="B1428" t="s">
        <v>29</v>
      </c>
      <c r="C1428">
        <v>1</v>
      </c>
      <c r="D1428" t="s">
        <v>2</v>
      </c>
      <c r="E1428" t="s">
        <v>15</v>
      </c>
      <c r="F1428">
        <v>490</v>
      </c>
      <c r="G1428">
        <f>VLOOKUP(A1428&amp;B1428&amp;E1428,人口DATA!A:F,5,)</f>
        <v>1279</v>
      </c>
      <c r="H1428">
        <f>VLOOKUP(A1428&amp;B1428&amp;E1428,人口DATA!A:F,6,)</f>
        <v>801</v>
      </c>
      <c r="I1428" s="4">
        <f t="shared" si="44"/>
        <v>0.38311180609851447</v>
      </c>
      <c r="J1428" s="4">
        <f t="shared" si="45"/>
        <v>0.61173533083645448</v>
      </c>
    </row>
    <row r="1429" spans="1:10" x14ac:dyDescent="0.15">
      <c r="A1429" t="s">
        <v>34</v>
      </c>
      <c r="B1429" t="s">
        <v>29</v>
      </c>
      <c r="C1429">
        <v>1</v>
      </c>
      <c r="D1429" t="s">
        <v>2</v>
      </c>
      <c r="E1429" t="s">
        <v>16</v>
      </c>
      <c r="F1429">
        <v>406</v>
      </c>
      <c r="G1429">
        <f>VLOOKUP(A1429&amp;B1429&amp;E1429,人口DATA!A:F,5,)</f>
        <v>1226</v>
      </c>
      <c r="H1429">
        <f>VLOOKUP(A1429&amp;B1429&amp;E1429,人口DATA!A:F,6,)</f>
        <v>658</v>
      </c>
      <c r="I1429" s="4">
        <f t="shared" si="44"/>
        <v>0.33115823817292006</v>
      </c>
      <c r="J1429" s="4">
        <f t="shared" si="45"/>
        <v>0.61702127659574468</v>
      </c>
    </row>
    <row r="1430" spans="1:10" x14ac:dyDescent="0.15">
      <c r="A1430" t="s">
        <v>34</v>
      </c>
      <c r="B1430" t="s">
        <v>29</v>
      </c>
      <c r="C1430">
        <v>1</v>
      </c>
      <c r="D1430" t="s">
        <v>2</v>
      </c>
      <c r="E1430" t="s">
        <v>17</v>
      </c>
      <c r="F1430">
        <v>301</v>
      </c>
      <c r="G1430">
        <f>VLOOKUP(A1430&amp;B1430&amp;E1430,人口DATA!A:F,5,)</f>
        <v>1272</v>
      </c>
      <c r="H1430">
        <f>VLOOKUP(A1430&amp;B1430&amp;E1430,人口DATA!A:F,6,)</f>
        <v>666</v>
      </c>
      <c r="I1430" s="4">
        <f t="shared" si="44"/>
        <v>0.23663522012578617</v>
      </c>
      <c r="J1430" s="4">
        <f t="shared" si="45"/>
        <v>0.45195195195195192</v>
      </c>
    </row>
    <row r="1431" spans="1:10" x14ac:dyDescent="0.15">
      <c r="A1431" t="s">
        <v>34</v>
      </c>
      <c r="B1431" t="s">
        <v>29</v>
      </c>
      <c r="C1431">
        <v>1</v>
      </c>
      <c r="D1431" t="s">
        <v>2</v>
      </c>
      <c r="E1431" t="s">
        <v>18</v>
      </c>
      <c r="F1431">
        <v>106</v>
      </c>
      <c r="G1431">
        <f>VLOOKUP(A1431&amp;B1431&amp;E1431,人口DATA!A:F,5,)</f>
        <v>1079</v>
      </c>
      <c r="H1431">
        <f>VLOOKUP(A1431&amp;B1431&amp;E1431,人口DATA!A:F,6,)</f>
        <v>237</v>
      </c>
      <c r="I1431" s="4">
        <f t="shared" si="44"/>
        <v>9.8239110287303061E-2</v>
      </c>
      <c r="J1431" s="4">
        <f t="shared" si="45"/>
        <v>0.4472573839662447</v>
      </c>
    </row>
    <row r="1432" spans="1:10" x14ac:dyDescent="0.15">
      <c r="A1432" t="s">
        <v>34</v>
      </c>
      <c r="B1432" t="s">
        <v>29</v>
      </c>
      <c r="C1432">
        <v>1</v>
      </c>
      <c r="D1432" t="s">
        <v>2</v>
      </c>
      <c r="E1432" t="s">
        <v>19</v>
      </c>
      <c r="F1432">
        <v>56</v>
      </c>
      <c r="G1432">
        <f>VLOOKUP(A1432&amp;B1432&amp;E1432,人口DATA!A:F,5,)</f>
        <v>1404</v>
      </c>
      <c r="H1432">
        <f>VLOOKUP(A1432&amp;B1432&amp;E1432,人口DATA!A:F,6,)</f>
        <v>270</v>
      </c>
      <c r="I1432" s="4">
        <f t="shared" si="44"/>
        <v>3.9886039886039885E-2</v>
      </c>
      <c r="J1432" s="4">
        <f t="shared" si="45"/>
        <v>0.2074074074074074</v>
      </c>
    </row>
    <row r="1433" spans="1:10" x14ac:dyDescent="0.15">
      <c r="A1433" t="s">
        <v>34</v>
      </c>
      <c r="B1433" t="s">
        <v>29</v>
      </c>
      <c r="C1433">
        <v>2</v>
      </c>
      <c r="D1433" t="s">
        <v>20</v>
      </c>
      <c r="E1433" t="s">
        <v>6</v>
      </c>
      <c r="F1433">
        <v>55</v>
      </c>
      <c r="G1433">
        <f>VLOOKUP(A1433&amp;B1433&amp;E1433,人口DATA!A:F,5,)</f>
        <v>886</v>
      </c>
      <c r="H1433">
        <f>VLOOKUP(A1433&amp;B1433&amp;E1433,人口DATA!A:F,6,)</f>
        <v>769</v>
      </c>
      <c r="I1433" s="4">
        <f t="shared" si="44"/>
        <v>6.2076749435665914E-2</v>
      </c>
      <c r="J1433" s="4">
        <f t="shared" si="45"/>
        <v>7.1521456436931086E-2</v>
      </c>
    </row>
    <row r="1434" spans="1:10" x14ac:dyDescent="0.15">
      <c r="A1434" t="s">
        <v>34</v>
      </c>
      <c r="B1434" t="s">
        <v>29</v>
      </c>
      <c r="C1434">
        <v>2</v>
      </c>
      <c r="D1434" t="s">
        <v>20</v>
      </c>
      <c r="E1434" t="s">
        <v>7</v>
      </c>
      <c r="F1434">
        <v>19</v>
      </c>
      <c r="G1434">
        <f>VLOOKUP(A1434&amp;B1434&amp;E1434,人口DATA!A:F,5,)</f>
        <v>887</v>
      </c>
      <c r="H1434">
        <f>VLOOKUP(A1434&amp;B1434&amp;E1434,人口DATA!A:F,6,)</f>
        <v>674</v>
      </c>
      <c r="I1434" s="4">
        <f t="shared" si="44"/>
        <v>2.1420518602029311E-2</v>
      </c>
      <c r="J1434" s="4">
        <f t="shared" si="45"/>
        <v>2.8189910979228485E-2</v>
      </c>
    </row>
    <row r="1435" spans="1:10" x14ac:dyDescent="0.15">
      <c r="A1435" t="s">
        <v>34</v>
      </c>
      <c r="B1435" t="s">
        <v>29</v>
      </c>
      <c r="C1435">
        <v>2</v>
      </c>
      <c r="D1435" t="s">
        <v>20</v>
      </c>
      <c r="E1435" t="s">
        <v>8</v>
      </c>
      <c r="F1435">
        <v>88</v>
      </c>
      <c r="G1435">
        <f>VLOOKUP(A1435&amp;B1435&amp;E1435,人口DATA!A:F,5,)</f>
        <v>1023</v>
      </c>
      <c r="H1435">
        <f>VLOOKUP(A1435&amp;B1435&amp;E1435,人口DATA!A:F,6,)</f>
        <v>883</v>
      </c>
      <c r="I1435" s="4">
        <f t="shared" si="44"/>
        <v>8.6021505376344093E-2</v>
      </c>
      <c r="J1435" s="4">
        <f t="shared" si="45"/>
        <v>9.9660249150622882E-2</v>
      </c>
    </row>
    <row r="1436" spans="1:10" x14ac:dyDescent="0.15">
      <c r="A1436" t="s">
        <v>34</v>
      </c>
      <c r="B1436" t="s">
        <v>29</v>
      </c>
      <c r="C1436">
        <v>2</v>
      </c>
      <c r="D1436" t="s">
        <v>20</v>
      </c>
      <c r="E1436" t="s">
        <v>9</v>
      </c>
      <c r="F1436">
        <v>43</v>
      </c>
      <c r="G1436">
        <f>VLOOKUP(A1436&amp;B1436&amp;E1436,人口DATA!A:F,5,)</f>
        <v>1094</v>
      </c>
      <c r="H1436">
        <f>VLOOKUP(A1436&amp;B1436&amp;E1436,人口DATA!A:F,6,)</f>
        <v>900</v>
      </c>
      <c r="I1436" s="4">
        <f t="shared" si="44"/>
        <v>3.9305301645338207E-2</v>
      </c>
      <c r="J1436" s="4">
        <f t="shared" si="45"/>
        <v>4.777777777777778E-2</v>
      </c>
    </row>
    <row r="1437" spans="1:10" x14ac:dyDescent="0.15">
      <c r="A1437" t="s">
        <v>34</v>
      </c>
      <c r="B1437" t="s">
        <v>29</v>
      </c>
      <c r="C1437">
        <v>2</v>
      </c>
      <c r="D1437" t="s">
        <v>20</v>
      </c>
      <c r="E1437" t="s">
        <v>10</v>
      </c>
      <c r="F1437">
        <v>70</v>
      </c>
      <c r="G1437">
        <f>VLOOKUP(A1437&amp;B1437&amp;E1437,人口DATA!A:F,5,)</f>
        <v>1011</v>
      </c>
      <c r="H1437">
        <f>VLOOKUP(A1437&amp;B1437&amp;E1437,人口DATA!A:F,6,)</f>
        <v>815</v>
      </c>
      <c r="I1437" s="4">
        <f t="shared" si="44"/>
        <v>6.9238377843719084E-2</v>
      </c>
      <c r="J1437" s="4">
        <f t="shared" si="45"/>
        <v>8.5889570552147243E-2</v>
      </c>
    </row>
    <row r="1438" spans="1:10" x14ac:dyDescent="0.15">
      <c r="A1438" t="s">
        <v>34</v>
      </c>
      <c r="B1438" t="s">
        <v>29</v>
      </c>
      <c r="C1438">
        <v>2</v>
      </c>
      <c r="D1438" t="s">
        <v>20</v>
      </c>
      <c r="E1438" t="s">
        <v>11</v>
      </c>
      <c r="F1438">
        <v>76</v>
      </c>
      <c r="G1438">
        <f>VLOOKUP(A1438&amp;B1438&amp;E1438,人口DATA!A:F,5,)</f>
        <v>967</v>
      </c>
      <c r="H1438">
        <f>VLOOKUP(A1438&amp;B1438&amp;E1438,人口DATA!A:F,6,)</f>
        <v>943</v>
      </c>
      <c r="I1438" s="4">
        <f t="shared" si="44"/>
        <v>7.8593588417786964E-2</v>
      </c>
      <c r="J1438" s="4">
        <f t="shared" si="45"/>
        <v>8.0593849416755042E-2</v>
      </c>
    </row>
    <row r="1439" spans="1:10" x14ac:dyDescent="0.15">
      <c r="A1439" t="s">
        <v>34</v>
      </c>
      <c r="B1439" t="s">
        <v>29</v>
      </c>
      <c r="C1439">
        <v>2</v>
      </c>
      <c r="D1439" t="s">
        <v>20</v>
      </c>
      <c r="E1439" t="s">
        <v>12</v>
      </c>
      <c r="F1439">
        <v>61</v>
      </c>
      <c r="G1439">
        <f>VLOOKUP(A1439&amp;B1439&amp;E1439,人口DATA!A:F,5,)</f>
        <v>953</v>
      </c>
      <c r="H1439">
        <f>VLOOKUP(A1439&amp;B1439&amp;E1439,人口DATA!A:F,6,)</f>
        <v>883</v>
      </c>
      <c r="I1439" s="4">
        <f t="shared" si="44"/>
        <v>6.400839454354669E-2</v>
      </c>
      <c r="J1439" s="4">
        <f t="shared" si="45"/>
        <v>6.9082672706681766E-2</v>
      </c>
    </row>
    <row r="1440" spans="1:10" x14ac:dyDescent="0.15">
      <c r="A1440" t="s">
        <v>34</v>
      </c>
      <c r="B1440" t="s">
        <v>29</v>
      </c>
      <c r="C1440">
        <v>2</v>
      </c>
      <c r="D1440" t="s">
        <v>20</v>
      </c>
      <c r="E1440" t="s">
        <v>13</v>
      </c>
      <c r="F1440">
        <v>27</v>
      </c>
      <c r="G1440">
        <f>VLOOKUP(A1440&amp;B1440&amp;E1440,人口DATA!A:F,5,)</f>
        <v>1183</v>
      </c>
      <c r="H1440">
        <f>VLOOKUP(A1440&amp;B1440&amp;E1440,人口DATA!A:F,6,)</f>
        <v>931</v>
      </c>
      <c r="I1440" s="4">
        <f t="shared" si="44"/>
        <v>2.2823330515638209E-2</v>
      </c>
      <c r="J1440" s="4">
        <f t="shared" si="45"/>
        <v>2.9001074113856069E-2</v>
      </c>
    </row>
    <row r="1441" spans="1:10" x14ac:dyDescent="0.15">
      <c r="A1441" t="s">
        <v>34</v>
      </c>
      <c r="B1441" t="s">
        <v>29</v>
      </c>
      <c r="C1441">
        <v>2</v>
      </c>
      <c r="D1441" t="s">
        <v>20</v>
      </c>
      <c r="E1441" t="s">
        <v>14</v>
      </c>
      <c r="F1441">
        <v>149</v>
      </c>
      <c r="G1441">
        <f>VLOOKUP(A1441&amp;B1441&amp;E1441,人口DATA!A:F,5,)</f>
        <v>1552</v>
      </c>
      <c r="H1441">
        <f>VLOOKUP(A1441&amp;B1441&amp;E1441,人口DATA!A:F,6,)</f>
        <v>1192</v>
      </c>
      <c r="I1441" s="4">
        <f t="shared" si="44"/>
        <v>9.6005154639175264E-2</v>
      </c>
      <c r="J1441" s="4">
        <f t="shared" si="45"/>
        <v>0.125</v>
      </c>
    </row>
    <row r="1442" spans="1:10" x14ac:dyDescent="0.15">
      <c r="A1442" t="s">
        <v>34</v>
      </c>
      <c r="B1442" t="s">
        <v>29</v>
      </c>
      <c r="C1442">
        <v>2</v>
      </c>
      <c r="D1442" t="s">
        <v>20</v>
      </c>
      <c r="E1442" t="s">
        <v>15</v>
      </c>
      <c r="F1442">
        <v>147</v>
      </c>
      <c r="G1442">
        <f>VLOOKUP(A1442&amp;B1442&amp;E1442,人口DATA!A:F,5,)</f>
        <v>1279</v>
      </c>
      <c r="H1442">
        <f>VLOOKUP(A1442&amp;B1442&amp;E1442,人口DATA!A:F,6,)</f>
        <v>801</v>
      </c>
      <c r="I1442" s="4">
        <f t="shared" si="44"/>
        <v>0.11493354182955434</v>
      </c>
      <c r="J1442" s="4">
        <f t="shared" si="45"/>
        <v>0.18352059925093633</v>
      </c>
    </row>
    <row r="1443" spans="1:10" x14ac:dyDescent="0.15">
      <c r="A1443" t="s">
        <v>34</v>
      </c>
      <c r="B1443" t="s">
        <v>29</v>
      </c>
      <c r="C1443">
        <v>2</v>
      </c>
      <c r="D1443" t="s">
        <v>20</v>
      </c>
      <c r="E1443" t="s">
        <v>16</v>
      </c>
      <c r="F1443">
        <v>132</v>
      </c>
      <c r="G1443">
        <f>VLOOKUP(A1443&amp;B1443&amp;E1443,人口DATA!A:F,5,)</f>
        <v>1226</v>
      </c>
      <c r="H1443">
        <f>VLOOKUP(A1443&amp;B1443&amp;E1443,人口DATA!A:F,6,)</f>
        <v>658</v>
      </c>
      <c r="I1443" s="4">
        <f t="shared" si="44"/>
        <v>0.10766721044045677</v>
      </c>
      <c r="J1443" s="4">
        <f t="shared" si="45"/>
        <v>0.20060790273556231</v>
      </c>
    </row>
    <row r="1444" spans="1:10" x14ac:dyDescent="0.15">
      <c r="A1444" t="s">
        <v>34</v>
      </c>
      <c r="B1444" t="s">
        <v>29</v>
      </c>
      <c r="C1444">
        <v>2</v>
      </c>
      <c r="D1444" t="s">
        <v>20</v>
      </c>
      <c r="E1444" t="s">
        <v>17</v>
      </c>
      <c r="F1444">
        <v>201</v>
      </c>
      <c r="G1444">
        <f>VLOOKUP(A1444&amp;B1444&amp;E1444,人口DATA!A:F,5,)</f>
        <v>1272</v>
      </c>
      <c r="H1444">
        <f>VLOOKUP(A1444&amp;B1444&amp;E1444,人口DATA!A:F,6,)</f>
        <v>666</v>
      </c>
      <c r="I1444" s="4">
        <f t="shared" si="44"/>
        <v>0.15801886792452829</v>
      </c>
      <c r="J1444" s="4">
        <f t="shared" si="45"/>
        <v>0.30180180180180183</v>
      </c>
    </row>
    <row r="1445" spans="1:10" x14ac:dyDescent="0.15">
      <c r="A1445" t="s">
        <v>34</v>
      </c>
      <c r="B1445" t="s">
        <v>29</v>
      </c>
      <c r="C1445">
        <v>2</v>
      </c>
      <c r="D1445" t="s">
        <v>20</v>
      </c>
      <c r="E1445" t="s">
        <v>18</v>
      </c>
      <c r="F1445">
        <v>146</v>
      </c>
      <c r="G1445">
        <f>VLOOKUP(A1445&amp;B1445&amp;E1445,人口DATA!A:F,5,)</f>
        <v>1079</v>
      </c>
      <c r="H1445">
        <f>VLOOKUP(A1445&amp;B1445&amp;E1445,人口DATA!A:F,6,)</f>
        <v>237</v>
      </c>
      <c r="I1445" s="4">
        <f t="shared" si="44"/>
        <v>0.13531047265987026</v>
      </c>
      <c r="J1445" s="4">
        <f t="shared" si="45"/>
        <v>0.61603375527426163</v>
      </c>
    </row>
    <row r="1446" spans="1:10" x14ac:dyDescent="0.15">
      <c r="A1446" t="s">
        <v>34</v>
      </c>
      <c r="B1446" t="s">
        <v>29</v>
      </c>
      <c r="C1446">
        <v>2</v>
      </c>
      <c r="D1446" t="s">
        <v>20</v>
      </c>
      <c r="E1446" t="s">
        <v>19</v>
      </c>
      <c r="F1446">
        <v>208</v>
      </c>
      <c r="G1446">
        <f>VLOOKUP(A1446&amp;B1446&amp;E1446,人口DATA!A:F,5,)</f>
        <v>1404</v>
      </c>
      <c r="H1446">
        <f>VLOOKUP(A1446&amp;B1446&amp;E1446,人口DATA!A:F,6,)</f>
        <v>270</v>
      </c>
      <c r="I1446" s="4">
        <f t="shared" si="44"/>
        <v>0.14814814814814814</v>
      </c>
      <c r="J1446" s="4">
        <f t="shared" si="45"/>
        <v>0.77037037037037037</v>
      </c>
    </row>
    <row r="1447" spans="1:10" x14ac:dyDescent="0.15">
      <c r="A1447" t="s">
        <v>34</v>
      </c>
      <c r="B1447" t="s">
        <v>29</v>
      </c>
      <c r="C1447">
        <v>3</v>
      </c>
      <c r="D1447" t="s">
        <v>21</v>
      </c>
      <c r="E1447" t="s">
        <v>3</v>
      </c>
      <c r="F1447">
        <v>437</v>
      </c>
      <c r="G1447">
        <f>VLOOKUP(A1447&amp;B1447&amp;E1447,人口DATA!A:F,5,)</f>
        <v>772</v>
      </c>
      <c r="H1447">
        <f>VLOOKUP(A1447&amp;B1447&amp;E1447,人口DATA!A:F,6,)</f>
        <v>731</v>
      </c>
      <c r="I1447" s="4">
        <f t="shared" si="44"/>
        <v>0.56606217616580312</v>
      </c>
      <c r="J1447" s="4">
        <f t="shared" si="45"/>
        <v>0.5978112175102599</v>
      </c>
    </row>
    <row r="1448" spans="1:10" x14ac:dyDescent="0.15">
      <c r="A1448" t="s">
        <v>34</v>
      </c>
      <c r="B1448" t="s">
        <v>29</v>
      </c>
      <c r="C1448">
        <v>3</v>
      </c>
      <c r="D1448" t="s">
        <v>21</v>
      </c>
      <c r="E1448" t="s">
        <v>4</v>
      </c>
      <c r="F1448">
        <v>140</v>
      </c>
      <c r="G1448">
        <f>VLOOKUP(A1448&amp;B1448&amp;E1448,人口DATA!A:F,5,)</f>
        <v>725</v>
      </c>
      <c r="H1448">
        <f>VLOOKUP(A1448&amp;B1448&amp;E1448,人口DATA!A:F,6,)</f>
        <v>691</v>
      </c>
      <c r="I1448" s="4">
        <f t="shared" si="44"/>
        <v>0.19310344827586207</v>
      </c>
      <c r="J1448" s="4">
        <f t="shared" si="45"/>
        <v>0.20260492040520983</v>
      </c>
    </row>
    <row r="1449" spans="1:10" x14ac:dyDescent="0.15">
      <c r="A1449" t="s">
        <v>34</v>
      </c>
      <c r="B1449" t="s">
        <v>29</v>
      </c>
      <c r="C1449">
        <v>3</v>
      </c>
      <c r="D1449" t="s">
        <v>21</v>
      </c>
      <c r="E1449" t="s">
        <v>5</v>
      </c>
      <c r="F1449">
        <v>74</v>
      </c>
      <c r="G1449">
        <f>VLOOKUP(A1449&amp;B1449&amp;E1449,人口DATA!A:F,5,)</f>
        <v>781</v>
      </c>
      <c r="H1449">
        <f>VLOOKUP(A1449&amp;B1449&amp;E1449,人口DATA!A:F,6,)</f>
        <v>707</v>
      </c>
      <c r="I1449" s="4">
        <f t="shared" si="44"/>
        <v>9.4750320102432783E-2</v>
      </c>
      <c r="J1449" s="4">
        <f t="shared" si="45"/>
        <v>0.10466760961810467</v>
      </c>
    </row>
    <row r="1450" spans="1:10" x14ac:dyDescent="0.15">
      <c r="A1450" t="s">
        <v>34</v>
      </c>
      <c r="B1450" t="s">
        <v>29</v>
      </c>
      <c r="C1450">
        <v>3</v>
      </c>
      <c r="D1450" t="s">
        <v>21</v>
      </c>
      <c r="E1450" t="s">
        <v>6</v>
      </c>
      <c r="F1450">
        <v>127</v>
      </c>
      <c r="G1450">
        <f>VLOOKUP(A1450&amp;B1450&amp;E1450,人口DATA!A:F,5,)</f>
        <v>886</v>
      </c>
      <c r="H1450">
        <f>VLOOKUP(A1450&amp;B1450&amp;E1450,人口DATA!A:F,6,)</f>
        <v>769</v>
      </c>
      <c r="I1450" s="4">
        <f t="shared" si="44"/>
        <v>0.14334085778781039</v>
      </c>
      <c r="J1450" s="4">
        <f t="shared" si="45"/>
        <v>0.16514954486345904</v>
      </c>
    </row>
    <row r="1451" spans="1:10" x14ac:dyDescent="0.15">
      <c r="A1451" t="s">
        <v>34</v>
      </c>
      <c r="B1451" t="s">
        <v>29</v>
      </c>
      <c r="C1451">
        <v>3</v>
      </c>
      <c r="D1451" t="s">
        <v>21</v>
      </c>
      <c r="E1451" t="s">
        <v>7</v>
      </c>
      <c r="F1451">
        <v>153</v>
      </c>
      <c r="G1451">
        <f>VLOOKUP(A1451&amp;B1451&amp;E1451,人口DATA!A:F,5,)</f>
        <v>887</v>
      </c>
      <c r="H1451">
        <f>VLOOKUP(A1451&amp;B1451&amp;E1451,人口DATA!A:F,6,)</f>
        <v>674</v>
      </c>
      <c r="I1451" s="4">
        <f t="shared" si="44"/>
        <v>0.17249154453213078</v>
      </c>
      <c r="J1451" s="4">
        <f t="shared" si="45"/>
        <v>0.22700296735905046</v>
      </c>
    </row>
    <row r="1452" spans="1:10" x14ac:dyDescent="0.15">
      <c r="A1452" t="s">
        <v>34</v>
      </c>
      <c r="B1452" t="s">
        <v>29</v>
      </c>
      <c r="C1452">
        <v>3</v>
      </c>
      <c r="D1452" t="s">
        <v>21</v>
      </c>
      <c r="E1452" t="s">
        <v>8</v>
      </c>
      <c r="F1452">
        <v>727</v>
      </c>
      <c r="G1452">
        <f>VLOOKUP(A1452&amp;B1452&amp;E1452,人口DATA!A:F,5,)</f>
        <v>1023</v>
      </c>
      <c r="H1452">
        <f>VLOOKUP(A1452&amp;B1452&amp;E1452,人口DATA!A:F,6,)</f>
        <v>883</v>
      </c>
      <c r="I1452" s="4">
        <f t="shared" si="44"/>
        <v>0.71065493646138811</v>
      </c>
      <c r="J1452" s="4">
        <f t="shared" si="45"/>
        <v>0.82332955832389576</v>
      </c>
    </row>
    <row r="1453" spans="1:10" x14ac:dyDescent="0.15">
      <c r="A1453" t="s">
        <v>34</v>
      </c>
      <c r="B1453" t="s">
        <v>29</v>
      </c>
      <c r="C1453">
        <v>3</v>
      </c>
      <c r="D1453" t="s">
        <v>21</v>
      </c>
      <c r="E1453" t="s">
        <v>9</v>
      </c>
      <c r="F1453">
        <v>758</v>
      </c>
      <c r="G1453">
        <f>VLOOKUP(A1453&amp;B1453&amp;E1453,人口DATA!A:F,5,)</f>
        <v>1094</v>
      </c>
      <c r="H1453">
        <f>VLOOKUP(A1453&amp;B1453&amp;E1453,人口DATA!A:F,6,)</f>
        <v>900</v>
      </c>
      <c r="I1453" s="4">
        <f t="shared" si="44"/>
        <v>0.69287020109689212</v>
      </c>
      <c r="J1453" s="4">
        <f t="shared" si="45"/>
        <v>0.84222222222222221</v>
      </c>
    </row>
    <row r="1454" spans="1:10" x14ac:dyDescent="0.15">
      <c r="A1454" t="s">
        <v>34</v>
      </c>
      <c r="B1454" t="s">
        <v>29</v>
      </c>
      <c r="C1454">
        <v>3</v>
      </c>
      <c r="D1454" t="s">
        <v>21</v>
      </c>
      <c r="E1454" t="s">
        <v>10</v>
      </c>
      <c r="F1454">
        <v>641</v>
      </c>
      <c r="G1454">
        <f>VLOOKUP(A1454&amp;B1454&amp;E1454,人口DATA!A:F,5,)</f>
        <v>1011</v>
      </c>
      <c r="H1454">
        <f>VLOOKUP(A1454&amp;B1454&amp;E1454,人口DATA!A:F,6,)</f>
        <v>815</v>
      </c>
      <c r="I1454" s="4">
        <f t="shared" si="44"/>
        <v>0.63402571711177047</v>
      </c>
      <c r="J1454" s="4">
        <f t="shared" si="45"/>
        <v>0.78650306748466259</v>
      </c>
    </row>
    <row r="1455" spans="1:10" x14ac:dyDescent="0.15">
      <c r="A1455" t="s">
        <v>34</v>
      </c>
      <c r="B1455" t="s">
        <v>29</v>
      </c>
      <c r="C1455">
        <v>3</v>
      </c>
      <c r="D1455" t="s">
        <v>21</v>
      </c>
      <c r="E1455" t="s">
        <v>11</v>
      </c>
      <c r="F1455">
        <v>637</v>
      </c>
      <c r="G1455">
        <f>VLOOKUP(A1455&amp;B1455&amp;E1455,人口DATA!A:F,5,)</f>
        <v>967</v>
      </c>
      <c r="H1455">
        <f>VLOOKUP(A1455&amp;B1455&amp;E1455,人口DATA!A:F,6,)</f>
        <v>943</v>
      </c>
      <c r="I1455" s="4">
        <f t="shared" si="44"/>
        <v>0.65873836608066183</v>
      </c>
      <c r="J1455" s="4">
        <f t="shared" si="45"/>
        <v>0.67550371155885469</v>
      </c>
    </row>
    <row r="1456" spans="1:10" x14ac:dyDescent="0.15">
      <c r="A1456" t="s">
        <v>34</v>
      </c>
      <c r="B1456" t="s">
        <v>29</v>
      </c>
      <c r="C1456">
        <v>3</v>
      </c>
      <c r="D1456" t="s">
        <v>21</v>
      </c>
      <c r="E1456" t="s">
        <v>12</v>
      </c>
      <c r="F1456">
        <v>611</v>
      </c>
      <c r="G1456">
        <f>VLOOKUP(A1456&amp;B1456&amp;E1456,人口DATA!A:F,5,)</f>
        <v>953</v>
      </c>
      <c r="H1456">
        <f>VLOOKUP(A1456&amp;B1456&amp;E1456,人口DATA!A:F,6,)</f>
        <v>883</v>
      </c>
      <c r="I1456" s="4">
        <f t="shared" si="44"/>
        <v>0.64113326337880383</v>
      </c>
      <c r="J1456" s="4">
        <f t="shared" si="45"/>
        <v>0.69195922989807479</v>
      </c>
    </row>
    <row r="1457" spans="1:10" x14ac:dyDescent="0.15">
      <c r="A1457" t="s">
        <v>34</v>
      </c>
      <c r="B1457" t="s">
        <v>29</v>
      </c>
      <c r="C1457">
        <v>3</v>
      </c>
      <c r="D1457" t="s">
        <v>21</v>
      </c>
      <c r="E1457" t="s">
        <v>13</v>
      </c>
      <c r="F1457">
        <v>411</v>
      </c>
      <c r="G1457">
        <f>VLOOKUP(A1457&amp;B1457&amp;E1457,人口DATA!A:F,5,)</f>
        <v>1183</v>
      </c>
      <c r="H1457">
        <f>VLOOKUP(A1457&amp;B1457&amp;E1457,人口DATA!A:F,6,)</f>
        <v>931</v>
      </c>
      <c r="I1457" s="4">
        <f t="shared" si="44"/>
        <v>0.34742180896027047</v>
      </c>
      <c r="J1457" s="4">
        <f t="shared" si="45"/>
        <v>0.44146079484425349</v>
      </c>
    </row>
    <row r="1458" spans="1:10" x14ac:dyDescent="0.15">
      <c r="A1458" t="s">
        <v>34</v>
      </c>
      <c r="B1458" t="s">
        <v>29</v>
      </c>
      <c r="C1458">
        <v>3</v>
      </c>
      <c r="D1458" t="s">
        <v>21</v>
      </c>
      <c r="E1458" t="s">
        <v>14</v>
      </c>
      <c r="F1458">
        <v>813</v>
      </c>
      <c r="G1458">
        <f>VLOOKUP(A1458&amp;B1458&amp;E1458,人口DATA!A:F,5,)</f>
        <v>1552</v>
      </c>
      <c r="H1458">
        <f>VLOOKUP(A1458&amp;B1458&amp;E1458,人口DATA!A:F,6,)</f>
        <v>1192</v>
      </c>
      <c r="I1458" s="4">
        <f t="shared" si="44"/>
        <v>0.52384020618556704</v>
      </c>
      <c r="J1458" s="4">
        <f t="shared" si="45"/>
        <v>0.68204697986577179</v>
      </c>
    </row>
    <row r="1459" spans="1:10" x14ac:dyDescent="0.15">
      <c r="A1459" t="s">
        <v>34</v>
      </c>
      <c r="B1459" t="s">
        <v>29</v>
      </c>
      <c r="C1459">
        <v>3</v>
      </c>
      <c r="D1459" t="s">
        <v>21</v>
      </c>
      <c r="E1459" t="s">
        <v>15</v>
      </c>
      <c r="F1459">
        <v>612</v>
      </c>
      <c r="G1459">
        <f>VLOOKUP(A1459&amp;B1459&amp;E1459,人口DATA!A:F,5,)</f>
        <v>1279</v>
      </c>
      <c r="H1459">
        <f>VLOOKUP(A1459&amp;B1459&amp;E1459,人口DATA!A:F,6,)</f>
        <v>801</v>
      </c>
      <c r="I1459" s="4">
        <f t="shared" si="44"/>
        <v>0.47849882720875686</v>
      </c>
      <c r="J1459" s="4">
        <f t="shared" si="45"/>
        <v>0.7640449438202247</v>
      </c>
    </row>
    <row r="1460" spans="1:10" x14ac:dyDescent="0.15">
      <c r="A1460" t="s">
        <v>34</v>
      </c>
      <c r="B1460" t="s">
        <v>29</v>
      </c>
      <c r="C1460">
        <v>3</v>
      </c>
      <c r="D1460" t="s">
        <v>21</v>
      </c>
      <c r="E1460" t="s">
        <v>16</v>
      </c>
      <c r="F1460">
        <v>602</v>
      </c>
      <c r="G1460">
        <f>VLOOKUP(A1460&amp;B1460&amp;E1460,人口DATA!A:F,5,)</f>
        <v>1226</v>
      </c>
      <c r="H1460">
        <f>VLOOKUP(A1460&amp;B1460&amp;E1460,人口DATA!A:F,6,)</f>
        <v>658</v>
      </c>
      <c r="I1460" s="4">
        <f t="shared" si="44"/>
        <v>0.49102773246329529</v>
      </c>
      <c r="J1460" s="4">
        <f t="shared" si="45"/>
        <v>0.91489361702127658</v>
      </c>
    </row>
    <row r="1461" spans="1:10" x14ac:dyDescent="0.15">
      <c r="A1461" t="s">
        <v>34</v>
      </c>
      <c r="B1461" t="s">
        <v>29</v>
      </c>
      <c r="C1461">
        <v>3</v>
      </c>
      <c r="D1461" t="s">
        <v>21</v>
      </c>
      <c r="E1461" t="s">
        <v>17</v>
      </c>
      <c r="F1461">
        <v>455</v>
      </c>
      <c r="G1461">
        <f>VLOOKUP(A1461&amp;B1461&amp;E1461,人口DATA!A:F,5,)</f>
        <v>1272</v>
      </c>
      <c r="H1461">
        <f>VLOOKUP(A1461&amp;B1461&amp;E1461,人口DATA!A:F,6,)</f>
        <v>666</v>
      </c>
      <c r="I1461" s="4">
        <f t="shared" si="44"/>
        <v>0.35770440251572327</v>
      </c>
      <c r="J1461" s="4">
        <f t="shared" si="45"/>
        <v>0.68318318318318316</v>
      </c>
    </row>
    <row r="1462" spans="1:10" x14ac:dyDescent="0.15">
      <c r="A1462" t="s">
        <v>34</v>
      </c>
      <c r="B1462" t="s">
        <v>29</v>
      </c>
      <c r="C1462">
        <v>3</v>
      </c>
      <c r="D1462" t="s">
        <v>21</v>
      </c>
      <c r="E1462" t="s">
        <v>18</v>
      </c>
      <c r="F1462">
        <v>91</v>
      </c>
      <c r="G1462">
        <f>VLOOKUP(A1462&amp;B1462&amp;E1462,人口DATA!A:F,5,)</f>
        <v>1079</v>
      </c>
      <c r="H1462">
        <f>VLOOKUP(A1462&amp;B1462&amp;E1462,人口DATA!A:F,6,)</f>
        <v>237</v>
      </c>
      <c r="I1462" s="4">
        <f t="shared" si="44"/>
        <v>8.4337349397590355E-2</v>
      </c>
      <c r="J1462" s="4">
        <f t="shared" si="45"/>
        <v>0.38396624472573837</v>
      </c>
    </row>
    <row r="1463" spans="1:10" x14ac:dyDescent="0.15">
      <c r="A1463" t="s">
        <v>34</v>
      </c>
      <c r="B1463" t="s">
        <v>29</v>
      </c>
      <c r="C1463">
        <v>3</v>
      </c>
      <c r="D1463" t="s">
        <v>21</v>
      </c>
      <c r="E1463" t="s">
        <v>19</v>
      </c>
      <c r="F1463">
        <v>116</v>
      </c>
      <c r="G1463">
        <f>VLOOKUP(A1463&amp;B1463&amp;E1463,人口DATA!A:F,5,)</f>
        <v>1404</v>
      </c>
      <c r="H1463">
        <f>VLOOKUP(A1463&amp;B1463&amp;E1463,人口DATA!A:F,6,)</f>
        <v>270</v>
      </c>
      <c r="I1463" s="4">
        <f t="shared" si="44"/>
        <v>8.2621082621082614E-2</v>
      </c>
      <c r="J1463" s="4">
        <f t="shared" si="45"/>
        <v>0.42962962962962964</v>
      </c>
    </row>
    <row r="1464" spans="1:10" x14ac:dyDescent="0.15">
      <c r="A1464" t="s">
        <v>34</v>
      </c>
      <c r="B1464" t="s">
        <v>29</v>
      </c>
      <c r="C1464">
        <v>4</v>
      </c>
      <c r="D1464" t="s">
        <v>22</v>
      </c>
      <c r="E1464" t="s">
        <v>6</v>
      </c>
      <c r="F1464">
        <v>15</v>
      </c>
      <c r="G1464">
        <f>VLOOKUP(A1464&amp;B1464&amp;E1464,人口DATA!A:F,5,)</f>
        <v>886</v>
      </c>
      <c r="H1464">
        <f>VLOOKUP(A1464&amp;B1464&amp;E1464,人口DATA!A:F,6,)</f>
        <v>769</v>
      </c>
      <c r="I1464" s="4">
        <f t="shared" si="44"/>
        <v>1.6930022573363433E-2</v>
      </c>
      <c r="J1464" s="4">
        <f t="shared" si="45"/>
        <v>1.950585175552666E-2</v>
      </c>
    </row>
    <row r="1465" spans="1:10" x14ac:dyDescent="0.15">
      <c r="A1465" t="s">
        <v>34</v>
      </c>
      <c r="B1465" t="s">
        <v>29</v>
      </c>
      <c r="C1465">
        <v>4</v>
      </c>
      <c r="D1465" t="s">
        <v>22</v>
      </c>
      <c r="E1465" t="s">
        <v>8</v>
      </c>
      <c r="F1465">
        <v>78</v>
      </c>
      <c r="G1465">
        <f>VLOOKUP(A1465&amp;B1465&amp;E1465,人口DATA!A:F,5,)</f>
        <v>1023</v>
      </c>
      <c r="H1465">
        <f>VLOOKUP(A1465&amp;B1465&amp;E1465,人口DATA!A:F,6,)</f>
        <v>883</v>
      </c>
      <c r="I1465" s="4">
        <f t="shared" si="44"/>
        <v>7.6246334310850442E-2</v>
      </c>
      <c r="J1465" s="4">
        <f t="shared" si="45"/>
        <v>8.8335220838052092E-2</v>
      </c>
    </row>
    <row r="1466" spans="1:10" x14ac:dyDescent="0.15">
      <c r="A1466" t="s">
        <v>34</v>
      </c>
      <c r="B1466" t="s">
        <v>29</v>
      </c>
      <c r="C1466">
        <v>4</v>
      </c>
      <c r="D1466" t="s">
        <v>22</v>
      </c>
      <c r="E1466" t="s">
        <v>9</v>
      </c>
      <c r="F1466">
        <v>46</v>
      </c>
      <c r="G1466">
        <f>VLOOKUP(A1466&amp;B1466&amp;E1466,人口DATA!A:F,5,)</f>
        <v>1094</v>
      </c>
      <c r="H1466">
        <f>VLOOKUP(A1466&amp;B1466&amp;E1466,人口DATA!A:F,6,)</f>
        <v>900</v>
      </c>
      <c r="I1466" s="4">
        <f t="shared" si="44"/>
        <v>4.2047531992687383E-2</v>
      </c>
      <c r="J1466" s="4">
        <f t="shared" si="45"/>
        <v>5.1111111111111114E-2</v>
      </c>
    </row>
    <row r="1467" spans="1:10" x14ac:dyDescent="0.15">
      <c r="A1467" t="s">
        <v>34</v>
      </c>
      <c r="B1467" t="s">
        <v>29</v>
      </c>
      <c r="C1467">
        <v>4</v>
      </c>
      <c r="D1467" t="s">
        <v>22</v>
      </c>
      <c r="E1467" t="s">
        <v>10</v>
      </c>
      <c r="F1467">
        <v>45</v>
      </c>
      <c r="G1467">
        <f>VLOOKUP(A1467&amp;B1467&amp;E1467,人口DATA!A:F,5,)</f>
        <v>1011</v>
      </c>
      <c r="H1467">
        <f>VLOOKUP(A1467&amp;B1467&amp;E1467,人口DATA!A:F,6,)</f>
        <v>815</v>
      </c>
      <c r="I1467" s="4">
        <f t="shared" si="44"/>
        <v>4.4510385756676561E-2</v>
      </c>
      <c r="J1467" s="4">
        <f t="shared" si="45"/>
        <v>5.5214723926380369E-2</v>
      </c>
    </row>
    <row r="1468" spans="1:10" x14ac:dyDescent="0.15">
      <c r="A1468" t="s">
        <v>34</v>
      </c>
      <c r="B1468" t="s">
        <v>29</v>
      </c>
      <c r="C1468">
        <v>4</v>
      </c>
      <c r="D1468" t="s">
        <v>22</v>
      </c>
      <c r="E1468" t="s">
        <v>11</v>
      </c>
      <c r="F1468">
        <v>179</v>
      </c>
      <c r="G1468">
        <f>VLOOKUP(A1468&amp;B1468&amp;E1468,人口DATA!A:F,5,)</f>
        <v>967</v>
      </c>
      <c r="H1468">
        <f>VLOOKUP(A1468&amp;B1468&amp;E1468,人口DATA!A:F,6,)</f>
        <v>943</v>
      </c>
      <c r="I1468" s="4">
        <f t="shared" si="44"/>
        <v>0.18510858324715615</v>
      </c>
      <c r="J1468" s="4">
        <f t="shared" si="45"/>
        <v>0.18981972428419935</v>
      </c>
    </row>
    <row r="1469" spans="1:10" x14ac:dyDescent="0.15">
      <c r="A1469" t="s">
        <v>34</v>
      </c>
      <c r="B1469" t="s">
        <v>29</v>
      </c>
      <c r="C1469">
        <v>4</v>
      </c>
      <c r="D1469" t="s">
        <v>22</v>
      </c>
      <c r="E1469" t="s">
        <v>12</v>
      </c>
      <c r="F1469">
        <v>64</v>
      </c>
      <c r="G1469">
        <f>VLOOKUP(A1469&amp;B1469&amp;E1469,人口DATA!A:F,5,)</f>
        <v>953</v>
      </c>
      <c r="H1469">
        <f>VLOOKUP(A1469&amp;B1469&amp;E1469,人口DATA!A:F,6,)</f>
        <v>883</v>
      </c>
      <c r="I1469" s="4">
        <f t="shared" si="44"/>
        <v>6.715634837355719E-2</v>
      </c>
      <c r="J1469" s="4">
        <f t="shared" si="45"/>
        <v>7.2480181200453006E-2</v>
      </c>
    </row>
    <row r="1470" spans="1:10" x14ac:dyDescent="0.15">
      <c r="A1470" t="s">
        <v>34</v>
      </c>
      <c r="B1470" t="s">
        <v>29</v>
      </c>
      <c r="C1470">
        <v>4</v>
      </c>
      <c r="D1470" t="s">
        <v>22</v>
      </c>
      <c r="E1470" t="s">
        <v>13</v>
      </c>
      <c r="F1470">
        <v>702</v>
      </c>
      <c r="G1470">
        <f>VLOOKUP(A1470&amp;B1470&amp;E1470,人口DATA!A:F,5,)</f>
        <v>1183</v>
      </c>
      <c r="H1470">
        <f>VLOOKUP(A1470&amp;B1470&amp;E1470,人口DATA!A:F,6,)</f>
        <v>931</v>
      </c>
      <c r="I1470" s="4">
        <f t="shared" si="44"/>
        <v>0.59340659340659341</v>
      </c>
      <c r="J1470" s="4">
        <f t="shared" si="45"/>
        <v>0.75402792696025778</v>
      </c>
    </row>
    <row r="1471" spans="1:10" x14ac:dyDescent="0.15">
      <c r="A1471" t="s">
        <v>34</v>
      </c>
      <c r="B1471" t="s">
        <v>29</v>
      </c>
      <c r="C1471">
        <v>4</v>
      </c>
      <c r="D1471" t="s">
        <v>22</v>
      </c>
      <c r="E1471" t="s">
        <v>14</v>
      </c>
      <c r="F1471">
        <v>655</v>
      </c>
      <c r="G1471">
        <f>VLOOKUP(A1471&amp;B1471&amp;E1471,人口DATA!A:F,5,)</f>
        <v>1552</v>
      </c>
      <c r="H1471">
        <f>VLOOKUP(A1471&amp;B1471&amp;E1471,人口DATA!A:F,6,)</f>
        <v>1192</v>
      </c>
      <c r="I1471" s="4">
        <f t="shared" si="44"/>
        <v>0.4220360824742268</v>
      </c>
      <c r="J1471" s="4">
        <f t="shared" si="45"/>
        <v>0.54949664429530198</v>
      </c>
    </row>
    <row r="1472" spans="1:10" x14ac:dyDescent="0.15">
      <c r="A1472" t="s">
        <v>34</v>
      </c>
      <c r="B1472" t="s">
        <v>29</v>
      </c>
      <c r="C1472">
        <v>4</v>
      </c>
      <c r="D1472" t="s">
        <v>22</v>
      </c>
      <c r="E1472" t="s">
        <v>15</v>
      </c>
      <c r="F1472">
        <v>101</v>
      </c>
      <c r="G1472">
        <f>VLOOKUP(A1472&amp;B1472&amp;E1472,人口DATA!A:F,5,)</f>
        <v>1279</v>
      </c>
      <c r="H1472">
        <f>VLOOKUP(A1472&amp;B1472&amp;E1472,人口DATA!A:F,6,)</f>
        <v>801</v>
      </c>
      <c r="I1472" s="4">
        <f t="shared" si="44"/>
        <v>7.8967943706020324E-2</v>
      </c>
      <c r="J1472" s="4">
        <f t="shared" si="45"/>
        <v>0.12609238451935081</v>
      </c>
    </row>
    <row r="1473" spans="1:10" x14ac:dyDescent="0.15">
      <c r="A1473" t="s">
        <v>34</v>
      </c>
      <c r="B1473" t="s">
        <v>29</v>
      </c>
      <c r="C1473">
        <v>4</v>
      </c>
      <c r="D1473" t="s">
        <v>22</v>
      </c>
      <c r="E1473" t="s">
        <v>16</v>
      </c>
      <c r="F1473">
        <v>25</v>
      </c>
      <c r="G1473">
        <f>VLOOKUP(A1473&amp;B1473&amp;E1473,人口DATA!A:F,5,)</f>
        <v>1226</v>
      </c>
      <c r="H1473">
        <f>VLOOKUP(A1473&amp;B1473&amp;E1473,人口DATA!A:F,6,)</f>
        <v>658</v>
      </c>
      <c r="I1473" s="4">
        <f t="shared" si="44"/>
        <v>2.0391517128874388E-2</v>
      </c>
      <c r="J1473" s="4">
        <f t="shared" si="45"/>
        <v>3.7993920972644375E-2</v>
      </c>
    </row>
    <row r="1474" spans="1:10" x14ac:dyDescent="0.15">
      <c r="A1474" t="s">
        <v>34</v>
      </c>
      <c r="B1474" t="s">
        <v>29</v>
      </c>
      <c r="C1474">
        <v>4</v>
      </c>
      <c r="D1474" t="s">
        <v>22</v>
      </c>
      <c r="E1474" t="s">
        <v>17</v>
      </c>
      <c r="F1474">
        <v>265</v>
      </c>
      <c r="G1474">
        <f>VLOOKUP(A1474&amp;B1474&amp;E1474,人口DATA!A:F,5,)</f>
        <v>1272</v>
      </c>
      <c r="H1474">
        <f>VLOOKUP(A1474&amp;B1474&amp;E1474,人口DATA!A:F,6,)</f>
        <v>666</v>
      </c>
      <c r="I1474" s="4">
        <f t="shared" si="44"/>
        <v>0.20833333333333334</v>
      </c>
      <c r="J1474" s="4">
        <f t="shared" si="45"/>
        <v>0.39789789789789792</v>
      </c>
    </row>
    <row r="1475" spans="1:10" x14ac:dyDescent="0.15">
      <c r="A1475" t="s">
        <v>34</v>
      </c>
      <c r="B1475" t="s">
        <v>29</v>
      </c>
      <c r="C1475">
        <v>4</v>
      </c>
      <c r="D1475" t="s">
        <v>22</v>
      </c>
      <c r="E1475" t="s">
        <v>18</v>
      </c>
      <c r="F1475">
        <v>11</v>
      </c>
      <c r="G1475">
        <f>VLOOKUP(A1475&amp;B1475&amp;E1475,人口DATA!A:F,5,)</f>
        <v>1079</v>
      </c>
      <c r="H1475">
        <f>VLOOKUP(A1475&amp;B1475&amp;E1475,人口DATA!A:F,6,)</f>
        <v>237</v>
      </c>
      <c r="I1475" s="4">
        <f t="shared" ref="I1475:I1530" si="46">F1475/G1475</f>
        <v>1.0194624652455977E-2</v>
      </c>
      <c r="J1475" s="4">
        <f t="shared" ref="J1475:J1530" si="47">F1475/H1475</f>
        <v>4.6413502109704644E-2</v>
      </c>
    </row>
    <row r="1476" spans="1:10" x14ac:dyDescent="0.15">
      <c r="A1476" t="s">
        <v>34</v>
      </c>
      <c r="B1476" t="s">
        <v>29</v>
      </c>
      <c r="C1476">
        <v>21</v>
      </c>
      <c r="D1476" t="s">
        <v>23</v>
      </c>
      <c r="E1476" t="s">
        <v>5</v>
      </c>
      <c r="F1476">
        <v>40</v>
      </c>
      <c r="G1476">
        <f>VLOOKUP(A1476&amp;B1476&amp;E1476,人口DATA!A:F,5,)</f>
        <v>781</v>
      </c>
      <c r="H1476">
        <f>VLOOKUP(A1476&amp;B1476&amp;E1476,人口DATA!A:F,6,)</f>
        <v>707</v>
      </c>
      <c r="I1476" s="4">
        <f t="shared" si="46"/>
        <v>5.1216389244558257E-2</v>
      </c>
      <c r="J1476" s="4">
        <f t="shared" si="47"/>
        <v>5.6577086280056574E-2</v>
      </c>
    </row>
    <row r="1477" spans="1:10" x14ac:dyDescent="0.15">
      <c r="A1477" t="s">
        <v>34</v>
      </c>
      <c r="B1477" t="s">
        <v>29</v>
      </c>
      <c r="C1477">
        <v>21</v>
      </c>
      <c r="D1477" t="s">
        <v>23</v>
      </c>
      <c r="E1477" t="s">
        <v>6</v>
      </c>
      <c r="F1477">
        <v>517</v>
      </c>
      <c r="G1477">
        <f>VLOOKUP(A1477&amp;B1477&amp;E1477,人口DATA!A:F,5,)</f>
        <v>886</v>
      </c>
      <c r="H1477">
        <f>VLOOKUP(A1477&amp;B1477&amp;E1477,人口DATA!A:F,6,)</f>
        <v>769</v>
      </c>
      <c r="I1477" s="4">
        <f t="shared" si="46"/>
        <v>0.58352144469525957</v>
      </c>
      <c r="J1477" s="4">
        <f t="shared" si="47"/>
        <v>0.67230169050715216</v>
      </c>
    </row>
    <row r="1478" spans="1:10" x14ac:dyDescent="0.15">
      <c r="A1478" t="s">
        <v>34</v>
      </c>
      <c r="B1478" t="s">
        <v>29</v>
      </c>
      <c r="C1478">
        <v>21</v>
      </c>
      <c r="D1478" t="s">
        <v>23</v>
      </c>
      <c r="E1478" t="s">
        <v>7</v>
      </c>
      <c r="F1478">
        <v>515</v>
      </c>
      <c r="G1478">
        <f>VLOOKUP(A1478&amp;B1478&amp;E1478,人口DATA!A:F,5,)</f>
        <v>887</v>
      </c>
      <c r="H1478">
        <f>VLOOKUP(A1478&amp;B1478&amp;E1478,人口DATA!A:F,6,)</f>
        <v>674</v>
      </c>
      <c r="I1478" s="4">
        <f t="shared" si="46"/>
        <v>0.58060879368658402</v>
      </c>
      <c r="J1478" s="4">
        <f t="shared" si="47"/>
        <v>0.76409495548961426</v>
      </c>
    </row>
    <row r="1479" spans="1:10" x14ac:dyDescent="0.15">
      <c r="A1479" t="s">
        <v>34</v>
      </c>
      <c r="B1479" t="s">
        <v>29</v>
      </c>
      <c r="C1479">
        <v>21</v>
      </c>
      <c r="D1479" t="s">
        <v>23</v>
      </c>
      <c r="E1479" t="s">
        <v>8</v>
      </c>
      <c r="F1479">
        <v>446</v>
      </c>
      <c r="G1479">
        <f>VLOOKUP(A1479&amp;B1479&amp;E1479,人口DATA!A:F,5,)</f>
        <v>1023</v>
      </c>
      <c r="H1479">
        <f>VLOOKUP(A1479&amp;B1479&amp;E1479,人口DATA!A:F,6,)</f>
        <v>883</v>
      </c>
      <c r="I1479" s="4">
        <f t="shared" si="46"/>
        <v>0.43597262952101662</v>
      </c>
      <c r="J1479" s="4">
        <f t="shared" si="47"/>
        <v>0.50509626274065689</v>
      </c>
    </row>
    <row r="1480" spans="1:10" x14ac:dyDescent="0.15">
      <c r="A1480" t="s">
        <v>34</v>
      </c>
      <c r="B1480" t="s">
        <v>29</v>
      </c>
      <c r="C1480">
        <v>21</v>
      </c>
      <c r="D1480" t="s">
        <v>23</v>
      </c>
      <c r="E1480" t="s">
        <v>9</v>
      </c>
      <c r="F1480">
        <v>451</v>
      </c>
      <c r="G1480">
        <f>VLOOKUP(A1480&amp;B1480&amp;E1480,人口DATA!A:F,5,)</f>
        <v>1094</v>
      </c>
      <c r="H1480">
        <f>VLOOKUP(A1480&amp;B1480&amp;E1480,人口DATA!A:F,6,)</f>
        <v>900</v>
      </c>
      <c r="I1480" s="4">
        <f t="shared" si="46"/>
        <v>0.41224862888482633</v>
      </c>
      <c r="J1480" s="4">
        <f t="shared" si="47"/>
        <v>0.50111111111111106</v>
      </c>
    </row>
    <row r="1481" spans="1:10" x14ac:dyDescent="0.15">
      <c r="A1481" t="s">
        <v>34</v>
      </c>
      <c r="B1481" t="s">
        <v>29</v>
      </c>
      <c r="C1481">
        <v>21</v>
      </c>
      <c r="D1481" t="s">
        <v>23</v>
      </c>
      <c r="E1481" t="s">
        <v>10</v>
      </c>
      <c r="F1481">
        <v>462</v>
      </c>
      <c r="G1481">
        <f>VLOOKUP(A1481&amp;B1481&amp;E1481,人口DATA!A:F,5,)</f>
        <v>1011</v>
      </c>
      <c r="H1481">
        <f>VLOOKUP(A1481&amp;B1481&amp;E1481,人口DATA!A:F,6,)</f>
        <v>815</v>
      </c>
      <c r="I1481" s="4">
        <f t="shared" si="46"/>
        <v>0.45697329376854601</v>
      </c>
      <c r="J1481" s="4">
        <f t="shared" si="47"/>
        <v>0.56687116564417173</v>
      </c>
    </row>
    <row r="1482" spans="1:10" x14ac:dyDescent="0.15">
      <c r="A1482" t="s">
        <v>34</v>
      </c>
      <c r="B1482" t="s">
        <v>29</v>
      </c>
      <c r="C1482">
        <v>21</v>
      </c>
      <c r="D1482" t="s">
        <v>23</v>
      </c>
      <c r="E1482" t="s">
        <v>11</v>
      </c>
      <c r="F1482">
        <v>520</v>
      </c>
      <c r="G1482">
        <f>VLOOKUP(A1482&amp;B1482&amp;E1482,人口DATA!A:F,5,)</f>
        <v>967</v>
      </c>
      <c r="H1482">
        <f>VLOOKUP(A1482&amp;B1482&amp;E1482,人口DATA!A:F,6,)</f>
        <v>943</v>
      </c>
      <c r="I1482" s="4">
        <f t="shared" si="46"/>
        <v>0.53774560496380563</v>
      </c>
      <c r="J1482" s="4">
        <f t="shared" si="47"/>
        <v>0.55143160127253443</v>
      </c>
    </row>
    <row r="1483" spans="1:10" x14ac:dyDescent="0.15">
      <c r="A1483" t="s">
        <v>34</v>
      </c>
      <c r="B1483" t="s">
        <v>29</v>
      </c>
      <c r="C1483">
        <v>21</v>
      </c>
      <c r="D1483" t="s">
        <v>23</v>
      </c>
      <c r="E1483" t="s">
        <v>12</v>
      </c>
      <c r="F1483">
        <v>442</v>
      </c>
      <c r="G1483">
        <f>VLOOKUP(A1483&amp;B1483&amp;E1483,人口DATA!A:F,5,)</f>
        <v>953</v>
      </c>
      <c r="H1483">
        <f>VLOOKUP(A1483&amp;B1483&amp;E1483,人口DATA!A:F,6,)</f>
        <v>883</v>
      </c>
      <c r="I1483" s="4">
        <f t="shared" si="46"/>
        <v>0.46379853095487933</v>
      </c>
      <c r="J1483" s="4">
        <f t="shared" si="47"/>
        <v>0.50056625141562849</v>
      </c>
    </row>
    <row r="1484" spans="1:10" x14ac:dyDescent="0.15">
      <c r="A1484" t="s">
        <v>34</v>
      </c>
      <c r="B1484" t="s">
        <v>29</v>
      </c>
      <c r="C1484">
        <v>21</v>
      </c>
      <c r="D1484" t="s">
        <v>23</v>
      </c>
      <c r="E1484" t="s">
        <v>13</v>
      </c>
      <c r="F1484">
        <v>499</v>
      </c>
      <c r="G1484">
        <f>VLOOKUP(A1484&amp;B1484&amp;E1484,人口DATA!A:F,5,)</f>
        <v>1183</v>
      </c>
      <c r="H1484">
        <f>VLOOKUP(A1484&amp;B1484&amp;E1484,人口DATA!A:F,6,)</f>
        <v>931</v>
      </c>
      <c r="I1484" s="4">
        <f t="shared" si="46"/>
        <v>0.42180896027049875</v>
      </c>
      <c r="J1484" s="4">
        <f t="shared" si="47"/>
        <v>0.53598281417830285</v>
      </c>
    </row>
    <row r="1485" spans="1:10" x14ac:dyDescent="0.15">
      <c r="A1485" t="s">
        <v>34</v>
      </c>
      <c r="B1485" t="s">
        <v>29</v>
      </c>
      <c r="C1485">
        <v>21</v>
      </c>
      <c r="D1485" t="s">
        <v>23</v>
      </c>
      <c r="E1485" t="s">
        <v>14</v>
      </c>
      <c r="F1485">
        <v>332</v>
      </c>
      <c r="G1485">
        <f>VLOOKUP(A1485&amp;B1485&amp;E1485,人口DATA!A:F,5,)</f>
        <v>1552</v>
      </c>
      <c r="H1485">
        <f>VLOOKUP(A1485&amp;B1485&amp;E1485,人口DATA!A:F,6,)</f>
        <v>1192</v>
      </c>
      <c r="I1485" s="4">
        <f t="shared" si="46"/>
        <v>0.21391752577319587</v>
      </c>
      <c r="J1485" s="4">
        <f t="shared" si="47"/>
        <v>0.27852348993288589</v>
      </c>
    </row>
    <row r="1486" spans="1:10" x14ac:dyDescent="0.15">
      <c r="A1486" t="s">
        <v>34</v>
      </c>
      <c r="B1486" t="s">
        <v>29</v>
      </c>
      <c r="C1486">
        <v>21</v>
      </c>
      <c r="D1486" t="s">
        <v>23</v>
      </c>
      <c r="E1486" t="s">
        <v>15</v>
      </c>
      <c r="F1486">
        <v>147</v>
      </c>
      <c r="G1486">
        <f>VLOOKUP(A1486&amp;B1486&amp;E1486,人口DATA!A:F,5,)</f>
        <v>1279</v>
      </c>
      <c r="H1486">
        <f>VLOOKUP(A1486&amp;B1486&amp;E1486,人口DATA!A:F,6,)</f>
        <v>801</v>
      </c>
      <c r="I1486" s="4">
        <f t="shared" si="46"/>
        <v>0.11493354182955434</v>
      </c>
      <c r="J1486" s="4">
        <f t="shared" si="47"/>
        <v>0.18352059925093633</v>
      </c>
    </row>
    <row r="1487" spans="1:10" x14ac:dyDescent="0.15">
      <c r="A1487" t="s">
        <v>34</v>
      </c>
      <c r="B1487" t="s">
        <v>29</v>
      </c>
      <c r="C1487">
        <v>21</v>
      </c>
      <c r="D1487" t="s">
        <v>23</v>
      </c>
      <c r="E1487" t="s">
        <v>16</v>
      </c>
      <c r="F1487">
        <v>60</v>
      </c>
      <c r="G1487">
        <f>VLOOKUP(A1487&amp;B1487&amp;E1487,人口DATA!A:F,5,)</f>
        <v>1226</v>
      </c>
      <c r="H1487">
        <f>VLOOKUP(A1487&amp;B1487&amp;E1487,人口DATA!A:F,6,)</f>
        <v>658</v>
      </c>
      <c r="I1487" s="4">
        <f t="shared" si="46"/>
        <v>4.8939641109298535E-2</v>
      </c>
      <c r="J1487" s="4">
        <f t="shared" si="47"/>
        <v>9.1185410334346503E-2</v>
      </c>
    </row>
    <row r="1488" spans="1:10" x14ac:dyDescent="0.15">
      <c r="A1488" t="s">
        <v>34</v>
      </c>
      <c r="B1488" t="s">
        <v>29</v>
      </c>
      <c r="C1488">
        <v>21</v>
      </c>
      <c r="D1488" t="s">
        <v>23</v>
      </c>
      <c r="E1488" t="s">
        <v>17</v>
      </c>
      <c r="F1488">
        <v>9</v>
      </c>
      <c r="G1488">
        <f>VLOOKUP(A1488&amp;B1488&amp;E1488,人口DATA!A:F,5,)</f>
        <v>1272</v>
      </c>
      <c r="H1488">
        <f>VLOOKUP(A1488&amp;B1488&amp;E1488,人口DATA!A:F,6,)</f>
        <v>666</v>
      </c>
      <c r="I1488" s="4">
        <f t="shared" si="46"/>
        <v>7.0754716981132077E-3</v>
      </c>
      <c r="J1488" s="4">
        <f t="shared" si="47"/>
        <v>1.3513513513513514E-2</v>
      </c>
    </row>
    <row r="1489" spans="1:10" x14ac:dyDescent="0.15">
      <c r="A1489" t="s">
        <v>34</v>
      </c>
      <c r="B1489" t="s">
        <v>29</v>
      </c>
      <c r="C1489">
        <v>22</v>
      </c>
      <c r="D1489" t="s">
        <v>24</v>
      </c>
      <c r="E1489" t="s">
        <v>3</v>
      </c>
      <c r="F1489">
        <v>666</v>
      </c>
      <c r="G1489">
        <f>VLOOKUP(A1489&amp;B1489&amp;E1489,人口DATA!A:F,5,)</f>
        <v>772</v>
      </c>
      <c r="H1489">
        <f>VLOOKUP(A1489&amp;B1489&amp;E1489,人口DATA!A:F,6,)</f>
        <v>731</v>
      </c>
      <c r="I1489" s="4">
        <f t="shared" si="46"/>
        <v>0.86269430051813467</v>
      </c>
      <c r="J1489" s="4">
        <f t="shared" si="47"/>
        <v>0.91108071135430913</v>
      </c>
    </row>
    <row r="1490" spans="1:10" x14ac:dyDescent="0.15">
      <c r="A1490" t="s">
        <v>34</v>
      </c>
      <c r="B1490" t="s">
        <v>29</v>
      </c>
      <c r="C1490">
        <v>22</v>
      </c>
      <c r="D1490" t="s">
        <v>24</v>
      </c>
      <c r="E1490" t="s">
        <v>4</v>
      </c>
      <c r="F1490">
        <v>667</v>
      </c>
      <c r="G1490">
        <f>VLOOKUP(A1490&amp;B1490&amp;E1490,人口DATA!A:F,5,)</f>
        <v>725</v>
      </c>
      <c r="H1490">
        <f>VLOOKUP(A1490&amp;B1490&amp;E1490,人口DATA!A:F,6,)</f>
        <v>691</v>
      </c>
      <c r="I1490" s="4">
        <f t="shared" si="46"/>
        <v>0.92</v>
      </c>
      <c r="J1490" s="4">
        <f t="shared" si="47"/>
        <v>0.9652677279305355</v>
      </c>
    </row>
    <row r="1491" spans="1:10" x14ac:dyDescent="0.15">
      <c r="A1491" t="s">
        <v>34</v>
      </c>
      <c r="B1491" t="s">
        <v>29</v>
      </c>
      <c r="C1491">
        <v>22</v>
      </c>
      <c r="D1491" t="s">
        <v>24</v>
      </c>
      <c r="E1491" t="s">
        <v>5</v>
      </c>
      <c r="F1491">
        <v>650</v>
      </c>
      <c r="G1491">
        <f>VLOOKUP(A1491&amp;B1491&amp;E1491,人口DATA!A:F,5,)</f>
        <v>781</v>
      </c>
      <c r="H1491">
        <f>VLOOKUP(A1491&amp;B1491&amp;E1491,人口DATA!A:F,6,)</f>
        <v>707</v>
      </c>
      <c r="I1491" s="4">
        <f t="shared" si="46"/>
        <v>0.83226632522407173</v>
      </c>
      <c r="J1491" s="4">
        <f t="shared" si="47"/>
        <v>0.91937765205091937</v>
      </c>
    </row>
    <row r="1492" spans="1:10" x14ac:dyDescent="0.15">
      <c r="A1492" t="s">
        <v>34</v>
      </c>
      <c r="B1492" t="s">
        <v>29</v>
      </c>
      <c r="C1492">
        <v>22</v>
      </c>
      <c r="D1492" t="s">
        <v>24</v>
      </c>
      <c r="E1492" t="s">
        <v>6</v>
      </c>
      <c r="F1492">
        <v>75</v>
      </c>
      <c r="G1492">
        <f>VLOOKUP(A1492&amp;B1492&amp;E1492,人口DATA!A:F,5,)</f>
        <v>886</v>
      </c>
      <c r="H1492">
        <f>VLOOKUP(A1492&amp;B1492&amp;E1492,人口DATA!A:F,6,)</f>
        <v>769</v>
      </c>
      <c r="I1492" s="4">
        <f t="shared" si="46"/>
        <v>8.4650112866817159E-2</v>
      </c>
      <c r="J1492" s="4">
        <f t="shared" si="47"/>
        <v>9.7529258777633285E-2</v>
      </c>
    </row>
    <row r="1493" spans="1:10" x14ac:dyDescent="0.15">
      <c r="A1493" t="s">
        <v>34</v>
      </c>
      <c r="B1493" t="s">
        <v>29</v>
      </c>
      <c r="C1493">
        <v>22</v>
      </c>
      <c r="D1493" t="s">
        <v>24</v>
      </c>
      <c r="E1493" t="s">
        <v>9</v>
      </c>
      <c r="F1493">
        <v>10</v>
      </c>
      <c r="G1493">
        <f>VLOOKUP(A1493&amp;B1493&amp;E1493,人口DATA!A:F,5,)</f>
        <v>1094</v>
      </c>
      <c r="H1493">
        <f>VLOOKUP(A1493&amp;B1493&amp;E1493,人口DATA!A:F,6,)</f>
        <v>900</v>
      </c>
      <c r="I1493" s="4">
        <f t="shared" si="46"/>
        <v>9.140767824497258E-3</v>
      </c>
      <c r="J1493" s="4">
        <f t="shared" si="47"/>
        <v>1.1111111111111112E-2</v>
      </c>
    </row>
    <row r="1494" spans="1:10" x14ac:dyDescent="0.15">
      <c r="A1494" t="s">
        <v>34</v>
      </c>
      <c r="B1494" t="s">
        <v>29</v>
      </c>
      <c r="C1494">
        <v>22</v>
      </c>
      <c r="D1494" t="s">
        <v>24</v>
      </c>
      <c r="E1494" t="s">
        <v>12</v>
      </c>
      <c r="F1494">
        <v>11</v>
      </c>
      <c r="G1494">
        <f>VLOOKUP(A1494&amp;B1494&amp;E1494,人口DATA!A:F,5,)</f>
        <v>953</v>
      </c>
      <c r="H1494">
        <f>VLOOKUP(A1494&amp;B1494&amp;E1494,人口DATA!A:F,6,)</f>
        <v>883</v>
      </c>
      <c r="I1494" s="4">
        <f t="shared" si="46"/>
        <v>1.1542497376705142E-2</v>
      </c>
      <c r="J1494" s="4">
        <f t="shared" si="47"/>
        <v>1.245753114382786E-2</v>
      </c>
    </row>
    <row r="1495" spans="1:10" x14ac:dyDescent="0.15">
      <c r="A1495" t="s">
        <v>34</v>
      </c>
      <c r="B1495" t="s">
        <v>29</v>
      </c>
      <c r="C1495">
        <v>23</v>
      </c>
      <c r="D1495" t="s">
        <v>25</v>
      </c>
      <c r="E1495" t="s">
        <v>3</v>
      </c>
      <c r="F1495">
        <v>1000</v>
      </c>
      <c r="G1495">
        <f>VLOOKUP(A1495&amp;B1495&amp;E1495,人口DATA!A:F,5,)</f>
        <v>772</v>
      </c>
      <c r="H1495">
        <f>VLOOKUP(A1495&amp;B1495&amp;E1495,人口DATA!A:F,6,)</f>
        <v>731</v>
      </c>
      <c r="I1495" s="4">
        <f t="shared" si="46"/>
        <v>1.2953367875647668</v>
      </c>
      <c r="J1495" s="4">
        <f t="shared" si="47"/>
        <v>1.3679890560875514</v>
      </c>
    </row>
    <row r="1496" spans="1:10" x14ac:dyDescent="0.15">
      <c r="A1496" t="s">
        <v>34</v>
      </c>
      <c r="B1496" t="s">
        <v>29</v>
      </c>
      <c r="C1496">
        <v>23</v>
      </c>
      <c r="D1496" t="s">
        <v>25</v>
      </c>
      <c r="E1496" t="s">
        <v>4</v>
      </c>
      <c r="F1496">
        <v>790</v>
      </c>
      <c r="G1496">
        <f>VLOOKUP(A1496&amp;B1496&amp;E1496,人口DATA!A:F,5,)</f>
        <v>725</v>
      </c>
      <c r="H1496">
        <f>VLOOKUP(A1496&amp;B1496&amp;E1496,人口DATA!A:F,6,)</f>
        <v>691</v>
      </c>
      <c r="I1496" s="4">
        <f t="shared" si="46"/>
        <v>1.0896551724137931</v>
      </c>
      <c r="J1496" s="4">
        <f t="shared" si="47"/>
        <v>1.1432706222865412</v>
      </c>
    </row>
    <row r="1497" spans="1:10" x14ac:dyDescent="0.15">
      <c r="A1497" t="s">
        <v>34</v>
      </c>
      <c r="B1497" t="s">
        <v>29</v>
      </c>
      <c r="C1497">
        <v>23</v>
      </c>
      <c r="D1497" t="s">
        <v>25</v>
      </c>
      <c r="E1497" t="s">
        <v>5</v>
      </c>
      <c r="F1497">
        <v>744</v>
      </c>
      <c r="G1497">
        <f>VLOOKUP(A1497&amp;B1497&amp;E1497,人口DATA!A:F,5,)</f>
        <v>781</v>
      </c>
      <c r="H1497">
        <f>VLOOKUP(A1497&amp;B1497&amp;E1497,人口DATA!A:F,6,)</f>
        <v>707</v>
      </c>
      <c r="I1497" s="4">
        <f t="shared" si="46"/>
        <v>0.95262483994878366</v>
      </c>
      <c r="J1497" s="4">
        <f t="shared" si="47"/>
        <v>1.0523338048090523</v>
      </c>
    </row>
    <row r="1498" spans="1:10" x14ac:dyDescent="0.15">
      <c r="A1498" t="s">
        <v>34</v>
      </c>
      <c r="B1498" t="s">
        <v>29</v>
      </c>
      <c r="C1498">
        <v>23</v>
      </c>
      <c r="D1498" t="s">
        <v>25</v>
      </c>
      <c r="E1498" t="s">
        <v>6</v>
      </c>
      <c r="F1498">
        <v>804</v>
      </c>
      <c r="G1498">
        <f>VLOOKUP(A1498&amp;B1498&amp;E1498,人口DATA!A:F,5,)</f>
        <v>886</v>
      </c>
      <c r="H1498">
        <f>VLOOKUP(A1498&amp;B1498&amp;E1498,人口DATA!A:F,6,)</f>
        <v>769</v>
      </c>
      <c r="I1498" s="4">
        <f t="shared" si="46"/>
        <v>0.90744920993227995</v>
      </c>
      <c r="J1498" s="4">
        <f t="shared" si="47"/>
        <v>1.0455136540962289</v>
      </c>
    </row>
    <row r="1499" spans="1:10" x14ac:dyDescent="0.15">
      <c r="A1499" t="s">
        <v>34</v>
      </c>
      <c r="B1499" t="s">
        <v>29</v>
      </c>
      <c r="C1499">
        <v>23</v>
      </c>
      <c r="D1499" t="s">
        <v>25</v>
      </c>
      <c r="E1499" t="s">
        <v>7</v>
      </c>
      <c r="F1499">
        <v>709</v>
      </c>
      <c r="G1499">
        <f>VLOOKUP(A1499&amp;B1499&amp;E1499,人口DATA!A:F,5,)</f>
        <v>887</v>
      </c>
      <c r="H1499">
        <f>VLOOKUP(A1499&amp;B1499&amp;E1499,人口DATA!A:F,6,)</f>
        <v>674</v>
      </c>
      <c r="I1499" s="4">
        <f t="shared" si="46"/>
        <v>0.79932356257046222</v>
      </c>
      <c r="J1499" s="4">
        <f t="shared" si="47"/>
        <v>1.0519287833827893</v>
      </c>
    </row>
    <row r="1500" spans="1:10" x14ac:dyDescent="0.15">
      <c r="A1500" t="s">
        <v>34</v>
      </c>
      <c r="B1500" t="s">
        <v>29</v>
      </c>
      <c r="C1500">
        <v>23</v>
      </c>
      <c r="D1500" t="s">
        <v>25</v>
      </c>
      <c r="E1500" t="s">
        <v>8</v>
      </c>
      <c r="F1500">
        <v>1154</v>
      </c>
      <c r="G1500">
        <f>VLOOKUP(A1500&amp;B1500&amp;E1500,人口DATA!A:F,5,)</f>
        <v>1023</v>
      </c>
      <c r="H1500">
        <f>VLOOKUP(A1500&amp;B1500&amp;E1500,人口DATA!A:F,6,)</f>
        <v>883</v>
      </c>
      <c r="I1500" s="4">
        <f t="shared" si="46"/>
        <v>1.1280547409579669</v>
      </c>
      <c r="J1500" s="4">
        <f t="shared" si="47"/>
        <v>1.3069082672706682</v>
      </c>
    </row>
    <row r="1501" spans="1:10" x14ac:dyDescent="0.15">
      <c r="A1501" t="s">
        <v>34</v>
      </c>
      <c r="B1501" t="s">
        <v>29</v>
      </c>
      <c r="C1501">
        <v>23</v>
      </c>
      <c r="D1501" t="s">
        <v>25</v>
      </c>
      <c r="E1501" t="s">
        <v>9</v>
      </c>
      <c r="F1501">
        <v>1251</v>
      </c>
      <c r="G1501">
        <f>VLOOKUP(A1501&amp;B1501&amp;E1501,人口DATA!A:F,5,)</f>
        <v>1094</v>
      </c>
      <c r="H1501">
        <f>VLOOKUP(A1501&amp;B1501&amp;E1501,人口DATA!A:F,6,)</f>
        <v>900</v>
      </c>
      <c r="I1501" s="4">
        <f t="shared" si="46"/>
        <v>1.1435100548446069</v>
      </c>
      <c r="J1501" s="4">
        <f t="shared" si="47"/>
        <v>1.39</v>
      </c>
    </row>
    <row r="1502" spans="1:10" x14ac:dyDescent="0.15">
      <c r="A1502" t="s">
        <v>34</v>
      </c>
      <c r="B1502" t="s">
        <v>29</v>
      </c>
      <c r="C1502">
        <v>23</v>
      </c>
      <c r="D1502" t="s">
        <v>25</v>
      </c>
      <c r="E1502" t="s">
        <v>10</v>
      </c>
      <c r="F1502">
        <v>1125</v>
      </c>
      <c r="G1502">
        <f>VLOOKUP(A1502&amp;B1502&amp;E1502,人口DATA!A:F,5,)</f>
        <v>1011</v>
      </c>
      <c r="H1502">
        <f>VLOOKUP(A1502&amp;B1502&amp;E1502,人口DATA!A:F,6,)</f>
        <v>815</v>
      </c>
      <c r="I1502" s="4">
        <f t="shared" si="46"/>
        <v>1.1127596439169138</v>
      </c>
      <c r="J1502" s="4">
        <f t="shared" si="47"/>
        <v>1.3803680981595092</v>
      </c>
    </row>
    <row r="1503" spans="1:10" x14ac:dyDescent="0.15">
      <c r="A1503" t="s">
        <v>34</v>
      </c>
      <c r="B1503" t="s">
        <v>29</v>
      </c>
      <c r="C1503">
        <v>23</v>
      </c>
      <c r="D1503" t="s">
        <v>25</v>
      </c>
      <c r="E1503" t="s">
        <v>11</v>
      </c>
      <c r="F1503">
        <v>1320</v>
      </c>
      <c r="G1503">
        <f>VLOOKUP(A1503&amp;B1503&amp;E1503,人口DATA!A:F,5,)</f>
        <v>967</v>
      </c>
      <c r="H1503">
        <f>VLOOKUP(A1503&amp;B1503&amp;E1503,人口DATA!A:F,6,)</f>
        <v>943</v>
      </c>
      <c r="I1503" s="4">
        <f t="shared" si="46"/>
        <v>1.3650465356773527</v>
      </c>
      <c r="J1503" s="4">
        <f t="shared" si="47"/>
        <v>1.3997879109225875</v>
      </c>
    </row>
    <row r="1504" spans="1:10" x14ac:dyDescent="0.15">
      <c r="A1504" t="s">
        <v>34</v>
      </c>
      <c r="B1504" t="s">
        <v>29</v>
      </c>
      <c r="C1504">
        <v>23</v>
      </c>
      <c r="D1504" t="s">
        <v>25</v>
      </c>
      <c r="E1504" t="s">
        <v>12</v>
      </c>
      <c r="F1504">
        <v>1185</v>
      </c>
      <c r="G1504">
        <f>VLOOKUP(A1504&amp;B1504&amp;E1504,人口DATA!A:F,5,)</f>
        <v>953</v>
      </c>
      <c r="H1504">
        <f>VLOOKUP(A1504&amp;B1504&amp;E1504,人口DATA!A:F,6,)</f>
        <v>883</v>
      </c>
      <c r="I1504" s="4">
        <f t="shared" si="46"/>
        <v>1.2434417628541448</v>
      </c>
      <c r="J1504" s="4">
        <f t="shared" si="47"/>
        <v>1.3420158550396375</v>
      </c>
    </row>
    <row r="1505" spans="1:10" x14ac:dyDescent="0.15">
      <c r="A1505" t="s">
        <v>34</v>
      </c>
      <c r="B1505" t="s">
        <v>29</v>
      </c>
      <c r="C1505">
        <v>23</v>
      </c>
      <c r="D1505" t="s">
        <v>25</v>
      </c>
      <c r="E1505" t="s">
        <v>13</v>
      </c>
      <c r="F1505">
        <v>1092</v>
      </c>
      <c r="G1505">
        <f>VLOOKUP(A1505&amp;B1505&amp;E1505,人口DATA!A:F,5,)</f>
        <v>1183</v>
      </c>
      <c r="H1505">
        <f>VLOOKUP(A1505&amp;B1505&amp;E1505,人口DATA!A:F,6,)</f>
        <v>931</v>
      </c>
      <c r="I1505" s="4">
        <f t="shared" si="46"/>
        <v>0.92307692307692313</v>
      </c>
      <c r="J1505" s="4">
        <f t="shared" si="47"/>
        <v>1.1729323308270676</v>
      </c>
    </row>
    <row r="1506" spans="1:10" x14ac:dyDescent="0.15">
      <c r="A1506" t="s">
        <v>34</v>
      </c>
      <c r="B1506" t="s">
        <v>29</v>
      </c>
      <c r="C1506">
        <v>23</v>
      </c>
      <c r="D1506" t="s">
        <v>25</v>
      </c>
      <c r="E1506" t="s">
        <v>14</v>
      </c>
      <c r="F1506">
        <v>1459</v>
      </c>
      <c r="G1506">
        <f>VLOOKUP(A1506&amp;B1506&amp;E1506,人口DATA!A:F,5,)</f>
        <v>1552</v>
      </c>
      <c r="H1506">
        <f>VLOOKUP(A1506&amp;B1506&amp;E1506,人口DATA!A:F,6,)</f>
        <v>1192</v>
      </c>
      <c r="I1506" s="4">
        <f t="shared" si="46"/>
        <v>0.94007731958762886</v>
      </c>
      <c r="J1506" s="4">
        <f t="shared" si="47"/>
        <v>1.223993288590604</v>
      </c>
    </row>
    <row r="1507" spans="1:10" x14ac:dyDescent="0.15">
      <c r="A1507" t="s">
        <v>34</v>
      </c>
      <c r="B1507" t="s">
        <v>29</v>
      </c>
      <c r="C1507">
        <v>23</v>
      </c>
      <c r="D1507" t="s">
        <v>25</v>
      </c>
      <c r="E1507" t="s">
        <v>15</v>
      </c>
      <c r="F1507">
        <v>958</v>
      </c>
      <c r="G1507">
        <f>VLOOKUP(A1507&amp;B1507&amp;E1507,人口DATA!A:F,5,)</f>
        <v>1279</v>
      </c>
      <c r="H1507">
        <f>VLOOKUP(A1507&amp;B1507&amp;E1507,人口DATA!A:F,6,)</f>
        <v>801</v>
      </c>
      <c r="I1507" s="4">
        <f t="shared" si="46"/>
        <v>0.74902267396403444</v>
      </c>
      <c r="J1507" s="4">
        <f t="shared" si="47"/>
        <v>1.1960049937578028</v>
      </c>
    </row>
    <row r="1508" spans="1:10" x14ac:dyDescent="0.15">
      <c r="A1508" t="s">
        <v>34</v>
      </c>
      <c r="B1508" t="s">
        <v>29</v>
      </c>
      <c r="C1508">
        <v>23</v>
      </c>
      <c r="D1508" t="s">
        <v>25</v>
      </c>
      <c r="E1508" t="s">
        <v>16</v>
      </c>
      <c r="F1508">
        <v>786</v>
      </c>
      <c r="G1508">
        <f>VLOOKUP(A1508&amp;B1508&amp;E1508,人口DATA!A:F,5,)</f>
        <v>1226</v>
      </c>
      <c r="H1508">
        <f>VLOOKUP(A1508&amp;B1508&amp;E1508,人口DATA!A:F,6,)</f>
        <v>658</v>
      </c>
      <c r="I1508" s="4">
        <f t="shared" si="46"/>
        <v>0.64110929853181076</v>
      </c>
      <c r="J1508" s="4">
        <f t="shared" si="47"/>
        <v>1.1945288753799392</v>
      </c>
    </row>
    <row r="1509" spans="1:10" x14ac:dyDescent="0.15">
      <c r="A1509" t="s">
        <v>34</v>
      </c>
      <c r="B1509" t="s">
        <v>29</v>
      </c>
      <c r="C1509">
        <v>23</v>
      </c>
      <c r="D1509" t="s">
        <v>25</v>
      </c>
      <c r="E1509" t="s">
        <v>17</v>
      </c>
      <c r="F1509">
        <v>789</v>
      </c>
      <c r="G1509">
        <f>VLOOKUP(A1509&amp;B1509&amp;E1509,人口DATA!A:F,5,)</f>
        <v>1272</v>
      </c>
      <c r="H1509">
        <f>VLOOKUP(A1509&amp;B1509&amp;E1509,人口DATA!A:F,6,)</f>
        <v>666</v>
      </c>
      <c r="I1509" s="4">
        <f t="shared" si="46"/>
        <v>0.62028301886792447</v>
      </c>
      <c r="J1509" s="4">
        <f t="shared" si="47"/>
        <v>1.1846846846846846</v>
      </c>
    </row>
    <row r="1510" spans="1:10" x14ac:dyDescent="0.15">
      <c r="A1510" t="s">
        <v>34</v>
      </c>
      <c r="B1510" t="s">
        <v>29</v>
      </c>
      <c r="C1510">
        <v>23</v>
      </c>
      <c r="D1510" t="s">
        <v>25</v>
      </c>
      <c r="E1510" t="s">
        <v>18</v>
      </c>
      <c r="F1510">
        <v>248</v>
      </c>
      <c r="G1510">
        <f>VLOOKUP(A1510&amp;B1510&amp;E1510,人口DATA!A:F,5,)</f>
        <v>1079</v>
      </c>
      <c r="H1510">
        <f>VLOOKUP(A1510&amp;B1510&amp;E1510,人口DATA!A:F,6,)</f>
        <v>237</v>
      </c>
      <c r="I1510" s="4">
        <f t="shared" si="46"/>
        <v>0.22984244670991658</v>
      </c>
      <c r="J1510" s="4">
        <f t="shared" si="47"/>
        <v>1.0464135021097047</v>
      </c>
    </row>
    <row r="1511" spans="1:10" x14ac:dyDescent="0.15">
      <c r="A1511" t="s">
        <v>34</v>
      </c>
      <c r="B1511" t="s">
        <v>29</v>
      </c>
      <c r="C1511">
        <v>23</v>
      </c>
      <c r="D1511" t="s">
        <v>25</v>
      </c>
      <c r="E1511" t="s">
        <v>19</v>
      </c>
      <c r="F1511">
        <v>270</v>
      </c>
      <c r="G1511">
        <f>VLOOKUP(A1511&amp;B1511&amp;E1511,人口DATA!A:F,5,)</f>
        <v>1404</v>
      </c>
      <c r="H1511">
        <f>VLOOKUP(A1511&amp;B1511&amp;E1511,人口DATA!A:F,6,)</f>
        <v>270</v>
      </c>
      <c r="I1511" s="4">
        <f t="shared" si="46"/>
        <v>0.19230769230769232</v>
      </c>
      <c r="J1511" s="4">
        <f t="shared" si="47"/>
        <v>1</v>
      </c>
    </row>
    <row r="1512" spans="1:10" x14ac:dyDescent="0.15">
      <c r="A1512" t="s">
        <v>34</v>
      </c>
      <c r="B1512" t="s">
        <v>29</v>
      </c>
      <c r="C1512">
        <v>24</v>
      </c>
      <c r="D1512" t="s">
        <v>26</v>
      </c>
      <c r="E1512" t="s">
        <v>6</v>
      </c>
      <c r="F1512">
        <v>35</v>
      </c>
      <c r="G1512">
        <f>VLOOKUP(A1512&amp;B1512&amp;E1512,人口DATA!A:F,5,)</f>
        <v>886</v>
      </c>
      <c r="H1512">
        <f>VLOOKUP(A1512&amp;B1512&amp;E1512,人口DATA!A:F,6,)</f>
        <v>769</v>
      </c>
      <c r="I1512" s="4">
        <f t="shared" si="46"/>
        <v>3.9503386004514675E-2</v>
      </c>
      <c r="J1512" s="4">
        <f t="shared" si="47"/>
        <v>4.5513654096228866E-2</v>
      </c>
    </row>
    <row r="1513" spans="1:10" x14ac:dyDescent="0.15">
      <c r="A1513" t="s">
        <v>34</v>
      </c>
      <c r="B1513" t="s">
        <v>29</v>
      </c>
      <c r="C1513">
        <v>24</v>
      </c>
      <c r="D1513" t="s">
        <v>26</v>
      </c>
      <c r="E1513" t="s">
        <v>7</v>
      </c>
      <c r="F1513">
        <v>54</v>
      </c>
      <c r="G1513">
        <f>VLOOKUP(A1513&amp;B1513&amp;E1513,人口DATA!A:F,5,)</f>
        <v>887</v>
      </c>
      <c r="H1513">
        <f>VLOOKUP(A1513&amp;B1513&amp;E1513,人口DATA!A:F,6,)</f>
        <v>674</v>
      </c>
      <c r="I1513" s="4">
        <f t="shared" si="46"/>
        <v>6.0879368658399095E-2</v>
      </c>
      <c r="J1513" s="4">
        <f t="shared" si="47"/>
        <v>8.0118694362017809E-2</v>
      </c>
    </row>
    <row r="1514" spans="1:10" x14ac:dyDescent="0.15">
      <c r="A1514" t="s">
        <v>34</v>
      </c>
      <c r="B1514" t="s">
        <v>29</v>
      </c>
      <c r="C1514">
        <v>24</v>
      </c>
      <c r="D1514" t="s">
        <v>26</v>
      </c>
      <c r="E1514" t="s">
        <v>8</v>
      </c>
      <c r="F1514">
        <v>157</v>
      </c>
      <c r="G1514">
        <f>VLOOKUP(A1514&amp;B1514&amp;E1514,人口DATA!A:F,5,)</f>
        <v>1023</v>
      </c>
      <c r="H1514">
        <f>VLOOKUP(A1514&amp;B1514&amp;E1514,人口DATA!A:F,6,)</f>
        <v>883</v>
      </c>
      <c r="I1514" s="4">
        <f t="shared" si="46"/>
        <v>0.15347018572825025</v>
      </c>
      <c r="J1514" s="4">
        <f t="shared" si="47"/>
        <v>0.17780294450736125</v>
      </c>
    </row>
    <row r="1515" spans="1:10" x14ac:dyDescent="0.15">
      <c r="A1515" t="s">
        <v>34</v>
      </c>
      <c r="B1515" t="s">
        <v>29</v>
      </c>
      <c r="C1515">
        <v>24</v>
      </c>
      <c r="D1515" t="s">
        <v>26</v>
      </c>
      <c r="E1515" t="s">
        <v>9</v>
      </c>
      <c r="F1515">
        <v>74</v>
      </c>
      <c r="G1515">
        <f>VLOOKUP(A1515&amp;B1515&amp;E1515,人口DATA!A:F,5,)</f>
        <v>1094</v>
      </c>
      <c r="H1515">
        <f>VLOOKUP(A1515&amp;B1515&amp;E1515,人口DATA!A:F,6,)</f>
        <v>900</v>
      </c>
      <c r="I1515" s="4">
        <f t="shared" si="46"/>
        <v>6.7641681901279713E-2</v>
      </c>
      <c r="J1515" s="4">
        <f t="shared" si="47"/>
        <v>8.2222222222222224E-2</v>
      </c>
    </row>
    <row r="1516" spans="1:10" x14ac:dyDescent="0.15">
      <c r="A1516" t="s">
        <v>34</v>
      </c>
      <c r="B1516" t="s">
        <v>29</v>
      </c>
      <c r="C1516">
        <v>24</v>
      </c>
      <c r="D1516" t="s">
        <v>26</v>
      </c>
      <c r="E1516" t="s">
        <v>10</v>
      </c>
      <c r="F1516">
        <v>124</v>
      </c>
      <c r="G1516">
        <f>VLOOKUP(A1516&amp;B1516&amp;E1516,人口DATA!A:F,5,)</f>
        <v>1011</v>
      </c>
      <c r="H1516">
        <f>VLOOKUP(A1516&amp;B1516&amp;E1516,人口DATA!A:F,6,)</f>
        <v>815</v>
      </c>
      <c r="I1516" s="4">
        <f t="shared" si="46"/>
        <v>0.12265084075173097</v>
      </c>
      <c r="J1516" s="4">
        <f t="shared" si="47"/>
        <v>0.15214723926380369</v>
      </c>
    </row>
    <row r="1517" spans="1:10" x14ac:dyDescent="0.15">
      <c r="A1517" t="s">
        <v>34</v>
      </c>
      <c r="B1517" t="s">
        <v>29</v>
      </c>
      <c r="C1517">
        <v>24</v>
      </c>
      <c r="D1517" t="s">
        <v>26</v>
      </c>
      <c r="E1517" t="s">
        <v>11</v>
      </c>
      <c r="F1517">
        <v>148</v>
      </c>
      <c r="G1517">
        <f>VLOOKUP(A1517&amp;B1517&amp;E1517,人口DATA!A:F,5,)</f>
        <v>967</v>
      </c>
      <c r="H1517">
        <f>VLOOKUP(A1517&amp;B1517&amp;E1517,人口DATA!A:F,6,)</f>
        <v>943</v>
      </c>
      <c r="I1517" s="4">
        <f t="shared" si="46"/>
        <v>0.15305067218200621</v>
      </c>
      <c r="J1517" s="4">
        <f t="shared" si="47"/>
        <v>0.15694591728525981</v>
      </c>
    </row>
    <row r="1518" spans="1:10" x14ac:dyDescent="0.15">
      <c r="A1518" t="s">
        <v>34</v>
      </c>
      <c r="B1518" t="s">
        <v>29</v>
      </c>
      <c r="C1518">
        <v>24</v>
      </c>
      <c r="D1518" t="s">
        <v>26</v>
      </c>
      <c r="E1518" t="s">
        <v>12</v>
      </c>
      <c r="F1518">
        <v>93</v>
      </c>
      <c r="G1518">
        <f>VLOOKUP(A1518&amp;B1518&amp;E1518,人口DATA!A:F,5,)</f>
        <v>953</v>
      </c>
      <c r="H1518">
        <f>VLOOKUP(A1518&amp;B1518&amp;E1518,人口DATA!A:F,6,)</f>
        <v>883</v>
      </c>
      <c r="I1518" s="4">
        <f t="shared" si="46"/>
        <v>9.7586568730325285E-2</v>
      </c>
      <c r="J1518" s="4">
        <f t="shared" si="47"/>
        <v>0.10532276330690826</v>
      </c>
    </row>
    <row r="1519" spans="1:10" x14ac:dyDescent="0.15">
      <c r="A1519" t="s">
        <v>34</v>
      </c>
      <c r="B1519" t="s">
        <v>29</v>
      </c>
      <c r="C1519">
        <v>24</v>
      </c>
      <c r="D1519" t="s">
        <v>26</v>
      </c>
      <c r="E1519" t="s">
        <v>13</v>
      </c>
      <c r="F1519">
        <v>109</v>
      </c>
      <c r="G1519">
        <f>VLOOKUP(A1519&amp;B1519&amp;E1519,人口DATA!A:F,5,)</f>
        <v>1183</v>
      </c>
      <c r="H1519">
        <f>VLOOKUP(A1519&amp;B1519&amp;E1519,人口DATA!A:F,6,)</f>
        <v>931</v>
      </c>
      <c r="I1519" s="4">
        <f t="shared" si="46"/>
        <v>9.2138630600169066E-2</v>
      </c>
      <c r="J1519" s="4">
        <f t="shared" si="47"/>
        <v>0.11707841031149302</v>
      </c>
    </row>
    <row r="1520" spans="1:10" x14ac:dyDescent="0.15">
      <c r="A1520" t="s">
        <v>34</v>
      </c>
      <c r="B1520" t="s">
        <v>29</v>
      </c>
      <c r="C1520">
        <v>24</v>
      </c>
      <c r="D1520" t="s">
        <v>26</v>
      </c>
      <c r="E1520" t="s">
        <v>14</v>
      </c>
      <c r="F1520">
        <v>49</v>
      </c>
      <c r="G1520">
        <f>VLOOKUP(A1520&amp;B1520&amp;E1520,人口DATA!A:F,5,)</f>
        <v>1552</v>
      </c>
      <c r="H1520">
        <f>VLOOKUP(A1520&amp;B1520&amp;E1520,人口DATA!A:F,6,)</f>
        <v>1192</v>
      </c>
      <c r="I1520" s="4">
        <f t="shared" si="46"/>
        <v>3.1572164948453607E-2</v>
      </c>
      <c r="J1520" s="4">
        <f t="shared" si="47"/>
        <v>4.1107382550335574E-2</v>
      </c>
    </row>
    <row r="1521" spans="1:10" x14ac:dyDescent="0.15">
      <c r="A1521" t="s">
        <v>34</v>
      </c>
      <c r="B1521" t="s">
        <v>29</v>
      </c>
      <c r="C1521">
        <v>24</v>
      </c>
      <c r="D1521" t="s">
        <v>26</v>
      </c>
      <c r="E1521" t="s">
        <v>15</v>
      </c>
      <c r="F1521">
        <v>9</v>
      </c>
      <c r="G1521">
        <f>VLOOKUP(A1521&amp;B1521&amp;E1521,人口DATA!A:F,5,)</f>
        <v>1279</v>
      </c>
      <c r="H1521">
        <f>VLOOKUP(A1521&amp;B1521&amp;E1521,人口DATA!A:F,6,)</f>
        <v>801</v>
      </c>
      <c r="I1521" s="4">
        <f t="shared" si="46"/>
        <v>7.0367474589523062E-3</v>
      </c>
      <c r="J1521" s="4">
        <f t="shared" si="47"/>
        <v>1.1235955056179775E-2</v>
      </c>
    </row>
    <row r="1522" spans="1:10" x14ac:dyDescent="0.15">
      <c r="A1522" t="s">
        <v>34</v>
      </c>
      <c r="B1522" t="s">
        <v>29</v>
      </c>
      <c r="C1522">
        <v>25</v>
      </c>
      <c r="D1522" t="s">
        <v>27</v>
      </c>
      <c r="E1522" t="s">
        <v>6</v>
      </c>
      <c r="F1522">
        <v>30</v>
      </c>
      <c r="G1522">
        <f>VLOOKUP(A1522&amp;B1522&amp;E1522,人口DATA!A:F,5,)</f>
        <v>886</v>
      </c>
      <c r="H1522">
        <f>VLOOKUP(A1522&amp;B1522&amp;E1522,人口DATA!A:F,6,)</f>
        <v>769</v>
      </c>
      <c r="I1522" s="4">
        <f t="shared" si="46"/>
        <v>3.3860045146726865E-2</v>
      </c>
      <c r="J1522" s="4">
        <f t="shared" si="47"/>
        <v>3.9011703511053319E-2</v>
      </c>
    </row>
    <row r="1523" spans="1:10" x14ac:dyDescent="0.15">
      <c r="A1523" t="s">
        <v>34</v>
      </c>
      <c r="B1523" t="s">
        <v>29</v>
      </c>
      <c r="C1523">
        <v>99</v>
      </c>
      <c r="D1523" t="s">
        <v>28</v>
      </c>
      <c r="E1523" t="s">
        <v>8</v>
      </c>
      <c r="F1523">
        <v>13</v>
      </c>
      <c r="G1523">
        <f>VLOOKUP(A1523&amp;B1523&amp;E1523,人口DATA!A:F,5,)</f>
        <v>1023</v>
      </c>
      <c r="H1523">
        <f>VLOOKUP(A1523&amp;B1523&amp;E1523,人口DATA!A:F,6,)</f>
        <v>883</v>
      </c>
      <c r="I1523" s="4">
        <f t="shared" si="46"/>
        <v>1.2707722385141741E-2</v>
      </c>
      <c r="J1523" s="4">
        <f t="shared" si="47"/>
        <v>1.4722536806342015E-2</v>
      </c>
    </row>
    <row r="1524" spans="1:10" x14ac:dyDescent="0.15">
      <c r="A1524" t="s">
        <v>34</v>
      </c>
      <c r="B1524" t="s">
        <v>29</v>
      </c>
      <c r="C1524">
        <v>99</v>
      </c>
      <c r="D1524" t="s">
        <v>28</v>
      </c>
      <c r="E1524" t="s">
        <v>10</v>
      </c>
      <c r="F1524">
        <v>67</v>
      </c>
      <c r="G1524">
        <f>VLOOKUP(A1524&amp;B1524&amp;E1524,人口DATA!A:F,5,)</f>
        <v>1011</v>
      </c>
      <c r="H1524">
        <f>VLOOKUP(A1524&amp;B1524&amp;E1524,人口DATA!A:F,6,)</f>
        <v>815</v>
      </c>
      <c r="I1524" s="4">
        <f t="shared" si="46"/>
        <v>6.6271018793273989E-2</v>
      </c>
      <c r="J1524" s="4">
        <f t="shared" si="47"/>
        <v>8.2208588957055212E-2</v>
      </c>
    </row>
    <row r="1525" spans="1:10" x14ac:dyDescent="0.15">
      <c r="A1525" t="s">
        <v>34</v>
      </c>
      <c r="B1525" t="s">
        <v>29</v>
      </c>
      <c r="C1525">
        <v>99</v>
      </c>
      <c r="D1525" t="s">
        <v>28</v>
      </c>
      <c r="E1525" t="s">
        <v>11</v>
      </c>
      <c r="F1525">
        <v>26</v>
      </c>
      <c r="G1525">
        <f>VLOOKUP(A1525&amp;B1525&amp;E1525,人口DATA!A:F,5,)</f>
        <v>967</v>
      </c>
      <c r="H1525">
        <f>VLOOKUP(A1525&amp;B1525&amp;E1525,人口DATA!A:F,6,)</f>
        <v>943</v>
      </c>
      <c r="I1525" s="4">
        <f t="shared" si="46"/>
        <v>2.688728024819028E-2</v>
      </c>
      <c r="J1525" s="4">
        <f t="shared" si="47"/>
        <v>2.7571580063626724E-2</v>
      </c>
    </row>
    <row r="1526" spans="1:10" x14ac:dyDescent="0.15">
      <c r="A1526" t="s">
        <v>34</v>
      </c>
      <c r="B1526" t="s">
        <v>29</v>
      </c>
      <c r="C1526">
        <v>99</v>
      </c>
      <c r="D1526" t="s">
        <v>28</v>
      </c>
      <c r="E1526" t="s">
        <v>13</v>
      </c>
      <c r="F1526">
        <v>9</v>
      </c>
      <c r="G1526">
        <f>VLOOKUP(A1526&amp;B1526&amp;E1526,人口DATA!A:F,5,)</f>
        <v>1183</v>
      </c>
      <c r="H1526">
        <f>VLOOKUP(A1526&amp;B1526&amp;E1526,人口DATA!A:F,6,)</f>
        <v>931</v>
      </c>
      <c r="I1526" s="4">
        <f t="shared" si="46"/>
        <v>7.6077768385460695E-3</v>
      </c>
      <c r="J1526" s="4">
        <f t="shared" si="47"/>
        <v>9.6670247046186895E-3</v>
      </c>
    </row>
    <row r="1527" spans="1:10" x14ac:dyDescent="0.15">
      <c r="A1527" t="s">
        <v>34</v>
      </c>
      <c r="B1527" t="s">
        <v>29</v>
      </c>
      <c r="C1527">
        <v>99</v>
      </c>
      <c r="D1527" t="s">
        <v>28</v>
      </c>
      <c r="E1527" t="s">
        <v>14</v>
      </c>
      <c r="F1527">
        <v>39</v>
      </c>
      <c r="G1527">
        <f>VLOOKUP(A1527&amp;B1527&amp;E1527,人口DATA!A:F,5,)</f>
        <v>1552</v>
      </c>
      <c r="H1527">
        <f>VLOOKUP(A1527&amp;B1527&amp;E1527,人口DATA!A:F,6,)</f>
        <v>1192</v>
      </c>
      <c r="I1527" s="4">
        <f t="shared" si="46"/>
        <v>2.5128865979381444E-2</v>
      </c>
      <c r="J1527" s="4">
        <f t="shared" si="47"/>
        <v>3.2718120805369129E-2</v>
      </c>
    </row>
    <row r="1528" spans="1:10" x14ac:dyDescent="0.15">
      <c r="A1528" t="s">
        <v>34</v>
      </c>
      <c r="B1528" t="s">
        <v>29</v>
      </c>
      <c r="C1528">
        <v>99</v>
      </c>
      <c r="D1528" t="s">
        <v>28</v>
      </c>
      <c r="E1528" t="s">
        <v>15</v>
      </c>
      <c r="F1528">
        <v>32</v>
      </c>
      <c r="G1528">
        <f>VLOOKUP(A1528&amp;B1528&amp;E1528,人口DATA!A:F,5,)</f>
        <v>1279</v>
      </c>
      <c r="H1528">
        <f>VLOOKUP(A1528&amp;B1528&amp;E1528,人口DATA!A:F,6,)</f>
        <v>801</v>
      </c>
      <c r="I1528" s="4">
        <f t="shared" si="46"/>
        <v>2.5019546520719312E-2</v>
      </c>
      <c r="J1528" s="4">
        <f t="shared" si="47"/>
        <v>3.9950062421972535E-2</v>
      </c>
    </row>
    <row r="1529" spans="1:10" x14ac:dyDescent="0.15">
      <c r="A1529" t="s">
        <v>34</v>
      </c>
      <c r="B1529" t="s">
        <v>29</v>
      </c>
      <c r="C1529">
        <v>99</v>
      </c>
      <c r="D1529" t="s">
        <v>28</v>
      </c>
      <c r="E1529" t="s">
        <v>16</v>
      </c>
      <c r="F1529">
        <v>14</v>
      </c>
      <c r="G1529">
        <f>VLOOKUP(A1529&amp;B1529&amp;E1529,人口DATA!A:F,5,)</f>
        <v>1226</v>
      </c>
      <c r="H1529">
        <f>VLOOKUP(A1529&amp;B1529&amp;E1529,人口DATA!A:F,6,)</f>
        <v>658</v>
      </c>
      <c r="I1529" s="4">
        <f t="shared" si="46"/>
        <v>1.1419249592169658E-2</v>
      </c>
      <c r="J1529" s="4">
        <f t="shared" si="47"/>
        <v>2.1276595744680851E-2</v>
      </c>
    </row>
    <row r="1530" spans="1:10" x14ac:dyDescent="0.15">
      <c r="A1530" t="s">
        <v>34</v>
      </c>
      <c r="B1530" t="s">
        <v>29</v>
      </c>
      <c r="C1530">
        <v>99</v>
      </c>
      <c r="D1530" t="s">
        <v>28</v>
      </c>
      <c r="E1530" t="s">
        <v>17</v>
      </c>
      <c r="F1530">
        <v>41</v>
      </c>
      <c r="G1530">
        <f>VLOOKUP(A1530&amp;B1530&amp;E1530,人口DATA!A:F,5,)</f>
        <v>1272</v>
      </c>
      <c r="H1530">
        <f>VLOOKUP(A1530&amp;B1530&amp;E1530,人口DATA!A:F,6,)</f>
        <v>666</v>
      </c>
      <c r="I1530" s="4">
        <f t="shared" si="46"/>
        <v>3.2232704402515723E-2</v>
      </c>
      <c r="J1530" s="4">
        <f t="shared" si="47"/>
        <v>6.1561561561561562E-2</v>
      </c>
    </row>
  </sheetData>
  <autoFilter ref="A1:J1732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6"/>
  <sheetViews>
    <sheetView workbookViewId="0">
      <selection activeCell="E26" sqref="E26"/>
    </sheetView>
  </sheetViews>
  <sheetFormatPr defaultColWidth="8.875" defaultRowHeight="13.5" x14ac:dyDescent="0.15"/>
  <cols>
    <col min="1" max="1" width="25.375" bestFit="1" customWidth="1"/>
    <col min="2" max="2" width="13.625" bestFit="1" customWidth="1"/>
    <col min="3" max="3" width="5.25" bestFit="1" customWidth="1"/>
    <col min="4" max="4" width="8.375" bestFit="1" customWidth="1"/>
    <col min="5" max="5" width="7.125" bestFit="1" customWidth="1"/>
    <col min="6" max="6" width="9" bestFit="1" customWidth="1"/>
  </cols>
  <sheetData>
    <row r="2" spans="1:6" x14ac:dyDescent="0.15">
      <c r="B2" t="s">
        <v>55</v>
      </c>
      <c r="C2" t="s">
        <v>53</v>
      </c>
      <c r="D2" t="s">
        <v>54</v>
      </c>
      <c r="E2" t="s">
        <v>43</v>
      </c>
      <c r="F2" t="s">
        <v>44</v>
      </c>
    </row>
    <row r="3" spans="1:6" x14ac:dyDescent="0.15">
      <c r="A3" t="str">
        <f>B3&amp;C3&amp;D3</f>
        <v>01.大分市男性05-09歳</v>
      </c>
      <c r="B3" t="s">
        <v>0</v>
      </c>
      <c r="C3" t="s">
        <v>1</v>
      </c>
      <c r="D3" t="s">
        <v>3</v>
      </c>
      <c r="E3">
        <v>11471</v>
      </c>
      <c r="F3">
        <v>11199</v>
      </c>
    </row>
    <row r="4" spans="1:6" x14ac:dyDescent="0.15">
      <c r="A4" t="str">
        <f t="shared" ref="A4:A67" si="0">B4&amp;C4&amp;D4</f>
        <v>01.大分市男性10-14歳</v>
      </c>
      <c r="B4" t="s">
        <v>0</v>
      </c>
      <c r="C4" t="s">
        <v>1</v>
      </c>
      <c r="D4" t="s">
        <v>4</v>
      </c>
      <c r="E4">
        <v>11999</v>
      </c>
      <c r="F4">
        <v>11690</v>
      </c>
    </row>
    <row r="5" spans="1:6" x14ac:dyDescent="0.15">
      <c r="A5" t="str">
        <f t="shared" si="0"/>
        <v>01.大分市男性15-19歳</v>
      </c>
      <c r="B5" t="s">
        <v>0</v>
      </c>
      <c r="C5" t="s">
        <v>1</v>
      </c>
      <c r="D5" t="s">
        <v>5</v>
      </c>
      <c r="E5">
        <v>12182</v>
      </c>
      <c r="F5">
        <v>11342</v>
      </c>
    </row>
    <row r="6" spans="1:6" x14ac:dyDescent="0.15">
      <c r="A6" t="str">
        <f t="shared" si="0"/>
        <v>01.大分市男性20-24歳</v>
      </c>
      <c r="B6" t="s">
        <v>0</v>
      </c>
      <c r="C6" t="s">
        <v>1</v>
      </c>
      <c r="D6" t="s">
        <v>6</v>
      </c>
      <c r="E6">
        <v>11429</v>
      </c>
      <c r="F6">
        <v>9436</v>
      </c>
    </row>
    <row r="7" spans="1:6" x14ac:dyDescent="0.15">
      <c r="A7" t="str">
        <f t="shared" si="0"/>
        <v>01.大分市男性25-29歳</v>
      </c>
      <c r="B7" t="s">
        <v>0</v>
      </c>
      <c r="C7" t="s">
        <v>1</v>
      </c>
      <c r="D7" t="s">
        <v>7</v>
      </c>
      <c r="E7">
        <v>13866</v>
      </c>
      <c r="F7">
        <v>12038</v>
      </c>
    </row>
    <row r="8" spans="1:6" x14ac:dyDescent="0.15">
      <c r="A8" t="str">
        <f t="shared" si="0"/>
        <v>01.大分市男性30-34歳</v>
      </c>
      <c r="B8" t="s">
        <v>0</v>
      </c>
      <c r="C8" t="s">
        <v>1</v>
      </c>
      <c r="D8" t="s">
        <v>8</v>
      </c>
      <c r="E8">
        <v>15553</v>
      </c>
      <c r="F8">
        <v>14199</v>
      </c>
    </row>
    <row r="9" spans="1:6" x14ac:dyDescent="0.15">
      <c r="A9" t="str">
        <f t="shared" si="0"/>
        <v>01.大分市男性35-39歳</v>
      </c>
      <c r="B9" t="s">
        <v>0</v>
      </c>
      <c r="C9" t="s">
        <v>1</v>
      </c>
      <c r="D9" t="s">
        <v>9</v>
      </c>
      <c r="E9">
        <v>17646</v>
      </c>
      <c r="F9">
        <v>16282</v>
      </c>
    </row>
    <row r="10" spans="1:6" x14ac:dyDescent="0.15">
      <c r="A10" t="str">
        <f t="shared" si="0"/>
        <v>01.大分市男性40-44歳</v>
      </c>
      <c r="B10" t="s">
        <v>0</v>
      </c>
      <c r="C10" t="s">
        <v>1</v>
      </c>
      <c r="D10" t="s">
        <v>10</v>
      </c>
      <c r="E10">
        <v>17290</v>
      </c>
      <c r="F10">
        <v>16023</v>
      </c>
    </row>
    <row r="11" spans="1:6" x14ac:dyDescent="0.15">
      <c r="A11" t="str">
        <f t="shared" si="0"/>
        <v>01.大分市男性45-49歳</v>
      </c>
      <c r="B11" t="s">
        <v>0</v>
      </c>
      <c r="C11" t="s">
        <v>1</v>
      </c>
      <c r="D11" t="s">
        <v>11</v>
      </c>
      <c r="E11">
        <v>14082</v>
      </c>
      <c r="F11">
        <v>13028</v>
      </c>
    </row>
    <row r="12" spans="1:6" x14ac:dyDescent="0.15">
      <c r="A12" t="str">
        <f t="shared" si="0"/>
        <v>01.大分市男性50-54歳</v>
      </c>
      <c r="B12" t="s">
        <v>0</v>
      </c>
      <c r="C12" t="s">
        <v>1</v>
      </c>
      <c r="D12" t="s">
        <v>12</v>
      </c>
      <c r="E12">
        <v>13710</v>
      </c>
      <c r="F12">
        <v>12836</v>
      </c>
    </row>
    <row r="13" spans="1:6" x14ac:dyDescent="0.15">
      <c r="A13" t="str">
        <f t="shared" si="0"/>
        <v>01.大分市男性55-59歳</v>
      </c>
      <c r="B13" t="s">
        <v>0</v>
      </c>
      <c r="C13" t="s">
        <v>1</v>
      </c>
      <c r="D13" t="s">
        <v>13</v>
      </c>
      <c r="E13">
        <v>14699</v>
      </c>
      <c r="F13">
        <v>13677</v>
      </c>
    </row>
    <row r="14" spans="1:6" x14ac:dyDescent="0.15">
      <c r="A14" t="str">
        <f t="shared" si="0"/>
        <v>01.大分市男性60-64歳</v>
      </c>
      <c r="B14" t="s">
        <v>0</v>
      </c>
      <c r="C14" t="s">
        <v>1</v>
      </c>
      <c r="D14" t="s">
        <v>14</v>
      </c>
      <c r="E14">
        <v>18021</v>
      </c>
      <c r="F14">
        <v>16062</v>
      </c>
    </row>
    <row r="15" spans="1:6" x14ac:dyDescent="0.15">
      <c r="A15" t="str">
        <f t="shared" si="0"/>
        <v>01.大分市男性65-69歳</v>
      </c>
      <c r="B15" t="s">
        <v>0</v>
      </c>
      <c r="C15" t="s">
        <v>1</v>
      </c>
      <c r="D15" t="s">
        <v>15</v>
      </c>
      <c r="E15">
        <v>14956</v>
      </c>
      <c r="F15">
        <v>12457</v>
      </c>
    </row>
    <row r="16" spans="1:6" x14ac:dyDescent="0.15">
      <c r="A16" t="str">
        <f t="shared" si="0"/>
        <v>01.大分市男性70-74歳</v>
      </c>
      <c r="B16" t="s">
        <v>0</v>
      </c>
      <c r="C16" t="s">
        <v>1</v>
      </c>
      <c r="D16" t="s">
        <v>16</v>
      </c>
      <c r="E16">
        <v>11490</v>
      </c>
      <c r="F16">
        <v>8890</v>
      </c>
    </row>
    <row r="17" spans="1:6" x14ac:dyDescent="0.15">
      <c r="A17" t="str">
        <f t="shared" si="0"/>
        <v>01.大分市男性75-79歳</v>
      </c>
      <c r="B17" t="s">
        <v>0</v>
      </c>
      <c r="C17" t="s">
        <v>1</v>
      </c>
      <c r="D17" t="s">
        <v>17</v>
      </c>
      <c r="E17">
        <v>8605</v>
      </c>
      <c r="F17">
        <v>6096</v>
      </c>
    </row>
    <row r="18" spans="1:6" x14ac:dyDescent="0.15">
      <c r="A18" t="str">
        <f t="shared" si="0"/>
        <v>01.大分市男性80-84歳</v>
      </c>
      <c r="B18" t="s">
        <v>0</v>
      </c>
      <c r="C18" t="s">
        <v>1</v>
      </c>
      <c r="D18" t="s">
        <v>18</v>
      </c>
      <c r="E18">
        <v>6262</v>
      </c>
      <c r="F18">
        <v>3855</v>
      </c>
    </row>
    <row r="19" spans="1:6" x14ac:dyDescent="0.15">
      <c r="A19" t="str">
        <f t="shared" si="0"/>
        <v>01.大分市男性85-89歳</v>
      </c>
      <c r="B19" t="s">
        <v>0</v>
      </c>
      <c r="C19" t="s">
        <v>1</v>
      </c>
      <c r="D19" t="s">
        <v>19</v>
      </c>
      <c r="E19">
        <v>4103</v>
      </c>
      <c r="F19">
        <v>1990</v>
      </c>
    </row>
    <row r="20" spans="1:6" x14ac:dyDescent="0.15">
      <c r="A20" t="str">
        <f t="shared" si="0"/>
        <v>01.大分市女性05-09歳</v>
      </c>
      <c r="B20" t="s">
        <v>0</v>
      </c>
      <c r="C20" t="s">
        <v>29</v>
      </c>
      <c r="D20" t="s">
        <v>3</v>
      </c>
      <c r="E20">
        <v>10753</v>
      </c>
      <c r="F20">
        <v>10452</v>
      </c>
    </row>
    <row r="21" spans="1:6" x14ac:dyDescent="0.15">
      <c r="A21" t="str">
        <f t="shared" si="0"/>
        <v>01.大分市女性10-14歳</v>
      </c>
      <c r="B21" t="s">
        <v>0</v>
      </c>
      <c r="C21" t="s">
        <v>29</v>
      </c>
      <c r="D21" t="s">
        <v>4</v>
      </c>
      <c r="E21">
        <v>11683</v>
      </c>
      <c r="F21">
        <v>11296</v>
      </c>
    </row>
    <row r="22" spans="1:6" x14ac:dyDescent="0.15">
      <c r="A22" t="str">
        <f t="shared" si="0"/>
        <v>01.大分市女性15-19歳</v>
      </c>
      <c r="B22" t="s">
        <v>0</v>
      </c>
      <c r="C22" t="s">
        <v>29</v>
      </c>
      <c r="D22" t="s">
        <v>5</v>
      </c>
      <c r="E22">
        <v>11423</v>
      </c>
      <c r="F22">
        <v>10757</v>
      </c>
    </row>
    <row r="23" spans="1:6" x14ac:dyDescent="0.15">
      <c r="A23" t="str">
        <f t="shared" si="0"/>
        <v>01.大分市女性20-24歳</v>
      </c>
      <c r="B23" t="s">
        <v>0</v>
      </c>
      <c r="C23" t="s">
        <v>29</v>
      </c>
      <c r="D23" t="s">
        <v>6</v>
      </c>
      <c r="E23">
        <v>10863</v>
      </c>
      <c r="F23">
        <v>9183</v>
      </c>
    </row>
    <row r="24" spans="1:6" x14ac:dyDescent="0.15">
      <c r="A24" t="str">
        <f t="shared" si="0"/>
        <v>01.大分市女性25-29歳</v>
      </c>
      <c r="B24" t="s">
        <v>0</v>
      </c>
      <c r="C24" t="s">
        <v>29</v>
      </c>
      <c r="D24" t="s">
        <v>7</v>
      </c>
      <c r="E24">
        <v>14201</v>
      </c>
      <c r="F24">
        <v>11861</v>
      </c>
    </row>
    <row r="25" spans="1:6" x14ac:dyDescent="0.15">
      <c r="A25" t="str">
        <f t="shared" si="0"/>
        <v>01.大分市女性30-34歳</v>
      </c>
      <c r="B25" t="s">
        <v>0</v>
      </c>
      <c r="C25" t="s">
        <v>29</v>
      </c>
      <c r="D25" t="s">
        <v>8</v>
      </c>
      <c r="E25">
        <v>15197</v>
      </c>
      <c r="F25">
        <v>12696</v>
      </c>
    </row>
    <row r="26" spans="1:6" x14ac:dyDescent="0.15">
      <c r="A26" t="str">
        <f t="shared" si="0"/>
        <v>01.大分市女性35-39歳</v>
      </c>
      <c r="B26" t="s">
        <v>0</v>
      </c>
      <c r="C26" t="s">
        <v>29</v>
      </c>
      <c r="D26" t="s">
        <v>9</v>
      </c>
      <c r="E26">
        <v>17970</v>
      </c>
      <c r="F26">
        <v>15613</v>
      </c>
    </row>
    <row r="27" spans="1:6" x14ac:dyDescent="0.15">
      <c r="A27" t="str">
        <f t="shared" si="0"/>
        <v>01.大分市女性40-44歳</v>
      </c>
      <c r="B27" t="s">
        <v>0</v>
      </c>
      <c r="C27" t="s">
        <v>29</v>
      </c>
      <c r="D27" t="s">
        <v>10</v>
      </c>
      <c r="E27">
        <v>17790</v>
      </c>
      <c r="F27">
        <v>15433</v>
      </c>
    </row>
    <row r="28" spans="1:6" x14ac:dyDescent="0.15">
      <c r="A28" t="str">
        <f t="shared" si="0"/>
        <v>01.大分市女性45-49歳</v>
      </c>
      <c r="B28" t="s">
        <v>0</v>
      </c>
      <c r="C28" t="s">
        <v>29</v>
      </c>
      <c r="D28" t="s">
        <v>11</v>
      </c>
      <c r="E28">
        <v>15153</v>
      </c>
      <c r="F28">
        <v>13236</v>
      </c>
    </row>
    <row r="29" spans="1:6" x14ac:dyDescent="0.15">
      <c r="A29" t="str">
        <f t="shared" si="0"/>
        <v>01.大分市女性50-54歳</v>
      </c>
      <c r="B29" t="s">
        <v>0</v>
      </c>
      <c r="C29" t="s">
        <v>29</v>
      </c>
      <c r="D29" t="s">
        <v>12</v>
      </c>
      <c r="E29">
        <v>15029</v>
      </c>
      <c r="F29">
        <v>13004</v>
      </c>
    </row>
    <row r="30" spans="1:6" x14ac:dyDescent="0.15">
      <c r="A30" t="str">
        <f t="shared" si="0"/>
        <v>01.大分市女性55-59歳</v>
      </c>
      <c r="B30" t="s">
        <v>0</v>
      </c>
      <c r="C30" t="s">
        <v>29</v>
      </c>
      <c r="D30" t="s">
        <v>13</v>
      </c>
      <c r="E30">
        <v>16222</v>
      </c>
      <c r="F30">
        <v>13603</v>
      </c>
    </row>
    <row r="31" spans="1:6" x14ac:dyDescent="0.15">
      <c r="A31" t="str">
        <f t="shared" si="0"/>
        <v>01.大分市女性60-64歳</v>
      </c>
      <c r="B31" t="s">
        <v>0</v>
      </c>
      <c r="C31" t="s">
        <v>29</v>
      </c>
      <c r="D31" t="s">
        <v>14</v>
      </c>
      <c r="E31">
        <v>19461</v>
      </c>
      <c r="F31">
        <v>15168</v>
      </c>
    </row>
    <row r="32" spans="1:6" x14ac:dyDescent="0.15">
      <c r="A32" t="str">
        <f t="shared" si="0"/>
        <v>01.大分市女性65-69歳</v>
      </c>
      <c r="B32" t="s">
        <v>0</v>
      </c>
      <c r="C32" t="s">
        <v>29</v>
      </c>
      <c r="D32" t="s">
        <v>15</v>
      </c>
      <c r="E32">
        <v>16346</v>
      </c>
      <c r="F32">
        <v>12045</v>
      </c>
    </row>
    <row r="33" spans="1:6" x14ac:dyDescent="0.15">
      <c r="A33" t="str">
        <f t="shared" si="0"/>
        <v>01.大分市女性70-74歳</v>
      </c>
      <c r="B33" t="s">
        <v>0</v>
      </c>
      <c r="C33" t="s">
        <v>29</v>
      </c>
      <c r="D33" t="s">
        <v>16</v>
      </c>
      <c r="E33">
        <v>13282</v>
      </c>
      <c r="F33">
        <v>8974</v>
      </c>
    </row>
    <row r="34" spans="1:6" x14ac:dyDescent="0.15">
      <c r="A34" t="str">
        <f t="shared" si="0"/>
        <v>01.大分市女性75-79歳</v>
      </c>
      <c r="B34" t="s">
        <v>0</v>
      </c>
      <c r="C34" t="s">
        <v>29</v>
      </c>
      <c r="D34" t="s">
        <v>17</v>
      </c>
      <c r="E34">
        <v>11279</v>
      </c>
      <c r="F34">
        <v>6480</v>
      </c>
    </row>
    <row r="35" spans="1:6" x14ac:dyDescent="0.15">
      <c r="A35" t="str">
        <f t="shared" si="0"/>
        <v>01.大分市女性80-84歳</v>
      </c>
      <c r="B35" t="s">
        <v>0</v>
      </c>
      <c r="C35" t="s">
        <v>29</v>
      </c>
      <c r="D35" t="s">
        <v>18</v>
      </c>
      <c r="E35">
        <v>9234</v>
      </c>
      <c r="F35">
        <v>4204</v>
      </c>
    </row>
    <row r="36" spans="1:6" x14ac:dyDescent="0.15">
      <c r="A36" t="str">
        <f t="shared" si="0"/>
        <v>01.大分市女性85-89歳</v>
      </c>
      <c r="B36" t="s">
        <v>0</v>
      </c>
      <c r="C36" t="s">
        <v>29</v>
      </c>
      <c r="D36" t="s">
        <v>19</v>
      </c>
      <c r="E36">
        <v>10364</v>
      </c>
      <c r="F36">
        <v>3054</v>
      </c>
    </row>
    <row r="37" spans="1:6" x14ac:dyDescent="0.15">
      <c r="A37" t="str">
        <f t="shared" si="0"/>
        <v>02.別府市男性05-09歳</v>
      </c>
      <c r="B37" t="s">
        <v>30</v>
      </c>
      <c r="C37" t="s">
        <v>1</v>
      </c>
      <c r="D37" t="s">
        <v>3</v>
      </c>
      <c r="E37">
        <v>2460</v>
      </c>
      <c r="F37">
        <v>2370</v>
      </c>
    </row>
    <row r="38" spans="1:6" x14ac:dyDescent="0.15">
      <c r="A38" t="str">
        <f t="shared" si="0"/>
        <v>02.別府市男性10-14歳</v>
      </c>
      <c r="B38" t="s">
        <v>30</v>
      </c>
      <c r="C38" t="s">
        <v>1</v>
      </c>
      <c r="D38" t="s">
        <v>4</v>
      </c>
      <c r="E38">
        <v>2406</v>
      </c>
      <c r="F38">
        <v>2341</v>
      </c>
    </row>
    <row r="39" spans="1:6" x14ac:dyDescent="0.15">
      <c r="A39" t="str">
        <f t="shared" si="0"/>
        <v>02.別府市男性15-19歳</v>
      </c>
      <c r="B39" t="s">
        <v>30</v>
      </c>
      <c r="C39" t="s">
        <v>1</v>
      </c>
      <c r="D39" t="s">
        <v>5</v>
      </c>
      <c r="E39">
        <v>2874</v>
      </c>
      <c r="F39">
        <v>2746</v>
      </c>
    </row>
    <row r="40" spans="1:6" x14ac:dyDescent="0.15">
      <c r="A40" t="str">
        <f t="shared" si="0"/>
        <v>02.別府市男性20-24歳</v>
      </c>
      <c r="B40" t="s">
        <v>30</v>
      </c>
      <c r="C40" t="s">
        <v>1</v>
      </c>
      <c r="D40" t="s">
        <v>6</v>
      </c>
      <c r="E40">
        <v>2690</v>
      </c>
      <c r="F40">
        <v>2007</v>
      </c>
    </row>
    <row r="41" spans="1:6" x14ac:dyDescent="0.15">
      <c r="A41" t="str">
        <f t="shared" si="0"/>
        <v>02.別府市男性25-29歳</v>
      </c>
      <c r="B41" t="s">
        <v>30</v>
      </c>
      <c r="C41" t="s">
        <v>1</v>
      </c>
      <c r="D41" t="s">
        <v>7</v>
      </c>
      <c r="E41">
        <v>3527</v>
      </c>
      <c r="F41">
        <v>2951</v>
      </c>
    </row>
    <row r="42" spans="1:6" x14ac:dyDescent="0.15">
      <c r="A42" t="str">
        <f t="shared" si="0"/>
        <v>02.別府市男性30-34歳</v>
      </c>
      <c r="B42" t="s">
        <v>30</v>
      </c>
      <c r="C42" t="s">
        <v>1</v>
      </c>
      <c r="D42" t="s">
        <v>8</v>
      </c>
      <c r="E42">
        <v>3117</v>
      </c>
      <c r="F42">
        <v>2697</v>
      </c>
    </row>
    <row r="43" spans="1:6" x14ac:dyDescent="0.15">
      <c r="A43" t="str">
        <f t="shared" si="0"/>
        <v>02.別府市男性35-39歳</v>
      </c>
      <c r="B43" t="s">
        <v>30</v>
      </c>
      <c r="C43" t="s">
        <v>1</v>
      </c>
      <c r="D43" t="s">
        <v>9</v>
      </c>
      <c r="E43">
        <v>3890</v>
      </c>
      <c r="F43">
        <v>3461</v>
      </c>
    </row>
    <row r="44" spans="1:6" x14ac:dyDescent="0.15">
      <c r="A44" t="str">
        <f t="shared" si="0"/>
        <v>02.別府市男性40-44歳</v>
      </c>
      <c r="B44" t="s">
        <v>30</v>
      </c>
      <c r="C44" t="s">
        <v>1</v>
      </c>
      <c r="D44" t="s">
        <v>10</v>
      </c>
      <c r="E44">
        <v>3775</v>
      </c>
      <c r="F44">
        <v>3448</v>
      </c>
    </row>
    <row r="45" spans="1:6" x14ac:dyDescent="0.15">
      <c r="A45" t="str">
        <f t="shared" si="0"/>
        <v>02.別府市男性45-49歳</v>
      </c>
      <c r="B45" t="s">
        <v>30</v>
      </c>
      <c r="C45" t="s">
        <v>1</v>
      </c>
      <c r="D45" t="s">
        <v>11</v>
      </c>
      <c r="E45">
        <v>3262</v>
      </c>
      <c r="F45">
        <v>2927</v>
      </c>
    </row>
    <row r="46" spans="1:6" x14ac:dyDescent="0.15">
      <c r="A46" t="str">
        <f t="shared" si="0"/>
        <v>02.別府市男性50-54歳</v>
      </c>
      <c r="B46" t="s">
        <v>30</v>
      </c>
      <c r="C46" t="s">
        <v>1</v>
      </c>
      <c r="D46" t="s">
        <v>12</v>
      </c>
      <c r="E46">
        <v>3265</v>
      </c>
      <c r="F46">
        <v>2962</v>
      </c>
    </row>
    <row r="47" spans="1:6" x14ac:dyDescent="0.15">
      <c r="A47" t="str">
        <f t="shared" si="0"/>
        <v>02.別府市男性55-59歳</v>
      </c>
      <c r="B47" t="s">
        <v>30</v>
      </c>
      <c r="C47" t="s">
        <v>1</v>
      </c>
      <c r="D47" t="s">
        <v>13</v>
      </c>
      <c r="E47">
        <v>3417</v>
      </c>
      <c r="F47">
        <v>3159</v>
      </c>
    </row>
    <row r="48" spans="1:6" x14ac:dyDescent="0.15">
      <c r="A48" t="str">
        <f t="shared" si="0"/>
        <v>02.別府市男性60-64歳</v>
      </c>
      <c r="B48" t="s">
        <v>30</v>
      </c>
      <c r="C48" t="s">
        <v>1</v>
      </c>
      <c r="D48" t="s">
        <v>14</v>
      </c>
      <c r="E48">
        <v>4520</v>
      </c>
      <c r="F48">
        <v>3983</v>
      </c>
    </row>
    <row r="49" spans="1:6" x14ac:dyDescent="0.15">
      <c r="A49" t="str">
        <f t="shared" si="0"/>
        <v>02.別府市男性65-69歳</v>
      </c>
      <c r="B49" t="s">
        <v>30</v>
      </c>
      <c r="C49" t="s">
        <v>1</v>
      </c>
      <c r="D49" t="s">
        <v>15</v>
      </c>
      <c r="E49">
        <v>4144</v>
      </c>
      <c r="F49">
        <v>3306</v>
      </c>
    </row>
    <row r="50" spans="1:6" x14ac:dyDescent="0.15">
      <c r="A50" t="str">
        <f t="shared" si="0"/>
        <v>02.別府市男性70-74歳</v>
      </c>
      <c r="B50" t="s">
        <v>30</v>
      </c>
      <c r="C50" t="s">
        <v>1</v>
      </c>
      <c r="D50" t="s">
        <v>16</v>
      </c>
      <c r="E50">
        <v>3350</v>
      </c>
      <c r="F50">
        <v>2498</v>
      </c>
    </row>
    <row r="51" spans="1:6" x14ac:dyDescent="0.15">
      <c r="A51" t="str">
        <f t="shared" si="0"/>
        <v>02.別府市男性75-79歳</v>
      </c>
      <c r="B51" t="s">
        <v>30</v>
      </c>
      <c r="C51" t="s">
        <v>1</v>
      </c>
      <c r="D51" t="s">
        <v>17</v>
      </c>
      <c r="E51">
        <v>2937</v>
      </c>
      <c r="F51">
        <v>2070</v>
      </c>
    </row>
    <row r="52" spans="1:6" x14ac:dyDescent="0.15">
      <c r="A52" t="str">
        <f t="shared" si="0"/>
        <v>02.別府市男性80-84歳</v>
      </c>
      <c r="B52" t="s">
        <v>30</v>
      </c>
      <c r="C52" t="s">
        <v>1</v>
      </c>
      <c r="D52" t="s">
        <v>18</v>
      </c>
      <c r="E52">
        <v>2208</v>
      </c>
      <c r="F52">
        <v>1325</v>
      </c>
    </row>
    <row r="53" spans="1:6" x14ac:dyDescent="0.15">
      <c r="A53" t="str">
        <f t="shared" si="0"/>
        <v>02.別府市男性85-89歳</v>
      </c>
      <c r="B53" t="s">
        <v>30</v>
      </c>
      <c r="C53" t="s">
        <v>1</v>
      </c>
      <c r="D53" t="s">
        <v>19</v>
      </c>
      <c r="E53">
        <v>1513</v>
      </c>
      <c r="F53">
        <v>842</v>
      </c>
    </row>
    <row r="54" spans="1:6" x14ac:dyDescent="0.15">
      <c r="A54" t="str">
        <f t="shared" si="0"/>
        <v>02.別府市女性05-09歳</v>
      </c>
      <c r="B54" t="s">
        <v>30</v>
      </c>
      <c r="C54" t="s">
        <v>29</v>
      </c>
      <c r="D54" t="s">
        <v>3</v>
      </c>
      <c r="E54">
        <v>2261</v>
      </c>
      <c r="F54">
        <v>2235</v>
      </c>
    </row>
    <row r="55" spans="1:6" x14ac:dyDescent="0.15">
      <c r="A55" t="str">
        <f t="shared" si="0"/>
        <v>02.別府市女性10-14歳</v>
      </c>
      <c r="B55" t="s">
        <v>30</v>
      </c>
      <c r="C55" t="s">
        <v>29</v>
      </c>
      <c r="D55" t="s">
        <v>4</v>
      </c>
      <c r="E55">
        <v>2257</v>
      </c>
      <c r="F55">
        <v>2195</v>
      </c>
    </row>
    <row r="56" spans="1:6" x14ac:dyDescent="0.15">
      <c r="A56" t="str">
        <f t="shared" si="0"/>
        <v>02.別府市女性15-19歳</v>
      </c>
      <c r="B56" t="s">
        <v>30</v>
      </c>
      <c r="C56" t="s">
        <v>29</v>
      </c>
      <c r="D56" t="s">
        <v>5</v>
      </c>
      <c r="E56">
        <v>3042</v>
      </c>
      <c r="F56">
        <v>2835</v>
      </c>
    </row>
    <row r="57" spans="1:6" x14ac:dyDescent="0.15">
      <c r="A57" t="str">
        <f t="shared" si="0"/>
        <v>02.別府市女性20-24歳</v>
      </c>
      <c r="B57" t="s">
        <v>30</v>
      </c>
      <c r="C57" t="s">
        <v>29</v>
      </c>
      <c r="D57" t="s">
        <v>6</v>
      </c>
      <c r="E57">
        <v>3391</v>
      </c>
      <c r="F57">
        <v>2930</v>
      </c>
    </row>
    <row r="58" spans="1:6" x14ac:dyDescent="0.15">
      <c r="A58" t="str">
        <f t="shared" si="0"/>
        <v>02.別府市女性25-29歳</v>
      </c>
      <c r="B58" t="s">
        <v>30</v>
      </c>
      <c r="C58" t="s">
        <v>29</v>
      </c>
      <c r="D58" t="s">
        <v>7</v>
      </c>
      <c r="E58">
        <v>3390</v>
      </c>
      <c r="F58">
        <v>2737</v>
      </c>
    </row>
    <row r="59" spans="1:6" x14ac:dyDescent="0.15">
      <c r="A59" t="str">
        <f t="shared" si="0"/>
        <v>02.別府市女性30-34歳</v>
      </c>
      <c r="B59" t="s">
        <v>30</v>
      </c>
      <c r="C59" t="s">
        <v>29</v>
      </c>
      <c r="D59" t="s">
        <v>8</v>
      </c>
      <c r="E59">
        <v>3347</v>
      </c>
      <c r="F59">
        <v>2814</v>
      </c>
    </row>
    <row r="60" spans="1:6" x14ac:dyDescent="0.15">
      <c r="A60" t="str">
        <f t="shared" si="0"/>
        <v>02.別府市女性35-39歳</v>
      </c>
      <c r="B60" t="s">
        <v>30</v>
      </c>
      <c r="C60" t="s">
        <v>29</v>
      </c>
      <c r="D60" t="s">
        <v>9</v>
      </c>
      <c r="E60">
        <v>3906</v>
      </c>
      <c r="F60">
        <v>3318</v>
      </c>
    </row>
    <row r="61" spans="1:6" x14ac:dyDescent="0.15">
      <c r="A61" t="str">
        <f t="shared" si="0"/>
        <v>02.別府市女性40-44歳</v>
      </c>
      <c r="B61" t="s">
        <v>30</v>
      </c>
      <c r="C61" t="s">
        <v>29</v>
      </c>
      <c r="D61" t="s">
        <v>10</v>
      </c>
      <c r="E61">
        <v>4006</v>
      </c>
      <c r="F61">
        <v>3448</v>
      </c>
    </row>
    <row r="62" spans="1:6" x14ac:dyDescent="0.15">
      <c r="A62" t="str">
        <f t="shared" si="0"/>
        <v>02.別府市女性45-49歳</v>
      </c>
      <c r="B62" t="s">
        <v>30</v>
      </c>
      <c r="C62" t="s">
        <v>29</v>
      </c>
      <c r="D62" t="s">
        <v>11</v>
      </c>
      <c r="E62">
        <v>3744</v>
      </c>
      <c r="F62">
        <v>3273</v>
      </c>
    </row>
    <row r="63" spans="1:6" x14ac:dyDescent="0.15">
      <c r="A63" t="str">
        <f t="shared" si="0"/>
        <v>02.別府市女性50-54歳</v>
      </c>
      <c r="B63" t="s">
        <v>30</v>
      </c>
      <c r="C63" t="s">
        <v>29</v>
      </c>
      <c r="D63" t="s">
        <v>12</v>
      </c>
      <c r="E63">
        <v>3654</v>
      </c>
      <c r="F63">
        <v>2915</v>
      </c>
    </row>
    <row r="64" spans="1:6" x14ac:dyDescent="0.15">
      <c r="A64" t="str">
        <f t="shared" si="0"/>
        <v>02.別府市女性55-59歳</v>
      </c>
      <c r="B64" t="s">
        <v>30</v>
      </c>
      <c r="C64" t="s">
        <v>29</v>
      </c>
      <c r="D64" t="s">
        <v>13</v>
      </c>
      <c r="E64">
        <v>3854</v>
      </c>
      <c r="F64">
        <v>3295</v>
      </c>
    </row>
    <row r="65" spans="1:6" x14ac:dyDescent="0.15">
      <c r="A65" t="str">
        <f t="shared" si="0"/>
        <v>02.別府市女性60-64歳</v>
      </c>
      <c r="B65" t="s">
        <v>30</v>
      </c>
      <c r="C65" t="s">
        <v>29</v>
      </c>
      <c r="D65" t="s">
        <v>14</v>
      </c>
      <c r="E65">
        <v>5389</v>
      </c>
      <c r="F65">
        <v>4272</v>
      </c>
    </row>
    <row r="66" spans="1:6" x14ac:dyDescent="0.15">
      <c r="A66" t="str">
        <f t="shared" si="0"/>
        <v>02.別府市女性65-69歳</v>
      </c>
      <c r="B66" t="s">
        <v>30</v>
      </c>
      <c r="C66" t="s">
        <v>29</v>
      </c>
      <c r="D66" t="s">
        <v>15</v>
      </c>
      <c r="E66">
        <v>5288</v>
      </c>
      <c r="F66">
        <v>4030</v>
      </c>
    </row>
    <row r="67" spans="1:6" x14ac:dyDescent="0.15">
      <c r="A67" t="str">
        <f t="shared" si="0"/>
        <v>02.別府市女性70-74歳</v>
      </c>
      <c r="B67" t="s">
        <v>30</v>
      </c>
      <c r="C67" t="s">
        <v>29</v>
      </c>
      <c r="D67" t="s">
        <v>16</v>
      </c>
      <c r="E67">
        <v>4666</v>
      </c>
      <c r="F67">
        <v>3179</v>
      </c>
    </row>
    <row r="68" spans="1:6" x14ac:dyDescent="0.15">
      <c r="A68" t="str">
        <f t="shared" ref="A68:A131" si="1">B68&amp;C68&amp;D68</f>
        <v>02.別府市女性75-79歳</v>
      </c>
      <c r="B68" t="s">
        <v>30</v>
      </c>
      <c r="C68" t="s">
        <v>29</v>
      </c>
      <c r="D68" t="s">
        <v>17</v>
      </c>
      <c r="E68">
        <v>4356</v>
      </c>
      <c r="F68">
        <v>2657</v>
      </c>
    </row>
    <row r="69" spans="1:6" x14ac:dyDescent="0.15">
      <c r="A69" t="str">
        <f t="shared" si="1"/>
        <v>02.別府市女性80-84歳</v>
      </c>
      <c r="B69" t="s">
        <v>30</v>
      </c>
      <c r="C69" t="s">
        <v>29</v>
      </c>
      <c r="D69" t="s">
        <v>18</v>
      </c>
      <c r="E69">
        <v>3810</v>
      </c>
      <c r="F69">
        <v>1738</v>
      </c>
    </row>
    <row r="70" spans="1:6" x14ac:dyDescent="0.15">
      <c r="A70" t="str">
        <f t="shared" si="1"/>
        <v>02.別府市女性85-89歳</v>
      </c>
      <c r="B70" t="s">
        <v>30</v>
      </c>
      <c r="C70" t="s">
        <v>29</v>
      </c>
      <c r="D70" t="s">
        <v>19</v>
      </c>
      <c r="E70">
        <v>3920</v>
      </c>
      <c r="F70">
        <v>1215</v>
      </c>
    </row>
    <row r="71" spans="1:6" x14ac:dyDescent="0.15">
      <c r="A71" t="str">
        <f t="shared" si="1"/>
        <v>03.臼杵市男性05-09歳</v>
      </c>
      <c r="B71" t="s">
        <v>31</v>
      </c>
      <c r="C71" t="s">
        <v>1</v>
      </c>
      <c r="D71" t="s">
        <v>3</v>
      </c>
      <c r="E71">
        <v>786</v>
      </c>
      <c r="F71">
        <v>786</v>
      </c>
    </row>
    <row r="72" spans="1:6" x14ac:dyDescent="0.15">
      <c r="A72" t="str">
        <f t="shared" si="1"/>
        <v>03.臼杵市男性10-14歳</v>
      </c>
      <c r="B72" t="s">
        <v>31</v>
      </c>
      <c r="C72" t="s">
        <v>1</v>
      </c>
      <c r="D72" t="s">
        <v>4</v>
      </c>
      <c r="E72">
        <v>971</v>
      </c>
      <c r="F72">
        <v>947</v>
      </c>
    </row>
    <row r="73" spans="1:6" x14ac:dyDescent="0.15">
      <c r="A73" t="str">
        <f t="shared" si="1"/>
        <v>03.臼杵市男性15-19歳</v>
      </c>
      <c r="B73" t="s">
        <v>31</v>
      </c>
      <c r="C73" t="s">
        <v>1</v>
      </c>
      <c r="D73" t="s">
        <v>5</v>
      </c>
      <c r="E73">
        <v>841</v>
      </c>
      <c r="F73">
        <v>759</v>
      </c>
    </row>
    <row r="74" spans="1:6" x14ac:dyDescent="0.15">
      <c r="A74" t="str">
        <f t="shared" si="1"/>
        <v>03.臼杵市男性20-24歳</v>
      </c>
      <c r="B74" t="s">
        <v>31</v>
      </c>
      <c r="C74" t="s">
        <v>1</v>
      </c>
      <c r="D74" t="s">
        <v>6</v>
      </c>
      <c r="E74">
        <v>687</v>
      </c>
      <c r="F74">
        <v>477</v>
      </c>
    </row>
    <row r="75" spans="1:6" x14ac:dyDescent="0.15">
      <c r="A75" t="str">
        <f t="shared" si="1"/>
        <v>03.臼杵市男性25-29歳</v>
      </c>
      <c r="B75" t="s">
        <v>31</v>
      </c>
      <c r="C75" t="s">
        <v>1</v>
      </c>
      <c r="D75" t="s">
        <v>7</v>
      </c>
      <c r="E75">
        <v>934</v>
      </c>
      <c r="F75">
        <v>810</v>
      </c>
    </row>
    <row r="76" spans="1:6" x14ac:dyDescent="0.15">
      <c r="A76" t="str">
        <f t="shared" si="1"/>
        <v>03.臼杵市男性30-34歳</v>
      </c>
      <c r="B76" t="s">
        <v>31</v>
      </c>
      <c r="C76" t="s">
        <v>1</v>
      </c>
      <c r="D76" t="s">
        <v>8</v>
      </c>
      <c r="E76">
        <v>1000</v>
      </c>
      <c r="F76">
        <v>827</v>
      </c>
    </row>
    <row r="77" spans="1:6" x14ac:dyDescent="0.15">
      <c r="A77" t="str">
        <f t="shared" si="1"/>
        <v>03.臼杵市男性35-39歳</v>
      </c>
      <c r="B77" t="s">
        <v>31</v>
      </c>
      <c r="C77" t="s">
        <v>1</v>
      </c>
      <c r="D77" t="s">
        <v>9</v>
      </c>
      <c r="E77">
        <v>1204</v>
      </c>
      <c r="F77">
        <v>1051</v>
      </c>
    </row>
    <row r="78" spans="1:6" x14ac:dyDescent="0.15">
      <c r="A78" t="str">
        <f t="shared" si="1"/>
        <v>03.臼杵市男性40-44歳</v>
      </c>
      <c r="B78" t="s">
        <v>31</v>
      </c>
      <c r="C78" t="s">
        <v>1</v>
      </c>
      <c r="D78" t="s">
        <v>10</v>
      </c>
      <c r="E78">
        <v>1105</v>
      </c>
      <c r="F78">
        <v>964</v>
      </c>
    </row>
    <row r="79" spans="1:6" x14ac:dyDescent="0.15">
      <c r="A79" t="str">
        <f t="shared" si="1"/>
        <v>03.臼杵市男性45-49歳</v>
      </c>
      <c r="B79" t="s">
        <v>31</v>
      </c>
      <c r="C79" t="s">
        <v>1</v>
      </c>
      <c r="D79" t="s">
        <v>11</v>
      </c>
      <c r="E79">
        <v>1019</v>
      </c>
      <c r="F79">
        <v>888</v>
      </c>
    </row>
    <row r="80" spans="1:6" x14ac:dyDescent="0.15">
      <c r="A80" t="str">
        <f t="shared" si="1"/>
        <v>03.臼杵市男性50-54歳</v>
      </c>
      <c r="B80" t="s">
        <v>31</v>
      </c>
      <c r="C80" t="s">
        <v>1</v>
      </c>
      <c r="D80" t="s">
        <v>12</v>
      </c>
      <c r="E80">
        <v>1190</v>
      </c>
      <c r="F80">
        <v>1109</v>
      </c>
    </row>
    <row r="81" spans="1:6" x14ac:dyDescent="0.15">
      <c r="A81" t="str">
        <f t="shared" si="1"/>
        <v>03.臼杵市男性55-59歳</v>
      </c>
      <c r="B81" t="s">
        <v>31</v>
      </c>
      <c r="C81" t="s">
        <v>1</v>
      </c>
      <c r="D81" t="s">
        <v>13</v>
      </c>
      <c r="E81">
        <v>1396</v>
      </c>
      <c r="F81">
        <v>1287</v>
      </c>
    </row>
    <row r="82" spans="1:6" x14ac:dyDescent="0.15">
      <c r="A82" t="str">
        <f t="shared" si="1"/>
        <v>03.臼杵市男性60-64歳</v>
      </c>
      <c r="B82" t="s">
        <v>31</v>
      </c>
      <c r="C82" t="s">
        <v>1</v>
      </c>
      <c r="D82" t="s">
        <v>14</v>
      </c>
      <c r="E82">
        <v>1865</v>
      </c>
      <c r="F82">
        <v>1651</v>
      </c>
    </row>
    <row r="83" spans="1:6" x14ac:dyDescent="0.15">
      <c r="A83" t="str">
        <f t="shared" si="1"/>
        <v>03.臼杵市男性65-69歳</v>
      </c>
      <c r="B83" t="s">
        <v>31</v>
      </c>
      <c r="C83" t="s">
        <v>1</v>
      </c>
      <c r="D83" t="s">
        <v>15</v>
      </c>
      <c r="E83">
        <v>1582</v>
      </c>
      <c r="F83">
        <v>1328</v>
      </c>
    </row>
    <row r="84" spans="1:6" x14ac:dyDescent="0.15">
      <c r="A84" t="str">
        <f t="shared" si="1"/>
        <v>03.臼杵市男性70-74歳</v>
      </c>
      <c r="B84" t="s">
        <v>31</v>
      </c>
      <c r="C84" t="s">
        <v>1</v>
      </c>
      <c r="D84" t="s">
        <v>16</v>
      </c>
      <c r="E84">
        <v>1328</v>
      </c>
      <c r="F84">
        <v>1064</v>
      </c>
    </row>
    <row r="85" spans="1:6" x14ac:dyDescent="0.15">
      <c r="A85" t="str">
        <f t="shared" si="1"/>
        <v>03.臼杵市男性75-79歳</v>
      </c>
      <c r="B85" t="s">
        <v>31</v>
      </c>
      <c r="C85" t="s">
        <v>1</v>
      </c>
      <c r="D85" t="s">
        <v>17</v>
      </c>
      <c r="E85">
        <v>1139</v>
      </c>
      <c r="F85">
        <v>797</v>
      </c>
    </row>
    <row r="86" spans="1:6" x14ac:dyDescent="0.15">
      <c r="A86" t="str">
        <f t="shared" si="1"/>
        <v>03.臼杵市男性80-84歳</v>
      </c>
      <c r="B86" t="s">
        <v>31</v>
      </c>
      <c r="C86" t="s">
        <v>1</v>
      </c>
      <c r="D86" t="s">
        <v>18</v>
      </c>
      <c r="E86">
        <v>1044</v>
      </c>
      <c r="F86">
        <v>636</v>
      </c>
    </row>
    <row r="87" spans="1:6" x14ac:dyDescent="0.15">
      <c r="A87" t="str">
        <f t="shared" si="1"/>
        <v>03.臼杵市男性85-89歳</v>
      </c>
      <c r="B87" t="s">
        <v>31</v>
      </c>
      <c r="C87" t="s">
        <v>1</v>
      </c>
      <c r="D87" t="s">
        <v>19</v>
      </c>
      <c r="E87">
        <v>684</v>
      </c>
      <c r="F87">
        <v>348</v>
      </c>
    </row>
    <row r="88" spans="1:6" x14ac:dyDescent="0.15">
      <c r="A88" t="str">
        <f t="shared" si="1"/>
        <v>03.臼杵市女性05-09歳</v>
      </c>
      <c r="B88" t="s">
        <v>31</v>
      </c>
      <c r="C88" t="s">
        <v>29</v>
      </c>
      <c r="D88" t="s">
        <v>3</v>
      </c>
      <c r="E88">
        <v>712</v>
      </c>
      <c r="F88">
        <v>680</v>
      </c>
    </row>
    <row r="89" spans="1:6" x14ac:dyDescent="0.15">
      <c r="A89" t="str">
        <f t="shared" si="1"/>
        <v>03.臼杵市女性10-14歳</v>
      </c>
      <c r="B89" t="s">
        <v>31</v>
      </c>
      <c r="C89" t="s">
        <v>29</v>
      </c>
      <c r="D89" t="s">
        <v>4</v>
      </c>
      <c r="E89">
        <v>833</v>
      </c>
      <c r="F89">
        <v>815</v>
      </c>
    </row>
    <row r="90" spans="1:6" x14ac:dyDescent="0.15">
      <c r="A90" t="str">
        <f t="shared" si="1"/>
        <v>03.臼杵市女性15-19歳</v>
      </c>
      <c r="B90" t="s">
        <v>31</v>
      </c>
      <c r="C90" t="s">
        <v>29</v>
      </c>
      <c r="D90" t="s">
        <v>5</v>
      </c>
      <c r="E90">
        <v>858</v>
      </c>
      <c r="F90">
        <v>812</v>
      </c>
    </row>
    <row r="91" spans="1:6" x14ac:dyDescent="0.15">
      <c r="A91" t="str">
        <f t="shared" si="1"/>
        <v>03.臼杵市女性20-24歳</v>
      </c>
      <c r="B91" t="s">
        <v>31</v>
      </c>
      <c r="C91" t="s">
        <v>29</v>
      </c>
      <c r="D91" t="s">
        <v>6</v>
      </c>
      <c r="E91">
        <v>745</v>
      </c>
      <c r="F91">
        <v>624</v>
      </c>
    </row>
    <row r="92" spans="1:6" x14ac:dyDescent="0.15">
      <c r="A92" t="str">
        <f t="shared" si="1"/>
        <v>03.臼杵市女性25-29歳</v>
      </c>
      <c r="B92" t="s">
        <v>31</v>
      </c>
      <c r="C92" t="s">
        <v>29</v>
      </c>
      <c r="D92" t="s">
        <v>7</v>
      </c>
      <c r="E92">
        <v>824</v>
      </c>
      <c r="F92">
        <v>661</v>
      </c>
    </row>
    <row r="93" spans="1:6" x14ac:dyDescent="0.15">
      <c r="A93" t="str">
        <f t="shared" si="1"/>
        <v>03.臼杵市女性30-34歳</v>
      </c>
      <c r="B93" t="s">
        <v>31</v>
      </c>
      <c r="C93" t="s">
        <v>29</v>
      </c>
      <c r="D93" t="s">
        <v>8</v>
      </c>
      <c r="E93">
        <v>961</v>
      </c>
      <c r="F93">
        <v>786</v>
      </c>
    </row>
    <row r="94" spans="1:6" x14ac:dyDescent="0.15">
      <c r="A94" t="str">
        <f t="shared" si="1"/>
        <v>03.臼杵市女性35-39歳</v>
      </c>
      <c r="B94" t="s">
        <v>31</v>
      </c>
      <c r="C94" t="s">
        <v>29</v>
      </c>
      <c r="D94" t="s">
        <v>9</v>
      </c>
      <c r="E94">
        <v>1153</v>
      </c>
      <c r="F94">
        <v>975</v>
      </c>
    </row>
    <row r="95" spans="1:6" x14ac:dyDescent="0.15">
      <c r="A95" t="str">
        <f t="shared" si="1"/>
        <v>03.臼杵市女性40-44歳</v>
      </c>
      <c r="B95" t="s">
        <v>31</v>
      </c>
      <c r="C95" t="s">
        <v>29</v>
      </c>
      <c r="D95" t="s">
        <v>10</v>
      </c>
      <c r="E95">
        <v>1119</v>
      </c>
      <c r="F95">
        <v>991</v>
      </c>
    </row>
    <row r="96" spans="1:6" x14ac:dyDescent="0.15">
      <c r="A96" t="str">
        <f t="shared" si="1"/>
        <v>03.臼杵市女性45-49歳</v>
      </c>
      <c r="B96" t="s">
        <v>31</v>
      </c>
      <c r="C96" t="s">
        <v>29</v>
      </c>
      <c r="D96" t="s">
        <v>11</v>
      </c>
      <c r="E96">
        <v>1032</v>
      </c>
      <c r="F96">
        <v>938</v>
      </c>
    </row>
    <row r="97" spans="1:6" x14ac:dyDescent="0.15">
      <c r="A97" t="str">
        <f t="shared" si="1"/>
        <v>03.臼杵市女性50-54歳</v>
      </c>
      <c r="B97" t="s">
        <v>31</v>
      </c>
      <c r="C97" t="s">
        <v>29</v>
      </c>
      <c r="D97" t="s">
        <v>12</v>
      </c>
      <c r="E97">
        <v>1230</v>
      </c>
      <c r="F97">
        <v>1044</v>
      </c>
    </row>
    <row r="98" spans="1:6" x14ac:dyDescent="0.15">
      <c r="A98" t="str">
        <f t="shared" si="1"/>
        <v>03.臼杵市女性55-59歳</v>
      </c>
      <c r="B98" t="s">
        <v>31</v>
      </c>
      <c r="C98" t="s">
        <v>29</v>
      </c>
      <c r="D98" t="s">
        <v>13</v>
      </c>
      <c r="E98">
        <v>1509</v>
      </c>
      <c r="F98">
        <v>1246</v>
      </c>
    </row>
    <row r="99" spans="1:6" x14ac:dyDescent="0.15">
      <c r="A99" t="str">
        <f t="shared" si="1"/>
        <v>03.臼杵市女性60-64歳</v>
      </c>
      <c r="B99" t="s">
        <v>31</v>
      </c>
      <c r="C99" t="s">
        <v>29</v>
      </c>
      <c r="D99" t="s">
        <v>14</v>
      </c>
      <c r="E99">
        <v>1901</v>
      </c>
      <c r="F99">
        <v>1479</v>
      </c>
    </row>
    <row r="100" spans="1:6" x14ac:dyDescent="0.15">
      <c r="A100" t="str">
        <f t="shared" si="1"/>
        <v>03.臼杵市女性65-69歳</v>
      </c>
      <c r="B100" t="s">
        <v>31</v>
      </c>
      <c r="C100" t="s">
        <v>29</v>
      </c>
      <c r="D100" t="s">
        <v>15</v>
      </c>
      <c r="E100">
        <v>1752</v>
      </c>
      <c r="F100">
        <v>1328</v>
      </c>
    </row>
    <row r="101" spans="1:6" x14ac:dyDescent="0.15">
      <c r="A101" t="str">
        <f t="shared" si="1"/>
        <v>03.臼杵市女性70-74歳</v>
      </c>
      <c r="B101" t="s">
        <v>31</v>
      </c>
      <c r="C101" t="s">
        <v>29</v>
      </c>
      <c r="D101" t="s">
        <v>16</v>
      </c>
      <c r="E101">
        <v>1612</v>
      </c>
      <c r="F101">
        <v>1086</v>
      </c>
    </row>
    <row r="102" spans="1:6" x14ac:dyDescent="0.15">
      <c r="A102" t="str">
        <f t="shared" si="1"/>
        <v>03.臼杵市女性75-79歳</v>
      </c>
      <c r="B102" t="s">
        <v>31</v>
      </c>
      <c r="C102" t="s">
        <v>29</v>
      </c>
      <c r="D102" t="s">
        <v>17</v>
      </c>
      <c r="E102">
        <v>1663</v>
      </c>
      <c r="F102">
        <v>899</v>
      </c>
    </row>
    <row r="103" spans="1:6" x14ac:dyDescent="0.15">
      <c r="A103" t="str">
        <f t="shared" si="1"/>
        <v>03.臼杵市女性80-84歳</v>
      </c>
      <c r="B103" t="s">
        <v>31</v>
      </c>
      <c r="C103" t="s">
        <v>29</v>
      </c>
      <c r="D103" t="s">
        <v>18</v>
      </c>
      <c r="E103">
        <v>1577</v>
      </c>
      <c r="F103">
        <v>458</v>
      </c>
    </row>
    <row r="104" spans="1:6" x14ac:dyDescent="0.15">
      <c r="A104" t="str">
        <f t="shared" si="1"/>
        <v>03.臼杵市女性85-89歳</v>
      </c>
      <c r="B104" t="s">
        <v>31</v>
      </c>
      <c r="C104" t="s">
        <v>29</v>
      </c>
      <c r="D104" t="s">
        <v>19</v>
      </c>
      <c r="E104">
        <v>1746</v>
      </c>
      <c r="F104">
        <v>408</v>
      </c>
    </row>
    <row r="105" spans="1:6" x14ac:dyDescent="0.15">
      <c r="A105" t="str">
        <f t="shared" si="1"/>
        <v>04.豊後大野市男性05-09歳</v>
      </c>
      <c r="B105" t="s">
        <v>32</v>
      </c>
      <c r="C105" t="s">
        <v>1</v>
      </c>
      <c r="D105" t="s">
        <v>3</v>
      </c>
      <c r="E105">
        <v>747</v>
      </c>
      <c r="F105">
        <v>714</v>
      </c>
    </row>
    <row r="106" spans="1:6" x14ac:dyDescent="0.15">
      <c r="A106" t="str">
        <f t="shared" si="1"/>
        <v>04.豊後大野市男性10-14歳</v>
      </c>
      <c r="B106" t="s">
        <v>32</v>
      </c>
      <c r="C106" t="s">
        <v>1</v>
      </c>
      <c r="D106" t="s">
        <v>4</v>
      </c>
      <c r="E106">
        <v>745</v>
      </c>
      <c r="F106">
        <v>687</v>
      </c>
    </row>
    <row r="107" spans="1:6" x14ac:dyDescent="0.15">
      <c r="A107" t="str">
        <f t="shared" si="1"/>
        <v>04.豊後大野市男性15-19歳</v>
      </c>
      <c r="B107" t="s">
        <v>32</v>
      </c>
      <c r="C107" t="s">
        <v>1</v>
      </c>
      <c r="D107" t="s">
        <v>5</v>
      </c>
      <c r="E107">
        <v>872</v>
      </c>
      <c r="F107">
        <v>843</v>
      </c>
    </row>
    <row r="108" spans="1:6" x14ac:dyDescent="0.15">
      <c r="A108" t="str">
        <f t="shared" si="1"/>
        <v>04.豊後大野市男性20-24歳</v>
      </c>
      <c r="B108" t="s">
        <v>32</v>
      </c>
      <c r="C108" t="s">
        <v>1</v>
      </c>
      <c r="D108" t="s">
        <v>6</v>
      </c>
      <c r="E108">
        <v>661</v>
      </c>
      <c r="F108">
        <v>546</v>
      </c>
    </row>
    <row r="109" spans="1:6" x14ac:dyDescent="0.15">
      <c r="A109" t="str">
        <f t="shared" si="1"/>
        <v>04.豊後大野市男性25-29歳</v>
      </c>
      <c r="B109" t="s">
        <v>32</v>
      </c>
      <c r="C109" t="s">
        <v>1</v>
      </c>
      <c r="D109" t="s">
        <v>7</v>
      </c>
      <c r="E109">
        <v>688</v>
      </c>
      <c r="F109">
        <v>544</v>
      </c>
    </row>
    <row r="110" spans="1:6" x14ac:dyDescent="0.15">
      <c r="A110" t="str">
        <f t="shared" si="1"/>
        <v>04.豊後大野市男性30-34歳</v>
      </c>
      <c r="B110" t="s">
        <v>32</v>
      </c>
      <c r="C110" t="s">
        <v>1</v>
      </c>
      <c r="D110" t="s">
        <v>8</v>
      </c>
      <c r="E110">
        <v>944</v>
      </c>
      <c r="F110">
        <v>845</v>
      </c>
    </row>
    <row r="111" spans="1:6" x14ac:dyDescent="0.15">
      <c r="A111" t="str">
        <f t="shared" si="1"/>
        <v>04.豊後大野市男性35-39歳</v>
      </c>
      <c r="B111" t="s">
        <v>32</v>
      </c>
      <c r="C111" t="s">
        <v>1</v>
      </c>
      <c r="D111" t="s">
        <v>9</v>
      </c>
      <c r="E111">
        <v>939</v>
      </c>
      <c r="F111">
        <v>868</v>
      </c>
    </row>
    <row r="112" spans="1:6" x14ac:dyDescent="0.15">
      <c r="A112" t="str">
        <f t="shared" si="1"/>
        <v>04.豊後大野市男性40-44歳</v>
      </c>
      <c r="B112" t="s">
        <v>32</v>
      </c>
      <c r="C112" t="s">
        <v>1</v>
      </c>
      <c r="D112" t="s">
        <v>10</v>
      </c>
      <c r="E112">
        <v>924</v>
      </c>
      <c r="F112">
        <v>872</v>
      </c>
    </row>
    <row r="113" spans="1:6" x14ac:dyDescent="0.15">
      <c r="A113" t="str">
        <f t="shared" si="1"/>
        <v>04.豊後大野市男性45-49歳</v>
      </c>
      <c r="B113" t="s">
        <v>32</v>
      </c>
      <c r="C113" t="s">
        <v>1</v>
      </c>
      <c r="D113" t="s">
        <v>11</v>
      </c>
      <c r="E113">
        <v>888</v>
      </c>
      <c r="F113">
        <v>823</v>
      </c>
    </row>
    <row r="114" spans="1:6" x14ac:dyDescent="0.15">
      <c r="A114" t="str">
        <f t="shared" si="1"/>
        <v>04.豊後大野市男性50-54歳</v>
      </c>
      <c r="B114" t="s">
        <v>32</v>
      </c>
      <c r="C114" t="s">
        <v>1</v>
      </c>
      <c r="D114" t="s">
        <v>12</v>
      </c>
      <c r="E114">
        <v>1074</v>
      </c>
      <c r="F114">
        <v>1016</v>
      </c>
    </row>
    <row r="115" spans="1:6" x14ac:dyDescent="0.15">
      <c r="A115" t="str">
        <f t="shared" si="1"/>
        <v>04.豊後大野市男性55-59歳</v>
      </c>
      <c r="B115" t="s">
        <v>32</v>
      </c>
      <c r="C115" t="s">
        <v>1</v>
      </c>
      <c r="D115" t="s">
        <v>13</v>
      </c>
      <c r="E115">
        <v>1335</v>
      </c>
      <c r="F115">
        <v>1212</v>
      </c>
    </row>
    <row r="116" spans="1:6" x14ac:dyDescent="0.15">
      <c r="A116" t="str">
        <f t="shared" si="1"/>
        <v>04.豊後大野市男性60-64歳</v>
      </c>
      <c r="B116" t="s">
        <v>32</v>
      </c>
      <c r="C116" t="s">
        <v>1</v>
      </c>
      <c r="D116" t="s">
        <v>14</v>
      </c>
      <c r="E116">
        <v>1811</v>
      </c>
      <c r="F116">
        <v>1608</v>
      </c>
    </row>
    <row r="117" spans="1:6" x14ac:dyDescent="0.15">
      <c r="A117" t="str">
        <f t="shared" si="1"/>
        <v>04.豊後大野市男性65-69歳</v>
      </c>
      <c r="B117" t="s">
        <v>32</v>
      </c>
      <c r="C117" t="s">
        <v>1</v>
      </c>
      <c r="D117" t="s">
        <v>15</v>
      </c>
      <c r="E117">
        <v>1411</v>
      </c>
      <c r="F117">
        <v>1102</v>
      </c>
    </row>
    <row r="118" spans="1:6" x14ac:dyDescent="0.15">
      <c r="A118" t="str">
        <f t="shared" si="1"/>
        <v>04.豊後大野市男性70-74歳</v>
      </c>
      <c r="B118" t="s">
        <v>32</v>
      </c>
      <c r="C118" t="s">
        <v>1</v>
      </c>
      <c r="D118" t="s">
        <v>16</v>
      </c>
      <c r="E118">
        <v>1219</v>
      </c>
      <c r="F118">
        <v>879</v>
      </c>
    </row>
    <row r="119" spans="1:6" x14ac:dyDescent="0.15">
      <c r="A119" t="str">
        <f t="shared" si="1"/>
        <v>04.豊後大野市男性75-79歳</v>
      </c>
      <c r="B119" t="s">
        <v>32</v>
      </c>
      <c r="C119" t="s">
        <v>1</v>
      </c>
      <c r="D119" t="s">
        <v>17</v>
      </c>
      <c r="E119">
        <v>1261</v>
      </c>
      <c r="F119">
        <v>888</v>
      </c>
    </row>
    <row r="120" spans="1:6" x14ac:dyDescent="0.15">
      <c r="A120" t="str">
        <f t="shared" si="1"/>
        <v>04.豊後大野市男性80-84歳</v>
      </c>
      <c r="B120" t="s">
        <v>32</v>
      </c>
      <c r="C120" t="s">
        <v>1</v>
      </c>
      <c r="D120" t="s">
        <v>18</v>
      </c>
      <c r="E120">
        <v>1181</v>
      </c>
      <c r="F120">
        <v>645</v>
      </c>
    </row>
    <row r="121" spans="1:6" x14ac:dyDescent="0.15">
      <c r="A121" t="str">
        <f t="shared" si="1"/>
        <v>04.豊後大野市男性85-89歳</v>
      </c>
      <c r="B121" t="s">
        <v>32</v>
      </c>
      <c r="C121" t="s">
        <v>1</v>
      </c>
      <c r="D121" t="s">
        <v>19</v>
      </c>
      <c r="E121">
        <v>960</v>
      </c>
      <c r="F121">
        <v>422</v>
      </c>
    </row>
    <row r="122" spans="1:6" x14ac:dyDescent="0.15">
      <c r="A122" t="str">
        <f t="shared" si="1"/>
        <v>04.豊後大野市女性05-09歳</v>
      </c>
      <c r="B122" t="s">
        <v>32</v>
      </c>
      <c r="C122" t="s">
        <v>29</v>
      </c>
      <c r="D122" t="s">
        <v>3</v>
      </c>
      <c r="E122">
        <v>667</v>
      </c>
      <c r="F122">
        <v>657</v>
      </c>
    </row>
    <row r="123" spans="1:6" x14ac:dyDescent="0.15">
      <c r="A123" t="str">
        <f t="shared" si="1"/>
        <v>04.豊後大野市女性10-14歳</v>
      </c>
      <c r="B123" t="s">
        <v>32</v>
      </c>
      <c r="C123" t="s">
        <v>29</v>
      </c>
      <c r="D123" t="s">
        <v>4</v>
      </c>
      <c r="E123">
        <v>777</v>
      </c>
      <c r="F123">
        <v>762</v>
      </c>
    </row>
    <row r="124" spans="1:6" x14ac:dyDescent="0.15">
      <c r="A124" t="str">
        <f t="shared" si="1"/>
        <v>04.豊後大野市女性15-19歳</v>
      </c>
      <c r="B124" t="s">
        <v>32</v>
      </c>
      <c r="C124" t="s">
        <v>29</v>
      </c>
      <c r="D124" t="s">
        <v>5</v>
      </c>
      <c r="E124">
        <v>873</v>
      </c>
      <c r="F124">
        <v>817</v>
      </c>
    </row>
    <row r="125" spans="1:6" x14ac:dyDescent="0.15">
      <c r="A125" t="str">
        <f t="shared" si="1"/>
        <v>04.豊後大野市女性20-24歳</v>
      </c>
      <c r="B125" t="s">
        <v>32</v>
      </c>
      <c r="C125" t="s">
        <v>29</v>
      </c>
      <c r="D125" t="s">
        <v>6</v>
      </c>
      <c r="E125">
        <v>544</v>
      </c>
      <c r="F125">
        <v>442</v>
      </c>
    </row>
    <row r="126" spans="1:6" x14ac:dyDescent="0.15">
      <c r="A126" t="str">
        <f t="shared" si="1"/>
        <v>04.豊後大野市女性25-29歳</v>
      </c>
      <c r="B126" t="s">
        <v>32</v>
      </c>
      <c r="C126" t="s">
        <v>29</v>
      </c>
      <c r="D126" t="s">
        <v>7</v>
      </c>
      <c r="E126">
        <v>663</v>
      </c>
      <c r="F126">
        <v>603</v>
      </c>
    </row>
    <row r="127" spans="1:6" x14ac:dyDescent="0.15">
      <c r="A127" t="str">
        <f t="shared" si="1"/>
        <v>04.豊後大野市女性30-34歳</v>
      </c>
      <c r="B127" t="s">
        <v>32</v>
      </c>
      <c r="C127" t="s">
        <v>29</v>
      </c>
      <c r="D127" t="s">
        <v>8</v>
      </c>
      <c r="E127">
        <v>977</v>
      </c>
      <c r="F127">
        <v>824</v>
      </c>
    </row>
    <row r="128" spans="1:6" x14ac:dyDescent="0.15">
      <c r="A128" t="str">
        <f t="shared" si="1"/>
        <v>04.豊後大野市女性35-39歳</v>
      </c>
      <c r="B128" t="s">
        <v>32</v>
      </c>
      <c r="C128" t="s">
        <v>29</v>
      </c>
      <c r="D128" t="s">
        <v>9</v>
      </c>
      <c r="E128">
        <v>957</v>
      </c>
      <c r="F128">
        <v>811</v>
      </c>
    </row>
    <row r="129" spans="1:6" x14ac:dyDescent="0.15">
      <c r="A129" t="str">
        <f t="shared" si="1"/>
        <v>04.豊後大野市女性40-44歳</v>
      </c>
      <c r="B129" t="s">
        <v>32</v>
      </c>
      <c r="C129" t="s">
        <v>29</v>
      </c>
      <c r="D129" t="s">
        <v>10</v>
      </c>
      <c r="E129">
        <v>966</v>
      </c>
      <c r="F129">
        <v>886</v>
      </c>
    </row>
    <row r="130" spans="1:6" x14ac:dyDescent="0.15">
      <c r="A130" t="str">
        <f t="shared" si="1"/>
        <v>04.豊後大野市女性45-49歳</v>
      </c>
      <c r="B130" t="s">
        <v>32</v>
      </c>
      <c r="C130" t="s">
        <v>29</v>
      </c>
      <c r="D130" t="s">
        <v>11</v>
      </c>
      <c r="E130">
        <v>925</v>
      </c>
      <c r="F130">
        <v>795</v>
      </c>
    </row>
    <row r="131" spans="1:6" x14ac:dyDescent="0.15">
      <c r="A131" t="str">
        <f t="shared" si="1"/>
        <v>04.豊後大野市女性50-54歳</v>
      </c>
      <c r="B131" t="s">
        <v>32</v>
      </c>
      <c r="C131" t="s">
        <v>29</v>
      </c>
      <c r="D131" t="s">
        <v>12</v>
      </c>
      <c r="E131">
        <v>1105</v>
      </c>
      <c r="F131">
        <v>1010</v>
      </c>
    </row>
    <row r="132" spans="1:6" x14ac:dyDescent="0.15">
      <c r="A132" t="str">
        <f t="shared" ref="A132:A195" si="2">B132&amp;C132&amp;D132</f>
        <v>04.豊後大野市女性55-59歳</v>
      </c>
      <c r="B132" t="s">
        <v>32</v>
      </c>
      <c r="C132" t="s">
        <v>29</v>
      </c>
      <c r="D132" t="s">
        <v>13</v>
      </c>
      <c r="E132">
        <v>1421</v>
      </c>
      <c r="F132">
        <v>1222</v>
      </c>
    </row>
    <row r="133" spans="1:6" x14ac:dyDescent="0.15">
      <c r="A133" t="str">
        <f t="shared" si="2"/>
        <v>04.豊後大野市女性60-64歳</v>
      </c>
      <c r="B133" t="s">
        <v>32</v>
      </c>
      <c r="C133" t="s">
        <v>29</v>
      </c>
      <c r="D133" t="s">
        <v>14</v>
      </c>
      <c r="E133">
        <v>1768</v>
      </c>
      <c r="F133">
        <v>1220</v>
      </c>
    </row>
    <row r="134" spans="1:6" x14ac:dyDescent="0.15">
      <c r="A134" t="str">
        <f t="shared" si="2"/>
        <v>04.豊後大野市女性65-69歳</v>
      </c>
      <c r="B134" t="s">
        <v>32</v>
      </c>
      <c r="C134" t="s">
        <v>29</v>
      </c>
      <c r="D134" t="s">
        <v>15</v>
      </c>
      <c r="E134">
        <v>1552</v>
      </c>
      <c r="F134">
        <v>1065</v>
      </c>
    </row>
    <row r="135" spans="1:6" x14ac:dyDescent="0.15">
      <c r="A135" t="str">
        <f t="shared" si="2"/>
        <v>04.豊後大野市女性70-74歳</v>
      </c>
      <c r="B135" t="s">
        <v>32</v>
      </c>
      <c r="C135" t="s">
        <v>29</v>
      </c>
      <c r="D135" t="s">
        <v>16</v>
      </c>
      <c r="E135">
        <v>1542</v>
      </c>
      <c r="F135">
        <v>857</v>
      </c>
    </row>
    <row r="136" spans="1:6" x14ac:dyDescent="0.15">
      <c r="A136" t="str">
        <f t="shared" si="2"/>
        <v>04.豊後大野市女性75-79歳</v>
      </c>
      <c r="B136" t="s">
        <v>32</v>
      </c>
      <c r="C136" t="s">
        <v>29</v>
      </c>
      <c r="D136" t="s">
        <v>17</v>
      </c>
      <c r="E136">
        <v>1866</v>
      </c>
      <c r="F136">
        <v>910</v>
      </c>
    </row>
    <row r="137" spans="1:6" x14ac:dyDescent="0.15">
      <c r="A137" t="str">
        <f t="shared" si="2"/>
        <v>04.豊後大野市女性80-84歳</v>
      </c>
      <c r="B137" t="s">
        <v>32</v>
      </c>
      <c r="C137" t="s">
        <v>29</v>
      </c>
      <c r="D137" t="s">
        <v>18</v>
      </c>
      <c r="E137">
        <v>1811</v>
      </c>
      <c r="F137">
        <v>671</v>
      </c>
    </row>
    <row r="138" spans="1:6" x14ac:dyDescent="0.15">
      <c r="A138" t="str">
        <f t="shared" si="2"/>
        <v>04.豊後大野市女性85-89歳</v>
      </c>
      <c r="B138" t="s">
        <v>32</v>
      </c>
      <c r="C138" t="s">
        <v>29</v>
      </c>
      <c r="D138" t="s">
        <v>19</v>
      </c>
      <c r="E138">
        <v>2255</v>
      </c>
      <c r="F138">
        <v>629</v>
      </c>
    </row>
    <row r="139" spans="1:6" x14ac:dyDescent="0.15">
      <c r="A139" t="str">
        <f t="shared" si="2"/>
        <v>05.日出町男性05-09歳</v>
      </c>
      <c r="B139" t="s">
        <v>33</v>
      </c>
      <c r="C139" t="s">
        <v>1</v>
      </c>
      <c r="D139" t="s">
        <v>3</v>
      </c>
      <c r="E139">
        <v>765</v>
      </c>
      <c r="F139">
        <v>735</v>
      </c>
    </row>
    <row r="140" spans="1:6" x14ac:dyDescent="0.15">
      <c r="A140" t="str">
        <f t="shared" si="2"/>
        <v>05.日出町男性10-14歳</v>
      </c>
      <c r="B140" t="s">
        <v>33</v>
      </c>
      <c r="C140" t="s">
        <v>1</v>
      </c>
      <c r="D140" t="s">
        <v>4</v>
      </c>
      <c r="E140">
        <v>714</v>
      </c>
      <c r="F140">
        <v>697</v>
      </c>
    </row>
    <row r="141" spans="1:6" x14ac:dyDescent="0.15">
      <c r="A141" t="str">
        <f t="shared" si="2"/>
        <v>05.日出町男性15-19歳</v>
      </c>
      <c r="B141" t="s">
        <v>33</v>
      </c>
      <c r="C141" t="s">
        <v>1</v>
      </c>
      <c r="D141" t="s">
        <v>5</v>
      </c>
      <c r="E141">
        <v>684</v>
      </c>
      <c r="F141">
        <v>665</v>
      </c>
    </row>
    <row r="142" spans="1:6" x14ac:dyDescent="0.15">
      <c r="A142" t="str">
        <f t="shared" si="2"/>
        <v>05.日出町男性20-24歳</v>
      </c>
      <c r="B142" t="s">
        <v>33</v>
      </c>
      <c r="C142" t="s">
        <v>1</v>
      </c>
      <c r="D142" t="s">
        <v>6</v>
      </c>
      <c r="E142">
        <v>676</v>
      </c>
      <c r="F142">
        <v>520</v>
      </c>
    </row>
    <row r="143" spans="1:6" x14ac:dyDescent="0.15">
      <c r="A143" t="str">
        <f t="shared" si="2"/>
        <v>05.日出町男性25-29歳</v>
      </c>
      <c r="B143" t="s">
        <v>33</v>
      </c>
      <c r="C143" t="s">
        <v>1</v>
      </c>
      <c r="D143" t="s">
        <v>7</v>
      </c>
      <c r="E143">
        <v>782</v>
      </c>
      <c r="F143">
        <v>713</v>
      </c>
    </row>
    <row r="144" spans="1:6" x14ac:dyDescent="0.15">
      <c r="A144" t="str">
        <f t="shared" si="2"/>
        <v>05.日出町男性30-34歳</v>
      </c>
      <c r="B144" t="s">
        <v>33</v>
      </c>
      <c r="C144" t="s">
        <v>1</v>
      </c>
      <c r="D144" t="s">
        <v>8</v>
      </c>
      <c r="E144">
        <v>840</v>
      </c>
      <c r="F144">
        <v>760</v>
      </c>
    </row>
    <row r="145" spans="1:6" x14ac:dyDescent="0.15">
      <c r="A145" t="str">
        <f t="shared" si="2"/>
        <v>05.日出町男性35-39歳</v>
      </c>
      <c r="B145" t="s">
        <v>33</v>
      </c>
      <c r="C145" t="s">
        <v>1</v>
      </c>
      <c r="D145" t="s">
        <v>9</v>
      </c>
      <c r="E145">
        <v>992</v>
      </c>
      <c r="F145">
        <v>912</v>
      </c>
    </row>
    <row r="146" spans="1:6" x14ac:dyDescent="0.15">
      <c r="A146" t="str">
        <f t="shared" si="2"/>
        <v>05.日出町男性40-44歳</v>
      </c>
      <c r="B146" t="s">
        <v>33</v>
      </c>
      <c r="C146" t="s">
        <v>1</v>
      </c>
      <c r="D146" t="s">
        <v>10</v>
      </c>
      <c r="E146">
        <v>966</v>
      </c>
      <c r="F146">
        <v>840</v>
      </c>
    </row>
    <row r="147" spans="1:6" x14ac:dyDescent="0.15">
      <c r="A147" t="str">
        <f t="shared" si="2"/>
        <v>05.日出町男性45-49歳</v>
      </c>
      <c r="B147" t="s">
        <v>33</v>
      </c>
      <c r="C147" t="s">
        <v>1</v>
      </c>
      <c r="D147" t="s">
        <v>11</v>
      </c>
      <c r="E147">
        <v>795</v>
      </c>
      <c r="F147">
        <v>675</v>
      </c>
    </row>
    <row r="148" spans="1:6" x14ac:dyDescent="0.15">
      <c r="A148" t="str">
        <f t="shared" si="2"/>
        <v>05.日出町男性50-54歳</v>
      </c>
      <c r="B148" t="s">
        <v>33</v>
      </c>
      <c r="C148" t="s">
        <v>1</v>
      </c>
      <c r="D148" t="s">
        <v>12</v>
      </c>
      <c r="E148">
        <v>798</v>
      </c>
      <c r="F148">
        <v>728</v>
      </c>
    </row>
    <row r="149" spans="1:6" x14ac:dyDescent="0.15">
      <c r="A149" t="str">
        <f t="shared" si="2"/>
        <v>05.日出町男性55-59歳</v>
      </c>
      <c r="B149" t="s">
        <v>33</v>
      </c>
      <c r="C149" t="s">
        <v>1</v>
      </c>
      <c r="D149" t="s">
        <v>13</v>
      </c>
      <c r="E149">
        <v>910</v>
      </c>
      <c r="F149">
        <v>819</v>
      </c>
    </row>
    <row r="150" spans="1:6" x14ac:dyDescent="0.15">
      <c r="A150" t="str">
        <f t="shared" si="2"/>
        <v>05.日出町男性60-64歳</v>
      </c>
      <c r="B150" t="s">
        <v>33</v>
      </c>
      <c r="C150" t="s">
        <v>1</v>
      </c>
      <c r="D150" t="s">
        <v>14</v>
      </c>
      <c r="E150">
        <v>1160</v>
      </c>
      <c r="F150">
        <v>1000</v>
      </c>
    </row>
    <row r="151" spans="1:6" x14ac:dyDescent="0.15">
      <c r="A151" t="str">
        <f t="shared" si="2"/>
        <v>05.日出町男性65-69歳</v>
      </c>
      <c r="B151" t="s">
        <v>33</v>
      </c>
      <c r="C151" t="s">
        <v>1</v>
      </c>
      <c r="D151" t="s">
        <v>15</v>
      </c>
      <c r="E151">
        <v>936</v>
      </c>
      <c r="F151">
        <v>783</v>
      </c>
    </row>
    <row r="152" spans="1:6" x14ac:dyDescent="0.15">
      <c r="A152" t="str">
        <f t="shared" si="2"/>
        <v>05.日出町男性70-74歳</v>
      </c>
      <c r="B152" t="s">
        <v>33</v>
      </c>
      <c r="C152" t="s">
        <v>1</v>
      </c>
      <c r="D152" t="s">
        <v>16</v>
      </c>
      <c r="E152">
        <v>738</v>
      </c>
      <c r="F152">
        <v>585</v>
      </c>
    </row>
    <row r="153" spans="1:6" x14ac:dyDescent="0.15">
      <c r="A153" t="str">
        <f t="shared" si="2"/>
        <v>05.日出町男性75-79歳</v>
      </c>
      <c r="B153" t="s">
        <v>33</v>
      </c>
      <c r="C153" t="s">
        <v>1</v>
      </c>
      <c r="D153" t="s">
        <v>17</v>
      </c>
      <c r="E153">
        <v>594</v>
      </c>
      <c r="F153">
        <v>441</v>
      </c>
    </row>
    <row r="154" spans="1:6" x14ac:dyDescent="0.15">
      <c r="A154" t="str">
        <f t="shared" si="2"/>
        <v>05.日出町男性80-84歳</v>
      </c>
      <c r="B154" t="s">
        <v>33</v>
      </c>
      <c r="C154" t="s">
        <v>1</v>
      </c>
      <c r="D154" t="s">
        <v>18</v>
      </c>
      <c r="E154">
        <v>473</v>
      </c>
      <c r="F154">
        <v>275</v>
      </c>
    </row>
    <row r="155" spans="1:6" x14ac:dyDescent="0.15">
      <c r="A155" t="str">
        <f t="shared" si="2"/>
        <v>05.日出町男性85-89歳</v>
      </c>
      <c r="B155" t="s">
        <v>33</v>
      </c>
      <c r="C155" t="s">
        <v>1</v>
      </c>
      <c r="D155" t="s">
        <v>19</v>
      </c>
      <c r="E155">
        <v>330</v>
      </c>
      <c r="F155">
        <v>143</v>
      </c>
    </row>
    <row r="156" spans="1:6" x14ac:dyDescent="0.15">
      <c r="A156" t="str">
        <f t="shared" si="2"/>
        <v>05.日出町女性05-09歳</v>
      </c>
      <c r="B156" t="s">
        <v>33</v>
      </c>
      <c r="C156" t="s">
        <v>29</v>
      </c>
      <c r="D156" t="s">
        <v>3</v>
      </c>
      <c r="E156">
        <v>704</v>
      </c>
      <c r="F156">
        <v>672</v>
      </c>
    </row>
    <row r="157" spans="1:6" x14ac:dyDescent="0.15">
      <c r="A157" t="str">
        <f t="shared" si="2"/>
        <v>05.日出町女性10-14歳</v>
      </c>
      <c r="B157" t="s">
        <v>33</v>
      </c>
      <c r="C157" t="s">
        <v>29</v>
      </c>
      <c r="D157" t="s">
        <v>4</v>
      </c>
      <c r="E157">
        <v>702</v>
      </c>
      <c r="F157">
        <v>684</v>
      </c>
    </row>
    <row r="158" spans="1:6" x14ac:dyDescent="0.15">
      <c r="A158" t="str">
        <f t="shared" si="2"/>
        <v>05.日出町女性15-19歳</v>
      </c>
      <c r="B158" t="s">
        <v>33</v>
      </c>
      <c r="C158" t="s">
        <v>29</v>
      </c>
      <c r="D158" t="s">
        <v>5</v>
      </c>
      <c r="E158">
        <v>684</v>
      </c>
      <c r="F158">
        <v>648</v>
      </c>
    </row>
    <row r="159" spans="1:6" x14ac:dyDescent="0.15">
      <c r="A159" t="str">
        <f t="shared" si="2"/>
        <v>05.日出町女性20-24歳</v>
      </c>
      <c r="B159" t="s">
        <v>33</v>
      </c>
      <c r="C159" t="s">
        <v>29</v>
      </c>
      <c r="D159" t="s">
        <v>6</v>
      </c>
      <c r="E159">
        <v>672</v>
      </c>
      <c r="F159">
        <v>552</v>
      </c>
    </row>
    <row r="160" spans="1:6" x14ac:dyDescent="0.15">
      <c r="A160" t="str">
        <f t="shared" si="2"/>
        <v>05.日出町女性25-29歳</v>
      </c>
      <c r="B160" t="s">
        <v>33</v>
      </c>
      <c r="C160" t="s">
        <v>29</v>
      </c>
      <c r="D160" t="s">
        <v>7</v>
      </c>
      <c r="E160">
        <v>741</v>
      </c>
      <c r="F160">
        <v>627</v>
      </c>
    </row>
    <row r="161" spans="1:6" x14ac:dyDescent="0.15">
      <c r="A161" t="str">
        <f t="shared" si="2"/>
        <v>05.日出町女性30-34歳</v>
      </c>
      <c r="B161" t="s">
        <v>33</v>
      </c>
      <c r="C161" t="s">
        <v>29</v>
      </c>
      <c r="D161" t="s">
        <v>8</v>
      </c>
      <c r="E161">
        <v>784</v>
      </c>
      <c r="F161">
        <v>592</v>
      </c>
    </row>
    <row r="162" spans="1:6" x14ac:dyDescent="0.15">
      <c r="A162" t="str">
        <f t="shared" si="2"/>
        <v>05.日出町女性35-39歳</v>
      </c>
      <c r="B162" t="s">
        <v>33</v>
      </c>
      <c r="C162" t="s">
        <v>29</v>
      </c>
      <c r="D162" t="s">
        <v>9</v>
      </c>
      <c r="E162">
        <v>1014</v>
      </c>
      <c r="F162">
        <v>871</v>
      </c>
    </row>
    <row r="163" spans="1:6" x14ac:dyDescent="0.15">
      <c r="A163" t="str">
        <f t="shared" si="2"/>
        <v>05.日出町女性40-44歳</v>
      </c>
      <c r="B163" t="s">
        <v>33</v>
      </c>
      <c r="C163" t="s">
        <v>29</v>
      </c>
      <c r="D163" t="s">
        <v>10</v>
      </c>
      <c r="E163">
        <v>975</v>
      </c>
      <c r="F163">
        <v>806</v>
      </c>
    </row>
    <row r="164" spans="1:6" x14ac:dyDescent="0.15">
      <c r="A164" t="str">
        <f t="shared" si="2"/>
        <v>05.日出町女性45-49歳</v>
      </c>
      <c r="B164" t="s">
        <v>33</v>
      </c>
      <c r="C164" t="s">
        <v>29</v>
      </c>
      <c r="D164" t="s">
        <v>11</v>
      </c>
      <c r="E164">
        <v>840</v>
      </c>
      <c r="F164">
        <v>770</v>
      </c>
    </row>
    <row r="165" spans="1:6" x14ac:dyDescent="0.15">
      <c r="A165" t="str">
        <f t="shared" si="2"/>
        <v>05.日出町女性50-54歳</v>
      </c>
      <c r="B165" t="s">
        <v>33</v>
      </c>
      <c r="C165" t="s">
        <v>29</v>
      </c>
      <c r="D165" t="s">
        <v>12</v>
      </c>
      <c r="E165">
        <v>852</v>
      </c>
      <c r="F165">
        <v>732</v>
      </c>
    </row>
    <row r="166" spans="1:6" x14ac:dyDescent="0.15">
      <c r="A166" t="str">
        <f t="shared" si="2"/>
        <v>05.日出町女性55-59歳</v>
      </c>
      <c r="B166" t="s">
        <v>33</v>
      </c>
      <c r="C166" t="s">
        <v>29</v>
      </c>
      <c r="D166" t="s">
        <v>13</v>
      </c>
      <c r="E166">
        <v>880</v>
      </c>
      <c r="F166">
        <v>730</v>
      </c>
    </row>
    <row r="167" spans="1:6" x14ac:dyDescent="0.15">
      <c r="A167" t="str">
        <f t="shared" si="2"/>
        <v>05.日出町女性60-64歳</v>
      </c>
      <c r="B167" t="s">
        <v>33</v>
      </c>
      <c r="C167" t="s">
        <v>29</v>
      </c>
      <c r="D167" t="s">
        <v>14</v>
      </c>
      <c r="E167">
        <v>1180</v>
      </c>
      <c r="F167">
        <v>920</v>
      </c>
    </row>
    <row r="168" spans="1:6" x14ac:dyDescent="0.15">
      <c r="A168" t="str">
        <f t="shared" si="2"/>
        <v>05.日出町女性65-69歳</v>
      </c>
      <c r="B168" t="s">
        <v>33</v>
      </c>
      <c r="C168" t="s">
        <v>29</v>
      </c>
      <c r="D168" t="s">
        <v>15</v>
      </c>
      <c r="E168">
        <v>1017</v>
      </c>
      <c r="F168">
        <v>783</v>
      </c>
    </row>
    <row r="169" spans="1:6" x14ac:dyDescent="0.15">
      <c r="A169" t="str">
        <f t="shared" si="2"/>
        <v>05.日出町女性70-74歳</v>
      </c>
      <c r="B169" t="s">
        <v>33</v>
      </c>
      <c r="C169" t="s">
        <v>29</v>
      </c>
      <c r="D169" t="s">
        <v>16</v>
      </c>
      <c r="E169">
        <v>840</v>
      </c>
      <c r="F169">
        <v>590</v>
      </c>
    </row>
    <row r="170" spans="1:6" x14ac:dyDescent="0.15">
      <c r="A170" t="str">
        <f t="shared" si="2"/>
        <v>05.日出町女性75-79歳</v>
      </c>
      <c r="B170" t="s">
        <v>33</v>
      </c>
      <c r="C170" t="s">
        <v>29</v>
      </c>
      <c r="D170" t="s">
        <v>17</v>
      </c>
      <c r="E170">
        <v>765</v>
      </c>
      <c r="F170">
        <v>330</v>
      </c>
    </row>
    <row r="171" spans="1:6" x14ac:dyDescent="0.15">
      <c r="A171" t="str">
        <f t="shared" si="2"/>
        <v>05.日出町女性80-84歳</v>
      </c>
      <c r="B171" t="s">
        <v>33</v>
      </c>
      <c r="C171" t="s">
        <v>29</v>
      </c>
      <c r="D171" t="s">
        <v>18</v>
      </c>
      <c r="E171">
        <v>704</v>
      </c>
      <c r="F171">
        <v>304</v>
      </c>
    </row>
    <row r="172" spans="1:6" x14ac:dyDescent="0.15">
      <c r="A172" t="str">
        <f t="shared" si="2"/>
        <v>05.日出町女性85-89歳</v>
      </c>
      <c r="B172" t="s">
        <v>33</v>
      </c>
      <c r="C172" t="s">
        <v>29</v>
      </c>
      <c r="D172" t="s">
        <v>19</v>
      </c>
      <c r="E172">
        <v>870</v>
      </c>
      <c r="F172">
        <v>315</v>
      </c>
    </row>
    <row r="173" spans="1:6" x14ac:dyDescent="0.15">
      <c r="A173" t="str">
        <f t="shared" si="2"/>
        <v>06.由布市男性05-09歳</v>
      </c>
      <c r="B173" t="s">
        <v>34</v>
      </c>
      <c r="C173" t="s">
        <v>1</v>
      </c>
      <c r="D173" t="s">
        <v>3</v>
      </c>
      <c r="E173">
        <v>768</v>
      </c>
      <c r="F173">
        <v>768</v>
      </c>
    </row>
    <row r="174" spans="1:6" x14ac:dyDescent="0.15">
      <c r="A174" t="str">
        <f t="shared" si="2"/>
        <v>06.由布市男性10-14歳</v>
      </c>
      <c r="B174" t="s">
        <v>34</v>
      </c>
      <c r="C174" t="s">
        <v>1</v>
      </c>
      <c r="D174" t="s">
        <v>4</v>
      </c>
      <c r="E174">
        <v>812</v>
      </c>
      <c r="F174">
        <v>772</v>
      </c>
    </row>
    <row r="175" spans="1:6" x14ac:dyDescent="0.15">
      <c r="A175" t="str">
        <f t="shared" si="2"/>
        <v>06.由布市男性15-19歳</v>
      </c>
      <c r="B175" t="s">
        <v>34</v>
      </c>
      <c r="C175" t="s">
        <v>1</v>
      </c>
      <c r="D175" t="s">
        <v>5</v>
      </c>
      <c r="E175">
        <v>864</v>
      </c>
      <c r="F175">
        <v>796</v>
      </c>
    </row>
    <row r="176" spans="1:6" x14ac:dyDescent="0.15">
      <c r="A176" t="str">
        <f t="shared" si="2"/>
        <v>06.由布市男性20-24歳</v>
      </c>
      <c r="B176" t="s">
        <v>34</v>
      </c>
      <c r="C176" t="s">
        <v>1</v>
      </c>
      <c r="D176" t="s">
        <v>6</v>
      </c>
      <c r="E176">
        <v>712</v>
      </c>
      <c r="F176">
        <v>571</v>
      </c>
    </row>
    <row r="177" spans="1:6" x14ac:dyDescent="0.15">
      <c r="A177" t="str">
        <f t="shared" si="2"/>
        <v>06.由布市男性25-29歳</v>
      </c>
      <c r="B177" t="s">
        <v>34</v>
      </c>
      <c r="C177" t="s">
        <v>1</v>
      </c>
      <c r="D177" t="s">
        <v>7</v>
      </c>
      <c r="E177">
        <v>864</v>
      </c>
      <c r="F177">
        <v>688</v>
      </c>
    </row>
    <row r="178" spans="1:6" x14ac:dyDescent="0.15">
      <c r="A178" t="str">
        <f t="shared" si="2"/>
        <v>06.由布市男性30-34歳</v>
      </c>
      <c r="B178" t="s">
        <v>34</v>
      </c>
      <c r="C178" t="s">
        <v>1</v>
      </c>
      <c r="D178" t="s">
        <v>8</v>
      </c>
      <c r="E178">
        <v>1302</v>
      </c>
      <c r="F178">
        <v>1128</v>
      </c>
    </row>
    <row r="179" spans="1:6" x14ac:dyDescent="0.15">
      <c r="A179" t="str">
        <f t="shared" si="2"/>
        <v>06.由布市男性35-39歳</v>
      </c>
      <c r="B179" t="s">
        <v>34</v>
      </c>
      <c r="C179" t="s">
        <v>1</v>
      </c>
      <c r="D179" t="s">
        <v>9</v>
      </c>
      <c r="E179">
        <v>1128</v>
      </c>
      <c r="F179">
        <v>999</v>
      </c>
    </row>
    <row r="180" spans="1:6" x14ac:dyDescent="0.15">
      <c r="A180" t="str">
        <f t="shared" si="2"/>
        <v>06.由布市男性40-44歳</v>
      </c>
      <c r="B180" t="s">
        <v>34</v>
      </c>
      <c r="C180" t="s">
        <v>1</v>
      </c>
      <c r="D180" t="s">
        <v>10</v>
      </c>
      <c r="E180">
        <v>1023</v>
      </c>
      <c r="F180">
        <v>919</v>
      </c>
    </row>
    <row r="181" spans="1:6" x14ac:dyDescent="0.15">
      <c r="A181" t="str">
        <f t="shared" si="2"/>
        <v>06.由布市男性45-49歳</v>
      </c>
      <c r="B181" t="s">
        <v>34</v>
      </c>
      <c r="C181" t="s">
        <v>1</v>
      </c>
      <c r="D181" t="s">
        <v>11</v>
      </c>
      <c r="E181">
        <v>882</v>
      </c>
      <c r="F181">
        <v>791</v>
      </c>
    </row>
    <row r="182" spans="1:6" x14ac:dyDescent="0.15">
      <c r="A182" t="str">
        <f t="shared" si="2"/>
        <v>06.由布市男性50-54歳</v>
      </c>
      <c r="B182" t="s">
        <v>34</v>
      </c>
      <c r="C182" t="s">
        <v>1</v>
      </c>
      <c r="D182" t="s">
        <v>12</v>
      </c>
      <c r="E182">
        <v>1020</v>
      </c>
      <c r="F182">
        <v>852</v>
      </c>
    </row>
    <row r="183" spans="1:6" x14ac:dyDescent="0.15">
      <c r="A183" t="str">
        <f t="shared" si="2"/>
        <v>06.由布市男性55-59歳</v>
      </c>
      <c r="B183" t="s">
        <v>34</v>
      </c>
      <c r="C183" t="s">
        <v>1</v>
      </c>
      <c r="D183" t="s">
        <v>13</v>
      </c>
      <c r="E183">
        <v>1143</v>
      </c>
      <c r="F183">
        <v>1003</v>
      </c>
    </row>
    <row r="184" spans="1:6" x14ac:dyDescent="0.15">
      <c r="A184" t="str">
        <f t="shared" si="2"/>
        <v>06.由布市男性60-64歳</v>
      </c>
      <c r="B184" t="s">
        <v>34</v>
      </c>
      <c r="C184" t="s">
        <v>1</v>
      </c>
      <c r="D184" t="s">
        <v>14</v>
      </c>
      <c r="E184">
        <v>1502</v>
      </c>
      <c r="F184">
        <v>1223</v>
      </c>
    </row>
    <row r="185" spans="1:6" x14ac:dyDescent="0.15">
      <c r="A185" t="str">
        <f t="shared" si="2"/>
        <v>06.由布市男性65-69歳</v>
      </c>
      <c r="B185" t="s">
        <v>34</v>
      </c>
      <c r="C185" t="s">
        <v>1</v>
      </c>
      <c r="D185" t="s">
        <v>15</v>
      </c>
      <c r="E185">
        <v>1181</v>
      </c>
      <c r="F185">
        <v>927</v>
      </c>
    </row>
    <row r="186" spans="1:6" x14ac:dyDescent="0.15">
      <c r="A186" t="str">
        <f t="shared" si="2"/>
        <v>06.由布市男性70-74歳</v>
      </c>
      <c r="B186" t="s">
        <v>34</v>
      </c>
      <c r="C186" t="s">
        <v>1</v>
      </c>
      <c r="D186" t="s">
        <v>16</v>
      </c>
      <c r="E186">
        <v>880</v>
      </c>
      <c r="F186">
        <v>617</v>
      </c>
    </row>
    <row r="187" spans="1:6" x14ac:dyDescent="0.15">
      <c r="A187" t="str">
        <f t="shared" si="2"/>
        <v>06.由布市男性75-79歳</v>
      </c>
      <c r="B187" t="s">
        <v>34</v>
      </c>
      <c r="C187" t="s">
        <v>1</v>
      </c>
      <c r="D187" t="s">
        <v>17</v>
      </c>
      <c r="E187">
        <v>906</v>
      </c>
      <c r="F187">
        <v>520</v>
      </c>
    </row>
    <row r="188" spans="1:6" x14ac:dyDescent="0.15">
      <c r="A188" t="str">
        <f t="shared" si="2"/>
        <v>06.由布市男性80-84歳</v>
      </c>
      <c r="B188" t="s">
        <v>34</v>
      </c>
      <c r="C188" t="s">
        <v>1</v>
      </c>
      <c r="D188" t="s">
        <v>18</v>
      </c>
      <c r="E188">
        <v>750</v>
      </c>
      <c r="F188">
        <v>370</v>
      </c>
    </row>
    <row r="189" spans="1:6" x14ac:dyDescent="0.15">
      <c r="A189" t="str">
        <f t="shared" si="2"/>
        <v>06.由布市男性85-89歳</v>
      </c>
      <c r="B189" t="s">
        <v>34</v>
      </c>
      <c r="C189" t="s">
        <v>1</v>
      </c>
      <c r="D189" t="s">
        <v>19</v>
      </c>
      <c r="E189">
        <v>549</v>
      </c>
      <c r="F189">
        <v>201</v>
      </c>
    </row>
    <row r="190" spans="1:6" x14ac:dyDescent="0.15">
      <c r="A190" t="str">
        <f t="shared" si="2"/>
        <v>06.由布市女性05-09歳</v>
      </c>
      <c r="B190" t="s">
        <v>34</v>
      </c>
      <c r="C190" t="s">
        <v>29</v>
      </c>
      <c r="D190" t="s">
        <v>3</v>
      </c>
      <c r="E190">
        <v>772</v>
      </c>
      <c r="F190">
        <v>731</v>
      </c>
    </row>
    <row r="191" spans="1:6" x14ac:dyDescent="0.15">
      <c r="A191" t="str">
        <f t="shared" si="2"/>
        <v>06.由布市女性10-14歳</v>
      </c>
      <c r="B191" t="s">
        <v>34</v>
      </c>
      <c r="C191" t="s">
        <v>29</v>
      </c>
      <c r="D191" t="s">
        <v>4</v>
      </c>
      <c r="E191">
        <v>725</v>
      </c>
      <c r="F191">
        <v>691</v>
      </c>
    </row>
    <row r="192" spans="1:6" x14ac:dyDescent="0.15">
      <c r="A192" t="str">
        <f t="shared" si="2"/>
        <v>06.由布市女性15-19歳</v>
      </c>
      <c r="B192" t="s">
        <v>34</v>
      </c>
      <c r="C192" t="s">
        <v>29</v>
      </c>
      <c r="D192" t="s">
        <v>5</v>
      </c>
      <c r="E192">
        <v>781</v>
      </c>
      <c r="F192">
        <v>707</v>
      </c>
    </row>
    <row r="193" spans="1:6" x14ac:dyDescent="0.15">
      <c r="A193" t="str">
        <f t="shared" si="2"/>
        <v>06.由布市女性20-24歳</v>
      </c>
      <c r="B193" t="s">
        <v>34</v>
      </c>
      <c r="C193" t="s">
        <v>29</v>
      </c>
      <c r="D193" t="s">
        <v>6</v>
      </c>
      <c r="E193">
        <v>886</v>
      </c>
      <c r="F193">
        <v>769</v>
      </c>
    </row>
    <row r="194" spans="1:6" x14ac:dyDescent="0.15">
      <c r="A194" t="str">
        <f t="shared" si="2"/>
        <v>06.由布市女性25-29歳</v>
      </c>
      <c r="B194" t="s">
        <v>34</v>
      </c>
      <c r="C194" t="s">
        <v>29</v>
      </c>
      <c r="D194" t="s">
        <v>7</v>
      </c>
      <c r="E194">
        <v>887</v>
      </c>
      <c r="F194">
        <v>674</v>
      </c>
    </row>
    <row r="195" spans="1:6" x14ac:dyDescent="0.15">
      <c r="A195" t="str">
        <f t="shared" si="2"/>
        <v>06.由布市女性30-34歳</v>
      </c>
      <c r="B195" t="s">
        <v>34</v>
      </c>
      <c r="C195" t="s">
        <v>29</v>
      </c>
      <c r="D195" t="s">
        <v>8</v>
      </c>
      <c r="E195">
        <v>1023</v>
      </c>
      <c r="F195">
        <v>883</v>
      </c>
    </row>
    <row r="196" spans="1:6" x14ac:dyDescent="0.15">
      <c r="A196" t="str">
        <f t="shared" ref="A196:A206" si="3">B196&amp;C196&amp;D196</f>
        <v>06.由布市女性35-39歳</v>
      </c>
      <c r="B196" t="s">
        <v>34</v>
      </c>
      <c r="C196" t="s">
        <v>29</v>
      </c>
      <c r="D196" t="s">
        <v>9</v>
      </c>
      <c r="E196">
        <v>1094</v>
      </c>
      <c r="F196">
        <v>900</v>
      </c>
    </row>
    <row r="197" spans="1:6" x14ac:dyDescent="0.15">
      <c r="A197" t="str">
        <f t="shared" si="3"/>
        <v>06.由布市女性40-44歳</v>
      </c>
      <c r="B197" t="s">
        <v>34</v>
      </c>
      <c r="C197" t="s">
        <v>29</v>
      </c>
      <c r="D197" t="s">
        <v>10</v>
      </c>
      <c r="E197">
        <v>1011</v>
      </c>
      <c r="F197">
        <v>815</v>
      </c>
    </row>
    <row r="198" spans="1:6" x14ac:dyDescent="0.15">
      <c r="A198" t="str">
        <f t="shared" si="3"/>
        <v>06.由布市女性45-49歳</v>
      </c>
      <c r="B198" t="s">
        <v>34</v>
      </c>
      <c r="C198" t="s">
        <v>29</v>
      </c>
      <c r="D198" t="s">
        <v>11</v>
      </c>
      <c r="E198">
        <v>967</v>
      </c>
      <c r="F198">
        <v>943</v>
      </c>
    </row>
    <row r="199" spans="1:6" x14ac:dyDescent="0.15">
      <c r="A199" t="str">
        <f t="shared" si="3"/>
        <v>06.由布市女性50-54歳</v>
      </c>
      <c r="B199" t="s">
        <v>34</v>
      </c>
      <c r="C199" t="s">
        <v>29</v>
      </c>
      <c r="D199" t="s">
        <v>12</v>
      </c>
      <c r="E199">
        <v>953</v>
      </c>
      <c r="F199">
        <v>883</v>
      </c>
    </row>
    <row r="200" spans="1:6" x14ac:dyDescent="0.15">
      <c r="A200" t="str">
        <f t="shared" si="3"/>
        <v>06.由布市女性55-59歳</v>
      </c>
      <c r="B200" t="s">
        <v>34</v>
      </c>
      <c r="C200" t="s">
        <v>29</v>
      </c>
      <c r="D200" t="s">
        <v>13</v>
      </c>
      <c r="E200">
        <v>1183</v>
      </c>
      <c r="F200">
        <v>931</v>
      </c>
    </row>
    <row r="201" spans="1:6" x14ac:dyDescent="0.15">
      <c r="A201" t="str">
        <f t="shared" si="3"/>
        <v>06.由布市女性60-64歳</v>
      </c>
      <c r="B201" t="s">
        <v>34</v>
      </c>
      <c r="C201" t="s">
        <v>29</v>
      </c>
      <c r="D201" t="s">
        <v>14</v>
      </c>
      <c r="E201">
        <v>1552</v>
      </c>
      <c r="F201">
        <v>1192</v>
      </c>
    </row>
    <row r="202" spans="1:6" x14ac:dyDescent="0.15">
      <c r="A202" t="str">
        <f t="shared" si="3"/>
        <v>06.由布市女性65-69歳</v>
      </c>
      <c r="B202" t="s">
        <v>34</v>
      </c>
      <c r="C202" t="s">
        <v>29</v>
      </c>
      <c r="D202" t="s">
        <v>15</v>
      </c>
      <c r="E202">
        <v>1279</v>
      </c>
      <c r="F202">
        <v>801</v>
      </c>
    </row>
    <row r="203" spans="1:6" x14ac:dyDescent="0.15">
      <c r="A203" t="str">
        <f t="shared" si="3"/>
        <v>06.由布市女性70-74歳</v>
      </c>
      <c r="B203" t="s">
        <v>34</v>
      </c>
      <c r="C203" t="s">
        <v>29</v>
      </c>
      <c r="D203" t="s">
        <v>16</v>
      </c>
      <c r="E203">
        <v>1226</v>
      </c>
      <c r="F203">
        <v>658</v>
      </c>
    </row>
    <row r="204" spans="1:6" x14ac:dyDescent="0.15">
      <c r="A204" t="str">
        <f t="shared" si="3"/>
        <v>06.由布市女性75-79歳</v>
      </c>
      <c r="B204" t="s">
        <v>34</v>
      </c>
      <c r="C204" t="s">
        <v>29</v>
      </c>
      <c r="D204" t="s">
        <v>17</v>
      </c>
      <c r="E204">
        <v>1272</v>
      </c>
      <c r="F204">
        <v>666</v>
      </c>
    </row>
    <row r="205" spans="1:6" x14ac:dyDescent="0.15">
      <c r="A205" t="str">
        <f t="shared" si="3"/>
        <v>06.由布市女性80-84歳</v>
      </c>
      <c r="B205" t="s">
        <v>34</v>
      </c>
      <c r="C205" t="s">
        <v>29</v>
      </c>
      <c r="D205" t="s">
        <v>18</v>
      </c>
      <c r="E205">
        <v>1079</v>
      </c>
      <c r="F205">
        <v>237</v>
      </c>
    </row>
    <row r="206" spans="1:6" x14ac:dyDescent="0.15">
      <c r="A206" t="str">
        <f t="shared" si="3"/>
        <v>06.由布市女性85-89歳</v>
      </c>
      <c r="B206" t="s">
        <v>34</v>
      </c>
      <c r="C206" t="s">
        <v>29</v>
      </c>
      <c r="D206" t="s">
        <v>19</v>
      </c>
      <c r="E206">
        <v>1404</v>
      </c>
      <c r="F206">
        <v>270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opLeftCell="H1" zoomScale="85" zoomScaleNormal="85" workbookViewId="0">
      <selection activeCell="Q31" sqref="Q31"/>
    </sheetView>
  </sheetViews>
  <sheetFormatPr defaultRowHeight="13.5" x14ac:dyDescent="0.15"/>
  <cols>
    <col min="1" max="7" width="0" hidden="1" customWidth="1"/>
    <col min="9" max="9" width="5.25" bestFit="1" customWidth="1"/>
    <col min="10" max="10" width="6.625" bestFit="1" customWidth="1"/>
    <col min="11" max="27" width="8.375" bestFit="1" customWidth="1"/>
    <col min="28" max="28" width="9" bestFit="1" customWidth="1"/>
    <col min="29" max="30" width="14.5" bestFit="1" customWidth="1"/>
    <col min="31" max="31" width="13.375" customWidth="1"/>
    <col min="32" max="43" width="14.5" bestFit="1" customWidth="1"/>
    <col min="44" max="44" width="21.75" bestFit="1" customWidth="1"/>
    <col min="45" max="45" width="20.875" customWidth="1"/>
  </cols>
  <sheetData>
    <row r="1" spans="1:28" x14ac:dyDescent="0.15">
      <c r="F1" s="15" t="s">
        <v>59</v>
      </c>
      <c r="G1" s="15"/>
    </row>
    <row r="2" spans="1:28" x14ac:dyDescent="0.15">
      <c r="A2" t="s">
        <v>36</v>
      </c>
      <c r="B2" t="s">
        <v>39</v>
      </c>
      <c r="C2" t="s">
        <v>58</v>
      </c>
      <c r="D2" t="s">
        <v>44</v>
      </c>
      <c r="E2" t="s">
        <v>43</v>
      </c>
      <c r="F2" t="s">
        <v>60</v>
      </c>
      <c r="G2" t="s">
        <v>61</v>
      </c>
      <c r="I2" s="16"/>
      <c r="J2" s="16"/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  <c r="P2" s="8" t="s">
        <v>8</v>
      </c>
      <c r="Q2" s="8" t="s">
        <v>9</v>
      </c>
      <c r="R2" s="8" t="s">
        <v>10</v>
      </c>
      <c r="S2" s="8" t="s">
        <v>11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16</v>
      </c>
      <c r="Y2" s="8" t="s">
        <v>17</v>
      </c>
      <c r="Z2" s="8" t="s">
        <v>18</v>
      </c>
      <c r="AA2" s="8" t="s">
        <v>19</v>
      </c>
      <c r="AB2" s="8" t="s">
        <v>65</v>
      </c>
    </row>
    <row r="3" spans="1:28" x14ac:dyDescent="0.15">
      <c r="A3" t="s">
        <v>1</v>
      </c>
      <c r="B3" t="s">
        <v>3</v>
      </c>
      <c r="C3">
        <v>43855</v>
      </c>
      <c r="D3">
        <v>16572</v>
      </c>
      <c r="E3">
        <v>16997</v>
      </c>
      <c r="F3" s="4">
        <f>C3/D3</f>
        <v>2.6463311609944484</v>
      </c>
      <c r="G3" s="4">
        <f>C3/E3</f>
        <v>2.580161204918515</v>
      </c>
      <c r="I3" s="16" t="s">
        <v>63</v>
      </c>
      <c r="J3" s="8" t="s">
        <v>57</v>
      </c>
      <c r="K3" s="9">
        <v>2.6463311609944484</v>
      </c>
      <c r="L3" s="9">
        <v>2.5002918174390101</v>
      </c>
      <c r="M3" s="9">
        <v>2.3503585796746544</v>
      </c>
      <c r="N3" s="9">
        <v>2.7481006122298441</v>
      </c>
      <c r="O3" s="9">
        <v>2.944995491433724</v>
      </c>
      <c r="P3" s="9">
        <v>3.1355592491200626</v>
      </c>
      <c r="Q3" s="9">
        <v>3.2422686972383659</v>
      </c>
      <c r="R3" s="9">
        <v>3.4267319864735977</v>
      </c>
      <c r="S3" s="9">
        <v>3.5793435082584151</v>
      </c>
      <c r="T3" s="9">
        <v>3.7264010665025893</v>
      </c>
      <c r="U3" s="9">
        <v>3.5560334641017159</v>
      </c>
      <c r="V3" s="9">
        <v>3.8850237003956596</v>
      </c>
      <c r="W3" s="9">
        <v>3.828669044867608</v>
      </c>
      <c r="X3" s="9">
        <v>3.6069634624647353</v>
      </c>
      <c r="Y3" s="9">
        <v>3.4161117277099518</v>
      </c>
      <c r="Z3" s="9">
        <v>3.2091190543202925</v>
      </c>
      <c r="AA3" s="9">
        <v>2.7600101368474403</v>
      </c>
      <c r="AB3" s="9">
        <v>3.2692937099480184</v>
      </c>
    </row>
    <row r="4" spans="1:28" x14ac:dyDescent="0.15">
      <c r="A4" t="s">
        <v>1</v>
      </c>
      <c r="B4" t="s">
        <v>4</v>
      </c>
      <c r="C4">
        <v>42840</v>
      </c>
      <c r="D4">
        <v>17134</v>
      </c>
      <c r="E4">
        <v>17647</v>
      </c>
      <c r="F4" s="4">
        <f t="shared" ref="F4:F38" si="0">C4/D4</f>
        <v>2.5002918174390101</v>
      </c>
      <c r="G4" s="4">
        <f t="shared" ref="G4:G38" si="1">C4/E4</f>
        <v>2.4276080920269734</v>
      </c>
      <c r="I4" s="16"/>
      <c r="J4" s="8" t="s">
        <v>56</v>
      </c>
      <c r="K4" s="9">
        <v>2.580161204918515</v>
      </c>
      <c r="L4" s="9">
        <v>2.4276080920269734</v>
      </c>
      <c r="M4" s="9">
        <v>2.2007424796637003</v>
      </c>
      <c r="N4" s="9">
        <v>2.2103826757638685</v>
      </c>
      <c r="O4" s="9">
        <v>2.529209621993127</v>
      </c>
      <c r="P4" s="9">
        <v>2.8186412374758305</v>
      </c>
      <c r="Q4" s="9">
        <v>2.9625179270514361</v>
      </c>
      <c r="R4" s="9">
        <v>3.1511780887453655</v>
      </c>
      <c r="S4" s="9">
        <v>3.2721712538226302</v>
      </c>
      <c r="T4" s="9">
        <v>3.4513938357790757</v>
      </c>
      <c r="U4" s="9">
        <v>3.2853711790393012</v>
      </c>
      <c r="V4" s="9">
        <v>3.4340870528757921</v>
      </c>
      <c r="W4" s="9">
        <v>3.1475423378769105</v>
      </c>
      <c r="X4" s="9">
        <v>2.7582215206524601</v>
      </c>
      <c r="Y4" s="9">
        <v>2.3918533868669862</v>
      </c>
      <c r="Z4" s="9">
        <v>1.9134082899815406</v>
      </c>
      <c r="AA4" s="9">
        <v>1.3381250767907604</v>
      </c>
      <c r="AB4" s="9">
        <v>2.8252102687815848</v>
      </c>
    </row>
    <row r="5" spans="1:28" x14ac:dyDescent="0.15">
      <c r="A5" t="s">
        <v>1</v>
      </c>
      <c r="B5" t="s">
        <v>5</v>
      </c>
      <c r="C5">
        <v>40311</v>
      </c>
      <c r="D5">
        <v>17151</v>
      </c>
      <c r="E5">
        <v>18317</v>
      </c>
      <c r="F5" s="4">
        <f t="shared" si="0"/>
        <v>2.3503585796746544</v>
      </c>
      <c r="G5" s="4">
        <f t="shared" si="1"/>
        <v>2.2007424796637003</v>
      </c>
      <c r="I5" s="16" t="s">
        <v>64</v>
      </c>
      <c r="J5" s="8" t="s">
        <v>57</v>
      </c>
      <c r="K5" s="9">
        <v>2.6799118428728854</v>
      </c>
      <c r="L5" s="9">
        <v>2.4803867907316182</v>
      </c>
      <c r="M5" s="9">
        <v>2.3088199806949805</v>
      </c>
      <c r="N5" s="9">
        <v>2.5840689655172415</v>
      </c>
      <c r="O5" s="9">
        <v>2.9022898094738681</v>
      </c>
      <c r="P5" s="9">
        <v>3.3277762839472977</v>
      </c>
      <c r="Q5" s="9">
        <v>3.4315635005336178</v>
      </c>
      <c r="R5" s="9">
        <v>3.4154341123374592</v>
      </c>
      <c r="S5" s="9">
        <v>3.3313956401904283</v>
      </c>
      <c r="T5" s="9">
        <v>3.1784255666734738</v>
      </c>
      <c r="U5" s="9">
        <v>3.1711133304798591</v>
      </c>
      <c r="V5" s="9">
        <v>3.2778854480227619</v>
      </c>
      <c r="W5" s="9">
        <v>3.2160383004189108</v>
      </c>
      <c r="X5" s="9">
        <v>3.1493091762252345</v>
      </c>
      <c r="Y5" s="9">
        <v>2.9565399430581141</v>
      </c>
      <c r="Z5" s="9">
        <v>2.6915396741986339</v>
      </c>
      <c r="AA5" s="9">
        <v>2.5235104396537089</v>
      </c>
      <c r="AB5" s="9">
        <v>3.0478645244491465</v>
      </c>
    </row>
    <row r="6" spans="1:28" x14ac:dyDescent="0.15">
      <c r="A6" t="s">
        <v>1</v>
      </c>
      <c r="B6" t="s">
        <v>6</v>
      </c>
      <c r="C6">
        <v>37256</v>
      </c>
      <c r="D6">
        <v>13557</v>
      </c>
      <c r="E6">
        <v>16855</v>
      </c>
      <c r="F6" s="4">
        <f t="shared" si="0"/>
        <v>2.7481006122298441</v>
      </c>
      <c r="G6" s="4">
        <f t="shared" si="1"/>
        <v>2.2103826757638685</v>
      </c>
      <c r="I6" s="16"/>
      <c r="J6" s="8" t="s">
        <v>56</v>
      </c>
      <c r="K6" s="9">
        <v>2.6052681328376077</v>
      </c>
      <c r="L6" s="9">
        <v>2.4023679095246511</v>
      </c>
      <c r="M6" s="9">
        <v>2.1669780873110245</v>
      </c>
      <c r="N6" s="9">
        <v>2.1910414595637682</v>
      </c>
      <c r="O6" s="9">
        <v>2.4056795131845843</v>
      </c>
      <c r="P6" s="9">
        <v>2.7762573466732468</v>
      </c>
      <c r="Q6" s="9">
        <v>2.9573465164405612</v>
      </c>
      <c r="R6" s="9">
        <v>2.9548846020025517</v>
      </c>
      <c r="S6" s="9">
        <v>2.9335863377609108</v>
      </c>
      <c r="T6" s="9">
        <v>2.7279060596766418</v>
      </c>
      <c r="U6" s="9">
        <v>2.6598188998364516</v>
      </c>
      <c r="V6" s="9">
        <v>2.5436626027967106</v>
      </c>
      <c r="W6" s="9">
        <v>2.3679224498788281</v>
      </c>
      <c r="X6" s="9">
        <v>2.0857648480662982</v>
      </c>
      <c r="Y6" s="9">
        <v>1.6653459742464978</v>
      </c>
      <c r="Z6" s="9">
        <v>1.1247872632445786</v>
      </c>
      <c r="AA6" s="9">
        <v>0.72308964443795909</v>
      </c>
      <c r="AB6" s="9">
        <v>2.3523809523809525</v>
      </c>
    </row>
    <row r="7" spans="1:28" x14ac:dyDescent="0.15">
      <c r="A7" t="s">
        <v>1</v>
      </c>
      <c r="B7" t="s">
        <v>7</v>
      </c>
      <c r="C7">
        <v>52256</v>
      </c>
      <c r="D7">
        <v>17744</v>
      </c>
      <c r="E7">
        <v>20661</v>
      </c>
      <c r="F7" s="4">
        <f t="shared" si="0"/>
        <v>2.944995491433724</v>
      </c>
      <c r="G7" s="4">
        <f t="shared" si="1"/>
        <v>2.529209621993127</v>
      </c>
      <c r="I7" s="16" t="s">
        <v>66</v>
      </c>
      <c r="J7" s="8" t="s">
        <v>57</v>
      </c>
      <c r="K7" s="9">
        <v>2.6625207037719929</v>
      </c>
      <c r="L7" s="9">
        <v>2.4905441224647826</v>
      </c>
      <c r="M7" s="9">
        <v>2.3299433688143032</v>
      </c>
      <c r="N7" s="9">
        <v>2.6633282246854617</v>
      </c>
      <c r="O7" s="9">
        <v>2.9239980519666542</v>
      </c>
      <c r="P7" s="9">
        <v>3.2270876546055161</v>
      </c>
      <c r="Q7" s="9">
        <v>3.3346866112329301</v>
      </c>
      <c r="R7" s="9">
        <v>3.4211684453735285</v>
      </c>
      <c r="S7" s="9">
        <v>3.4527592294113134</v>
      </c>
      <c r="T7" s="9">
        <v>3.4518175539126652</v>
      </c>
      <c r="U7" s="9">
        <v>3.3641665086288639</v>
      </c>
      <c r="V7" s="9">
        <v>3.5892362087669252</v>
      </c>
      <c r="W7" s="9">
        <v>3.5212113627831312</v>
      </c>
      <c r="X7" s="9">
        <v>3.3719248920574354</v>
      </c>
      <c r="Y7" s="9">
        <v>3.1749143007822802</v>
      </c>
      <c r="Z7" s="9">
        <v>2.9414322598179101</v>
      </c>
      <c r="AA7" s="9">
        <v>2.6183795872725426</v>
      </c>
      <c r="AB7" s="9">
        <v>3.1588919247377629</v>
      </c>
    </row>
    <row r="8" spans="1:28" x14ac:dyDescent="0.15">
      <c r="A8" t="s">
        <v>1</v>
      </c>
      <c r="B8" t="s">
        <v>8</v>
      </c>
      <c r="C8">
        <v>64141</v>
      </c>
      <c r="D8">
        <v>20456</v>
      </c>
      <c r="E8">
        <v>22756</v>
      </c>
      <c r="F8" s="4">
        <f t="shared" si="0"/>
        <v>3.1355592491200626</v>
      </c>
      <c r="G8" s="4">
        <f t="shared" si="1"/>
        <v>2.8186412374758305</v>
      </c>
      <c r="I8" s="16"/>
      <c r="J8" s="8" t="s">
        <v>56</v>
      </c>
      <c r="K8" s="9">
        <v>2.5922838191444044</v>
      </c>
      <c r="L8" s="9">
        <v>2.4152322088724585</v>
      </c>
      <c r="M8" s="9">
        <v>2.1841681027294459</v>
      </c>
      <c r="N8" s="9">
        <v>2.2006420073035695</v>
      </c>
      <c r="O8" s="9">
        <v>2.4673773781033193</v>
      </c>
      <c r="P8" s="9">
        <v>2.7976689976689975</v>
      </c>
      <c r="Q8" s="9">
        <v>2.9599175225945697</v>
      </c>
      <c r="R8" s="9">
        <v>3.0515210991167812</v>
      </c>
      <c r="S8" s="9">
        <v>3.0961481107618893</v>
      </c>
      <c r="T8" s="9">
        <v>3.0750911577028259</v>
      </c>
      <c r="U8" s="9">
        <v>2.9584523337989119</v>
      </c>
      <c r="V8" s="9">
        <v>2.9713121569931813</v>
      </c>
      <c r="W8" s="9">
        <v>2.734818443355882</v>
      </c>
      <c r="X8" s="9">
        <v>2.3888032627510492</v>
      </c>
      <c r="Y8" s="9">
        <v>1.9715088830063041</v>
      </c>
      <c r="Z8" s="9">
        <v>1.4366973085985464</v>
      </c>
      <c r="AA8" s="9">
        <v>0.89751899087044396</v>
      </c>
      <c r="AB8" s="9">
        <v>2.5761157143298967</v>
      </c>
    </row>
    <row r="9" spans="1:28" x14ac:dyDescent="0.15">
      <c r="A9" t="s">
        <v>1</v>
      </c>
      <c r="B9" t="s">
        <v>9</v>
      </c>
      <c r="C9">
        <v>76430</v>
      </c>
      <c r="D9">
        <v>23573</v>
      </c>
      <c r="E9">
        <v>25799</v>
      </c>
      <c r="F9" s="4">
        <f t="shared" si="0"/>
        <v>3.2422686972383659</v>
      </c>
      <c r="G9" s="4">
        <f t="shared" si="1"/>
        <v>2.9625179270514361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8" x14ac:dyDescent="0.15">
      <c r="A10" t="s">
        <v>1</v>
      </c>
      <c r="B10" t="s">
        <v>10</v>
      </c>
      <c r="C10">
        <v>79041</v>
      </c>
      <c r="D10">
        <v>23066</v>
      </c>
      <c r="E10">
        <v>25083</v>
      </c>
      <c r="F10" s="4">
        <f t="shared" si="0"/>
        <v>3.4267319864735977</v>
      </c>
      <c r="G10" s="4">
        <f t="shared" si="1"/>
        <v>3.1511780887453655</v>
      </c>
    </row>
    <row r="11" spans="1:28" x14ac:dyDescent="0.15">
      <c r="A11" t="s">
        <v>1</v>
      </c>
      <c r="B11" t="s">
        <v>11</v>
      </c>
      <c r="C11">
        <v>68480</v>
      </c>
      <c r="D11">
        <v>19132</v>
      </c>
      <c r="E11">
        <v>20928</v>
      </c>
      <c r="F11" s="4">
        <f t="shared" si="0"/>
        <v>3.5793435082584151</v>
      </c>
      <c r="G11" s="4">
        <f t="shared" si="1"/>
        <v>3.2721712538226302</v>
      </c>
    </row>
    <row r="12" spans="1:28" x14ac:dyDescent="0.15">
      <c r="A12" t="s">
        <v>1</v>
      </c>
      <c r="B12" t="s">
        <v>12</v>
      </c>
      <c r="C12">
        <v>72676</v>
      </c>
      <c r="D12">
        <v>19503</v>
      </c>
      <c r="E12">
        <v>21057</v>
      </c>
      <c r="F12" s="4">
        <f t="shared" si="0"/>
        <v>3.7264010665025893</v>
      </c>
      <c r="G12" s="4">
        <f t="shared" si="1"/>
        <v>3.4513938357790757</v>
      </c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8" x14ac:dyDescent="0.15">
      <c r="A13" t="s">
        <v>1</v>
      </c>
      <c r="B13" t="s">
        <v>13</v>
      </c>
      <c r="C13">
        <v>75235</v>
      </c>
      <c r="D13">
        <v>21157</v>
      </c>
      <c r="E13">
        <v>22900</v>
      </c>
      <c r="F13" s="4">
        <f t="shared" si="0"/>
        <v>3.5560334641017159</v>
      </c>
      <c r="G13" s="4">
        <f t="shared" si="1"/>
        <v>3.2853711790393012</v>
      </c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8" x14ac:dyDescent="0.15">
      <c r="A14" t="s">
        <v>1</v>
      </c>
      <c r="B14" t="s">
        <v>14</v>
      </c>
      <c r="C14">
        <v>99173</v>
      </c>
      <c r="D14">
        <v>25527</v>
      </c>
      <c r="E14">
        <v>28879</v>
      </c>
      <c r="F14" s="4">
        <f t="shared" si="0"/>
        <v>3.8850237003956596</v>
      </c>
      <c r="G14" s="4">
        <f t="shared" si="1"/>
        <v>3.4340870528757921</v>
      </c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8" x14ac:dyDescent="0.15">
      <c r="A15" t="s">
        <v>1</v>
      </c>
      <c r="B15" t="s">
        <v>15</v>
      </c>
      <c r="C15">
        <v>76202</v>
      </c>
      <c r="D15">
        <v>19903</v>
      </c>
      <c r="E15">
        <v>24210</v>
      </c>
      <c r="F15" s="4">
        <f t="shared" si="0"/>
        <v>3.828669044867608</v>
      </c>
      <c r="G15" s="4">
        <f t="shared" si="1"/>
        <v>3.1475423378769105</v>
      </c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8" x14ac:dyDescent="0.15">
      <c r="A16" t="s">
        <v>1</v>
      </c>
      <c r="B16" t="s">
        <v>16</v>
      </c>
      <c r="C16">
        <v>52420</v>
      </c>
      <c r="D16">
        <v>14533</v>
      </c>
      <c r="E16">
        <v>19005</v>
      </c>
      <c r="F16" s="4">
        <f t="shared" si="0"/>
        <v>3.6069634624647353</v>
      </c>
      <c r="G16" s="4">
        <f t="shared" si="1"/>
        <v>2.7582215206524601</v>
      </c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15">
      <c r="A17" t="s">
        <v>1</v>
      </c>
      <c r="B17" t="s">
        <v>17</v>
      </c>
      <c r="C17">
        <v>36935</v>
      </c>
      <c r="D17">
        <v>10812</v>
      </c>
      <c r="E17">
        <v>15442</v>
      </c>
      <c r="F17" s="4">
        <f t="shared" si="0"/>
        <v>3.4161117277099518</v>
      </c>
      <c r="G17" s="4">
        <f t="shared" si="1"/>
        <v>2.3918533868669862</v>
      </c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15">
      <c r="A18" t="s">
        <v>1</v>
      </c>
      <c r="B18" t="s">
        <v>18</v>
      </c>
      <c r="C18">
        <v>22804</v>
      </c>
      <c r="D18">
        <v>7106</v>
      </c>
      <c r="E18">
        <v>11918</v>
      </c>
      <c r="F18" s="4">
        <f t="shared" si="0"/>
        <v>3.2091190543202925</v>
      </c>
      <c r="G18" s="4">
        <f t="shared" si="1"/>
        <v>1.9134082899815406</v>
      </c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15">
      <c r="A19" t="s">
        <v>1</v>
      </c>
      <c r="B19" t="s">
        <v>19</v>
      </c>
      <c r="C19">
        <v>10891</v>
      </c>
      <c r="D19">
        <v>3946</v>
      </c>
      <c r="E19">
        <v>8139</v>
      </c>
      <c r="F19" s="4">
        <f t="shared" si="0"/>
        <v>2.7600101368474403</v>
      </c>
      <c r="G19" s="4">
        <f t="shared" si="1"/>
        <v>1.3381250767907604</v>
      </c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15">
      <c r="A20" t="s">
        <v>1</v>
      </c>
      <c r="B20" t="s">
        <v>65</v>
      </c>
      <c r="C20">
        <f>SUM(C3:C19)</f>
        <v>950946</v>
      </c>
      <c r="D20">
        <f t="shared" ref="D20:E20" si="2">SUM(D3:D19)</f>
        <v>290872</v>
      </c>
      <c r="E20">
        <f t="shared" si="2"/>
        <v>336593</v>
      </c>
      <c r="F20" s="4">
        <f t="shared" si="0"/>
        <v>3.2692937099480184</v>
      </c>
      <c r="G20" s="4">
        <f t="shared" si="1"/>
        <v>2.8252102687815848</v>
      </c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15">
      <c r="A21" t="s">
        <v>29</v>
      </c>
      <c r="B21" t="s">
        <v>3</v>
      </c>
      <c r="C21">
        <v>41343</v>
      </c>
      <c r="D21">
        <v>15427</v>
      </c>
      <c r="E21">
        <v>15869</v>
      </c>
      <c r="F21" s="4">
        <f t="shared" si="0"/>
        <v>2.6799118428728854</v>
      </c>
      <c r="G21" s="4">
        <f t="shared" si="1"/>
        <v>2.6052681328376077</v>
      </c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15">
      <c r="A22" t="s">
        <v>29</v>
      </c>
      <c r="B22" t="s">
        <v>4</v>
      </c>
      <c r="C22">
        <v>40785</v>
      </c>
      <c r="D22">
        <v>16443</v>
      </c>
      <c r="E22">
        <v>16977</v>
      </c>
      <c r="F22" s="4">
        <f t="shared" si="0"/>
        <v>2.4803867907316182</v>
      </c>
      <c r="G22" s="4">
        <f t="shared" si="1"/>
        <v>2.4023679095246511</v>
      </c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15">
      <c r="A23" t="s">
        <v>29</v>
      </c>
      <c r="B23" t="s">
        <v>5</v>
      </c>
      <c r="C23">
        <v>38271</v>
      </c>
      <c r="D23">
        <v>16576</v>
      </c>
      <c r="E23">
        <v>17661</v>
      </c>
      <c r="F23" s="4">
        <f t="shared" si="0"/>
        <v>2.3088199806949805</v>
      </c>
      <c r="G23" s="4">
        <f t="shared" si="1"/>
        <v>2.1669780873110245</v>
      </c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15">
      <c r="A24" t="s">
        <v>29</v>
      </c>
      <c r="B24" t="s">
        <v>6</v>
      </c>
      <c r="C24">
        <v>37469</v>
      </c>
      <c r="D24">
        <v>14500</v>
      </c>
      <c r="E24">
        <v>17101</v>
      </c>
      <c r="F24" s="4">
        <f t="shared" si="0"/>
        <v>2.5840689655172415</v>
      </c>
      <c r="G24" s="4">
        <f t="shared" si="1"/>
        <v>2.1910414595637682</v>
      </c>
    </row>
    <row r="25" spans="1:27" x14ac:dyDescent="0.15">
      <c r="A25" t="s">
        <v>29</v>
      </c>
      <c r="B25" t="s">
        <v>7</v>
      </c>
      <c r="C25">
        <v>49812</v>
      </c>
      <c r="D25">
        <v>17163</v>
      </c>
      <c r="E25">
        <v>20706</v>
      </c>
      <c r="F25" s="4">
        <f t="shared" si="0"/>
        <v>2.9022898094738681</v>
      </c>
      <c r="G25" s="4">
        <f t="shared" si="1"/>
        <v>2.4056795131845843</v>
      </c>
    </row>
    <row r="26" spans="1:27" x14ac:dyDescent="0.15">
      <c r="A26" t="s">
        <v>29</v>
      </c>
      <c r="B26" t="s">
        <v>8</v>
      </c>
      <c r="C26">
        <v>61880</v>
      </c>
      <c r="D26">
        <v>18595</v>
      </c>
      <c r="E26">
        <v>22289</v>
      </c>
      <c r="F26" s="4">
        <f t="shared" si="0"/>
        <v>3.3277762839472977</v>
      </c>
      <c r="G26" s="4">
        <f t="shared" si="1"/>
        <v>2.7762573466732468</v>
      </c>
    </row>
    <row r="27" spans="1:27" x14ac:dyDescent="0.15">
      <c r="A27" t="s">
        <v>29</v>
      </c>
      <c r="B27" t="s">
        <v>9</v>
      </c>
      <c r="C27">
        <v>77169</v>
      </c>
      <c r="D27">
        <v>22488</v>
      </c>
      <c r="E27">
        <v>26094</v>
      </c>
      <c r="F27" s="4">
        <f t="shared" si="0"/>
        <v>3.4315635005336178</v>
      </c>
      <c r="G27" s="4">
        <f t="shared" si="1"/>
        <v>2.9573465164405612</v>
      </c>
    </row>
    <row r="28" spans="1:27" x14ac:dyDescent="0.15">
      <c r="A28" t="s">
        <v>29</v>
      </c>
      <c r="B28" t="s">
        <v>10</v>
      </c>
      <c r="C28">
        <v>76434</v>
      </c>
      <c r="D28">
        <v>22379</v>
      </c>
      <c r="E28">
        <v>25867</v>
      </c>
      <c r="F28" s="4">
        <f t="shared" si="0"/>
        <v>3.4154341123374592</v>
      </c>
      <c r="G28" s="4">
        <f t="shared" si="1"/>
        <v>2.9548846020025517</v>
      </c>
    </row>
    <row r="29" spans="1:27" x14ac:dyDescent="0.15">
      <c r="A29" t="s">
        <v>29</v>
      </c>
      <c r="B29" t="s">
        <v>11</v>
      </c>
      <c r="C29">
        <v>66478</v>
      </c>
      <c r="D29">
        <v>19955</v>
      </c>
      <c r="E29">
        <v>22661</v>
      </c>
      <c r="F29" s="4">
        <f t="shared" si="0"/>
        <v>3.3313956401904283</v>
      </c>
      <c r="G29" s="4">
        <f t="shared" si="1"/>
        <v>2.9335863377609108</v>
      </c>
    </row>
    <row r="30" spans="1:27" x14ac:dyDescent="0.15">
      <c r="A30" t="s">
        <v>29</v>
      </c>
      <c r="B30" t="s">
        <v>12</v>
      </c>
      <c r="C30">
        <v>62259</v>
      </c>
      <c r="D30">
        <v>19588</v>
      </c>
      <c r="E30">
        <v>22823</v>
      </c>
      <c r="F30" s="4">
        <f t="shared" si="0"/>
        <v>3.1784255666734738</v>
      </c>
      <c r="G30" s="4">
        <f t="shared" si="1"/>
        <v>2.7279060596766418</v>
      </c>
    </row>
    <row r="31" spans="1:27" x14ac:dyDescent="0.15">
      <c r="A31" t="s">
        <v>29</v>
      </c>
      <c r="B31" t="s">
        <v>13</v>
      </c>
      <c r="C31">
        <v>66679</v>
      </c>
      <c r="D31">
        <v>21027</v>
      </c>
      <c r="E31">
        <v>25069</v>
      </c>
      <c r="F31" s="4">
        <f t="shared" si="0"/>
        <v>3.1711133304798591</v>
      </c>
      <c r="G31" s="4">
        <f t="shared" si="1"/>
        <v>2.6598188998364516</v>
      </c>
    </row>
    <row r="32" spans="1:27" x14ac:dyDescent="0.15">
      <c r="A32" t="s">
        <v>29</v>
      </c>
      <c r="B32" t="s">
        <v>14</v>
      </c>
      <c r="C32">
        <v>79492</v>
      </c>
      <c r="D32">
        <v>24251</v>
      </c>
      <c r="E32">
        <v>31251</v>
      </c>
      <c r="F32" s="4">
        <f t="shared" si="0"/>
        <v>3.2778854480227619</v>
      </c>
      <c r="G32" s="4">
        <f t="shared" si="1"/>
        <v>2.5436626027967106</v>
      </c>
    </row>
    <row r="33" spans="1:7" x14ac:dyDescent="0.15">
      <c r="A33" t="s">
        <v>29</v>
      </c>
      <c r="B33" t="s">
        <v>15</v>
      </c>
      <c r="C33">
        <v>64488</v>
      </c>
      <c r="D33">
        <v>20052</v>
      </c>
      <c r="E33">
        <v>27234</v>
      </c>
      <c r="F33" s="4">
        <f t="shared" si="0"/>
        <v>3.2160383004189108</v>
      </c>
      <c r="G33" s="4">
        <f t="shared" si="1"/>
        <v>2.3679224498788281</v>
      </c>
    </row>
    <row r="34" spans="1:7" x14ac:dyDescent="0.15">
      <c r="A34" t="s">
        <v>29</v>
      </c>
      <c r="B34" t="s">
        <v>16</v>
      </c>
      <c r="C34">
        <v>48323</v>
      </c>
      <c r="D34">
        <v>15344</v>
      </c>
      <c r="E34">
        <v>23168</v>
      </c>
      <c r="F34" s="4">
        <f t="shared" si="0"/>
        <v>3.1493091762252345</v>
      </c>
      <c r="G34" s="4">
        <f t="shared" si="1"/>
        <v>2.0857648480662982</v>
      </c>
    </row>
    <row r="35" spans="1:7" x14ac:dyDescent="0.15">
      <c r="A35" t="s">
        <v>29</v>
      </c>
      <c r="B35" t="s">
        <v>17</v>
      </c>
      <c r="C35">
        <v>35307</v>
      </c>
      <c r="D35">
        <v>11942</v>
      </c>
      <c r="E35">
        <v>21201</v>
      </c>
      <c r="F35" s="4">
        <f t="shared" si="0"/>
        <v>2.9565399430581141</v>
      </c>
      <c r="G35" s="4">
        <f t="shared" si="1"/>
        <v>1.6653459742464978</v>
      </c>
    </row>
    <row r="36" spans="1:7" x14ac:dyDescent="0.15">
      <c r="A36" t="s">
        <v>29</v>
      </c>
      <c r="B36" t="s">
        <v>18</v>
      </c>
      <c r="C36">
        <v>20488</v>
      </c>
      <c r="D36">
        <v>7612</v>
      </c>
      <c r="E36">
        <v>18215</v>
      </c>
      <c r="F36" s="4">
        <f t="shared" si="0"/>
        <v>2.6915396741986339</v>
      </c>
      <c r="G36" s="4">
        <f t="shared" si="1"/>
        <v>1.1247872632445786</v>
      </c>
    </row>
    <row r="37" spans="1:7" x14ac:dyDescent="0.15">
      <c r="A37" t="s">
        <v>29</v>
      </c>
      <c r="B37" t="s">
        <v>62</v>
      </c>
      <c r="C37">
        <v>14866</v>
      </c>
      <c r="D37">
        <v>5891</v>
      </c>
      <c r="E37">
        <v>20559</v>
      </c>
      <c r="F37" s="4">
        <f t="shared" si="0"/>
        <v>2.5235104396537089</v>
      </c>
      <c r="G37" s="4">
        <f t="shared" si="1"/>
        <v>0.72308964443795909</v>
      </c>
    </row>
    <row r="38" spans="1:7" x14ac:dyDescent="0.15">
      <c r="A38" t="s">
        <v>67</v>
      </c>
      <c r="B38" t="s">
        <v>65</v>
      </c>
      <c r="C38">
        <f>SUM(C21:C37)</f>
        <v>881543</v>
      </c>
      <c r="D38">
        <f t="shared" ref="D38:E38" si="3">SUM(D21:D37)</f>
        <v>289233</v>
      </c>
      <c r="E38">
        <f t="shared" si="3"/>
        <v>374745</v>
      </c>
      <c r="F38" s="4">
        <f t="shared" si="0"/>
        <v>3.0478645244491465</v>
      </c>
      <c r="G38" s="4">
        <f t="shared" si="1"/>
        <v>2.3523809523809525</v>
      </c>
    </row>
    <row r="39" spans="1:7" x14ac:dyDescent="0.15">
      <c r="A39" t="s">
        <v>66</v>
      </c>
      <c r="B39" t="s">
        <v>3</v>
      </c>
      <c r="C39">
        <v>85198</v>
      </c>
      <c r="D39">
        <v>31999</v>
      </c>
      <c r="E39">
        <v>32866</v>
      </c>
      <c r="F39" s="4">
        <f>C39/D39</f>
        <v>2.6625207037719929</v>
      </c>
      <c r="G39" s="4">
        <f>C39/E39</f>
        <v>2.5922838191444044</v>
      </c>
    </row>
    <row r="40" spans="1:7" x14ac:dyDescent="0.15">
      <c r="A40" t="s">
        <v>66</v>
      </c>
      <c r="B40" t="s">
        <v>4</v>
      </c>
      <c r="C40">
        <v>83625</v>
      </c>
      <c r="D40">
        <v>33577</v>
      </c>
      <c r="E40">
        <v>34624</v>
      </c>
      <c r="F40" s="4">
        <f t="shared" ref="F40:F56" si="4">C40/D40</f>
        <v>2.4905441224647826</v>
      </c>
      <c r="G40" s="4">
        <f t="shared" ref="G40:G56" si="5">C40/E40</f>
        <v>2.4152322088724585</v>
      </c>
    </row>
    <row r="41" spans="1:7" x14ac:dyDescent="0.15">
      <c r="A41" t="s">
        <v>66</v>
      </c>
      <c r="B41" t="s">
        <v>5</v>
      </c>
      <c r="C41">
        <v>78582</v>
      </c>
      <c r="D41">
        <v>33727</v>
      </c>
      <c r="E41">
        <v>35978</v>
      </c>
      <c r="F41" s="4">
        <f t="shared" si="4"/>
        <v>2.3299433688143032</v>
      </c>
      <c r="G41" s="4">
        <f t="shared" si="5"/>
        <v>2.1841681027294459</v>
      </c>
    </row>
    <row r="42" spans="1:7" x14ac:dyDescent="0.15">
      <c r="A42" t="s">
        <v>66</v>
      </c>
      <c r="B42" t="s">
        <v>6</v>
      </c>
      <c r="C42">
        <v>74725</v>
      </c>
      <c r="D42">
        <v>28057</v>
      </c>
      <c r="E42">
        <v>33956</v>
      </c>
      <c r="F42" s="4">
        <f t="shared" si="4"/>
        <v>2.6633282246854617</v>
      </c>
      <c r="G42" s="4">
        <f t="shared" si="5"/>
        <v>2.2006420073035695</v>
      </c>
    </row>
    <row r="43" spans="1:7" x14ac:dyDescent="0.15">
      <c r="A43" t="s">
        <v>66</v>
      </c>
      <c r="B43" t="s">
        <v>7</v>
      </c>
      <c r="C43">
        <v>102068</v>
      </c>
      <c r="D43">
        <v>34907</v>
      </c>
      <c r="E43">
        <v>41367</v>
      </c>
      <c r="F43" s="4">
        <f t="shared" si="4"/>
        <v>2.9239980519666542</v>
      </c>
      <c r="G43" s="4">
        <f t="shared" si="5"/>
        <v>2.4673773781033193</v>
      </c>
    </row>
    <row r="44" spans="1:7" x14ac:dyDescent="0.15">
      <c r="A44" t="s">
        <v>66</v>
      </c>
      <c r="B44" t="s">
        <v>8</v>
      </c>
      <c r="C44">
        <v>126021</v>
      </c>
      <c r="D44">
        <v>39051</v>
      </c>
      <c r="E44">
        <v>45045</v>
      </c>
      <c r="F44" s="4">
        <f t="shared" si="4"/>
        <v>3.2270876546055161</v>
      </c>
      <c r="G44" s="4">
        <f t="shared" si="5"/>
        <v>2.7976689976689975</v>
      </c>
    </row>
    <row r="45" spans="1:7" x14ac:dyDescent="0.15">
      <c r="A45" t="s">
        <v>66</v>
      </c>
      <c r="B45" t="s">
        <v>9</v>
      </c>
      <c r="C45">
        <v>153599</v>
      </c>
      <c r="D45">
        <v>46061</v>
      </c>
      <c r="E45">
        <v>51893</v>
      </c>
      <c r="F45" s="4">
        <f t="shared" si="4"/>
        <v>3.3346866112329301</v>
      </c>
      <c r="G45" s="4">
        <f t="shared" si="5"/>
        <v>2.9599175225945697</v>
      </c>
    </row>
    <row r="46" spans="1:7" x14ac:dyDescent="0.15">
      <c r="A46" t="s">
        <v>66</v>
      </c>
      <c r="B46" t="s">
        <v>10</v>
      </c>
      <c r="C46">
        <v>155475</v>
      </c>
      <c r="D46">
        <v>45445</v>
      </c>
      <c r="E46">
        <v>50950</v>
      </c>
      <c r="F46" s="4">
        <f t="shared" si="4"/>
        <v>3.4211684453735285</v>
      </c>
      <c r="G46" s="4">
        <f t="shared" si="5"/>
        <v>3.0515210991167812</v>
      </c>
    </row>
    <row r="47" spans="1:7" x14ac:dyDescent="0.15">
      <c r="A47" t="s">
        <v>66</v>
      </c>
      <c r="B47" t="s">
        <v>11</v>
      </c>
      <c r="C47">
        <v>134958</v>
      </c>
      <c r="D47">
        <v>39087</v>
      </c>
      <c r="E47">
        <v>43589</v>
      </c>
      <c r="F47" s="4">
        <f t="shared" si="4"/>
        <v>3.4527592294113134</v>
      </c>
      <c r="G47" s="4">
        <f t="shared" si="5"/>
        <v>3.0961481107618893</v>
      </c>
    </row>
    <row r="48" spans="1:7" x14ac:dyDescent="0.15">
      <c r="A48" t="s">
        <v>66</v>
      </c>
      <c r="B48" t="s">
        <v>12</v>
      </c>
      <c r="C48">
        <v>134935</v>
      </c>
      <c r="D48">
        <v>39091</v>
      </c>
      <c r="E48">
        <v>43880</v>
      </c>
      <c r="F48" s="4">
        <f t="shared" si="4"/>
        <v>3.4518175539126652</v>
      </c>
      <c r="G48" s="4">
        <f t="shared" si="5"/>
        <v>3.0750911577028259</v>
      </c>
    </row>
    <row r="49" spans="1:7" x14ac:dyDescent="0.15">
      <c r="A49" t="s">
        <v>66</v>
      </c>
      <c r="B49" t="s">
        <v>13</v>
      </c>
      <c r="C49">
        <v>141914</v>
      </c>
      <c r="D49">
        <v>42184</v>
      </c>
      <c r="E49">
        <v>47969</v>
      </c>
      <c r="F49" s="4">
        <f t="shared" si="4"/>
        <v>3.3641665086288639</v>
      </c>
      <c r="G49" s="4">
        <f t="shared" si="5"/>
        <v>2.9584523337989119</v>
      </c>
    </row>
    <row r="50" spans="1:7" x14ac:dyDescent="0.15">
      <c r="A50" t="s">
        <v>66</v>
      </c>
      <c r="B50" t="s">
        <v>14</v>
      </c>
      <c r="C50">
        <v>178665</v>
      </c>
      <c r="D50">
        <v>49778</v>
      </c>
      <c r="E50">
        <v>60130</v>
      </c>
      <c r="F50" s="4">
        <f t="shared" si="4"/>
        <v>3.5892362087669252</v>
      </c>
      <c r="G50" s="4">
        <f t="shared" si="5"/>
        <v>2.9713121569931813</v>
      </c>
    </row>
    <row r="51" spans="1:7" x14ac:dyDescent="0.15">
      <c r="A51" t="s">
        <v>66</v>
      </c>
      <c r="B51" t="s">
        <v>15</v>
      </c>
      <c r="C51">
        <v>140690</v>
      </c>
      <c r="D51">
        <v>39955</v>
      </c>
      <c r="E51">
        <v>51444</v>
      </c>
      <c r="F51" s="4">
        <f t="shared" si="4"/>
        <v>3.5212113627831312</v>
      </c>
      <c r="G51" s="4">
        <f t="shared" si="5"/>
        <v>2.734818443355882</v>
      </c>
    </row>
    <row r="52" spans="1:7" x14ac:dyDescent="0.15">
      <c r="A52" t="s">
        <v>66</v>
      </c>
      <c r="B52" t="s">
        <v>16</v>
      </c>
      <c r="C52">
        <v>100743</v>
      </c>
      <c r="D52">
        <v>29877</v>
      </c>
      <c r="E52">
        <v>42173</v>
      </c>
      <c r="F52" s="4">
        <f t="shared" si="4"/>
        <v>3.3719248920574354</v>
      </c>
      <c r="G52" s="4">
        <f t="shared" si="5"/>
        <v>2.3888032627510492</v>
      </c>
    </row>
    <row r="53" spans="1:7" x14ac:dyDescent="0.15">
      <c r="A53" t="s">
        <v>66</v>
      </c>
      <c r="B53" t="s">
        <v>17</v>
      </c>
      <c r="C53">
        <v>72242</v>
      </c>
      <c r="D53">
        <v>22754</v>
      </c>
      <c r="E53">
        <v>36643</v>
      </c>
      <c r="F53" s="4">
        <f t="shared" si="4"/>
        <v>3.1749143007822802</v>
      </c>
      <c r="G53" s="4">
        <f t="shared" si="5"/>
        <v>1.9715088830063041</v>
      </c>
    </row>
    <row r="54" spans="1:7" x14ac:dyDescent="0.15">
      <c r="A54" t="s">
        <v>66</v>
      </c>
      <c r="B54" t="s">
        <v>18</v>
      </c>
      <c r="C54">
        <v>43292</v>
      </c>
      <c r="D54">
        <v>14718</v>
      </c>
      <c r="E54">
        <v>30133</v>
      </c>
      <c r="F54" s="4">
        <f t="shared" si="4"/>
        <v>2.9414322598179101</v>
      </c>
      <c r="G54" s="4">
        <f t="shared" si="5"/>
        <v>1.4366973085985464</v>
      </c>
    </row>
    <row r="55" spans="1:7" x14ac:dyDescent="0.15">
      <c r="A55" t="s">
        <v>66</v>
      </c>
      <c r="B55" t="s">
        <v>19</v>
      </c>
      <c r="C55">
        <v>25757</v>
      </c>
      <c r="D55">
        <v>9837</v>
      </c>
      <c r="E55">
        <v>28698</v>
      </c>
      <c r="F55" s="4">
        <f t="shared" si="4"/>
        <v>2.6183795872725426</v>
      </c>
      <c r="G55" s="4">
        <f t="shared" si="5"/>
        <v>0.89751899087044396</v>
      </c>
    </row>
    <row r="56" spans="1:7" x14ac:dyDescent="0.15">
      <c r="A56" t="s">
        <v>66</v>
      </c>
      <c r="B56" t="s">
        <v>65</v>
      </c>
      <c r="C56">
        <f>SUM(C39:C55)</f>
        <v>1832489</v>
      </c>
      <c r="D56">
        <f t="shared" ref="D56:E56" si="6">SUM(D39:D55)</f>
        <v>580105</v>
      </c>
      <c r="E56">
        <f t="shared" si="6"/>
        <v>711338</v>
      </c>
      <c r="F56" s="4">
        <f t="shared" si="4"/>
        <v>3.1588919247377629</v>
      </c>
      <c r="G56" s="4">
        <f t="shared" si="5"/>
        <v>2.5761157143298967</v>
      </c>
    </row>
  </sheetData>
  <mergeCells count="5">
    <mergeCell ref="F1:G1"/>
    <mergeCell ref="I7:I8"/>
    <mergeCell ref="I5:I6"/>
    <mergeCell ref="I3:I4"/>
    <mergeCell ref="I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グラフ</vt:lpstr>
      <vt:lpstr>性別年齢別目的種類別トリップ数</vt:lpstr>
      <vt:lpstr>性別年齢別目的種類別生成原単位</vt:lpstr>
      <vt:lpstr>DATA</vt:lpstr>
      <vt:lpstr>人口DATA</vt:lpstr>
      <vt:lpstr>合計DATA</vt:lpstr>
      <vt:lpstr>性別年齢別目的種類別トリップ数!Print_Area</vt:lpstr>
      <vt:lpstr>性別年齢別目的種類別生成原単位!Print_Area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</dc:creator>
  <cp:lastModifiedBy>oitapref</cp:lastModifiedBy>
  <cp:lastPrinted>2015-12-04T03:07:51Z</cp:lastPrinted>
  <dcterms:created xsi:type="dcterms:W3CDTF">2015-10-23T05:53:22Z</dcterms:created>
  <dcterms:modified xsi:type="dcterms:W3CDTF">2015-12-09T04:56:24Z</dcterms:modified>
</cp:coreProperties>
</file>