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80" yWindow="65521" windowWidth="13575" windowHeight="11580" activeTab="0"/>
  </bookViews>
  <sheets>
    <sheet name="101 " sheetId="1" r:id="rId1"/>
  </sheets>
  <externalReferences>
    <externalReference r:id="rId4"/>
  </externalReferences>
  <definedNames>
    <definedName name="_10.電気_ガスおよび水道">#REF!</definedName>
    <definedName name="_60．農__作__物ー1">#REF!</definedName>
    <definedName name="\P">#REF!</definedName>
    <definedName name="_xlnm.Print_Area" localSheetId="0">'101 '!$A$1:$J$27</definedName>
    <definedName name="中分類">'[1]H23元データ'!$C$293:$D$316</definedName>
  </definedNames>
  <calcPr fullCalcOnLoad="1"/>
</workbook>
</file>

<file path=xl/sharedStrings.xml><?xml version="1.0" encoding="utf-8"?>
<sst xmlns="http://schemas.openxmlformats.org/spreadsheetml/2006/main" count="46" uniqueCount="40">
  <si>
    <t>従  業  者  数</t>
  </si>
  <si>
    <t xml:space="preserve">          製   造   品   出   荷   額   等</t>
  </si>
  <si>
    <t>市  町  村</t>
  </si>
  <si>
    <t>事業所数</t>
  </si>
  <si>
    <t>県  計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</si>
  <si>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</si>
  <si>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</si>
  <si>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</si>
  <si>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</si>
  <si>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</si>
  <si>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</si>
  <si>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</si>
  <si>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</si>
  <si>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</si>
  <si>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</si>
  <si>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</si>
  <si>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</si>
  <si>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</si>
  <si>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姫  島  村</t>
  </si>
  <si>
    <t>日  出  町</t>
  </si>
  <si>
    <t>九  重  町</t>
  </si>
  <si>
    <t>玖  珠  町</t>
  </si>
  <si>
    <t>(単位  所､ 人､ 百万円)</t>
  </si>
  <si>
    <t>国  東  市</t>
  </si>
  <si>
    <t>個人事業主</t>
  </si>
  <si>
    <t>101. 製造業市町村別事業所数､従業者数および製造品出荷額等(従業者4人以上の事業所)</t>
  </si>
  <si>
    <t>常用労働者</t>
  </si>
  <si>
    <t>製造品出荷額</t>
  </si>
  <si>
    <t>加工賃収入額</t>
  </si>
  <si>
    <t>修理料収入額</t>
  </si>
  <si>
    <t>その他収入額</t>
  </si>
  <si>
    <t>総 　 額</t>
  </si>
  <si>
    <t>及び無給</t>
  </si>
  <si>
    <t>家族従業者</t>
  </si>
  <si>
    <t>資料:県統計調査課「大分県の工業」</t>
  </si>
  <si>
    <t>総　数</t>
  </si>
  <si>
    <t>平成25年</t>
  </si>
  <si>
    <t>-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</si>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</sst>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△#,##0_ ;_ * &quot;-&quot;_ ;_ @_ "/>
    <numFmt numFmtId="177" formatCode="#,##0_);[Red]\(#,##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64" applyFont="1" applyFill="1">
      <alignment/>
      <protection/>
    </xf>
    <xf numFmtId="41" fontId="0" fillId="0" borderId="10" xfId="63" applyNumberFormat="1" applyFont="1" applyFill="1" applyBorder="1" applyAlignment="1" applyProtection="1">
      <alignment horizontal="left"/>
      <protection/>
    </xf>
    <xf numFmtId="41" fontId="0" fillId="0" borderId="10" xfId="63" applyNumberFormat="1" applyFont="1" applyFill="1" applyBorder="1">
      <alignment/>
      <protection/>
    </xf>
    <xf numFmtId="41" fontId="6" fillId="0" borderId="0" xfId="63" applyNumberFormat="1" applyFont="1" applyFill="1" applyBorder="1" applyAlignment="1">
      <alignment vertical="center"/>
      <protection/>
    </xf>
    <xf numFmtId="41" fontId="6" fillId="0" borderId="11" xfId="63" applyNumberFormat="1" applyFont="1" applyFill="1" applyBorder="1" applyAlignment="1">
      <alignment vertical="center"/>
      <protection/>
    </xf>
    <xf numFmtId="41" fontId="6" fillId="0" borderId="12" xfId="63" applyNumberFormat="1" applyFont="1" applyFill="1" applyBorder="1" applyAlignment="1" applyProtection="1">
      <alignment horizontal="centerContinuous" vertical="center"/>
      <protection/>
    </xf>
    <xf numFmtId="41" fontId="6" fillId="0" borderId="13" xfId="63" applyNumberFormat="1" applyFont="1" applyFill="1" applyBorder="1" applyAlignment="1">
      <alignment horizontal="centerContinuous" vertical="center"/>
      <protection/>
    </xf>
    <xf numFmtId="41" fontId="6" fillId="0" borderId="0" xfId="63" applyNumberFormat="1" applyFont="1" applyFill="1" applyBorder="1" applyAlignment="1">
      <alignment horizontal="center" vertical="center"/>
      <protection/>
    </xf>
    <xf numFmtId="41" fontId="6" fillId="0" borderId="11" xfId="63" applyNumberFormat="1" applyFont="1" applyFill="1" applyBorder="1" applyAlignment="1">
      <alignment horizontal="center" vertical="center"/>
      <protection/>
    </xf>
    <xf numFmtId="41" fontId="0" fillId="0" borderId="0" xfId="63" applyNumberFormat="1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3" xfId="63" applyNumberFormat="1" applyFont="1" applyFill="1" applyBorder="1" applyAlignment="1" applyProtection="1">
      <alignment horizontal="center"/>
      <protection/>
    </xf>
    <xf numFmtId="41" fontId="0" fillId="0" borderId="0" xfId="63" applyNumberFormat="1" applyFont="1" applyFill="1" applyBorder="1" applyProtection="1">
      <alignment/>
      <protection/>
    </xf>
    <xf numFmtId="41" fontId="0" fillId="0" borderId="0" xfId="63" applyNumberFormat="1" applyFont="1" applyFill="1">
      <alignment/>
      <protection/>
    </xf>
    <xf numFmtId="41" fontId="0" fillId="0" borderId="0" xfId="64" applyNumberFormat="1" applyFont="1" applyFill="1">
      <alignment/>
      <protection/>
    </xf>
    <xf numFmtId="41" fontId="0" fillId="0" borderId="0" xfId="0" applyNumberFormat="1" applyFont="1" applyFill="1" applyBorder="1" applyAlignment="1">
      <alignment horizontal="center" vertical="center" shrinkToFit="1"/>
    </xf>
    <xf numFmtId="0" fontId="43" fillId="0" borderId="0" xfId="64" applyFont="1" applyFill="1">
      <alignment/>
      <protection/>
    </xf>
    <xf numFmtId="41" fontId="8" fillId="0" borderId="14" xfId="63" applyNumberFormat="1" applyFont="1" applyFill="1" applyBorder="1" applyAlignment="1" applyProtection="1">
      <alignment horizontal="center"/>
      <protection/>
    </xf>
    <xf numFmtId="41" fontId="8" fillId="0" borderId="14" xfId="0" applyNumberFormat="1" applyFont="1" applyFill="1" applyBorder="1" applyAlignment="1">
      <alignment horizontal="center" vertical="center" shrinkToFit="1"/>
    </xf>
    <xf numFmtId="41" fontId="0" fillId="0" borderId="0" xfId="63" applyNumberFormat="1" applyFont="1" applyFill="1">
      <alignment/>
      <protection/>
    </xf>
    <xf numFmtId="41" fontId="0" fillId="0" borderId="10" xfId="63" applyNumberFormat="1" applyFont="1" applyFill="1" applyBorder="1" applyAlignment="1" applyProtection="1">
      <alignment horizontal="right"/>
      <protection/>
    </xf>
    <xf numFmtId="41" fontId="0" fillId="0" borderId="0" xfId="0" applyNumberFormat="1" applyFill="1" applyBorder="1" applyAlignment="1">
      <alignment horizontal="right"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 shrinkToFit="1"/>
    </xf>
    <xf numFmtId="41" fontId="0" fillId="0" borderId="0" xfId="0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>
      <alignment horizontal="right"/>
    </xf>
    <xf numFmtId="41" fontId="0" fillId="0" borderId="13" xfId="0" applyNumberFormat="1" applyFont="1" applyFill="1" applyBorder="1" applyAlignment="1">
      <alignment horizontal="right"/>
    </xf>
    <xf numFmtId="41" fontId="0" fillId="0" borderId="13" xfId="0" applyNumberFormat="1" applyFont="1" applyFill="1" applyBorder="1" applyAlignment="1">
      <alignment horizontal="center" vertical="center"/>
    </xf>
    <xf numFmtId="41" fontId="0" fillId="0" borderId="13" xfId="0" applyNumberFormat="1" applyFill="1" applyBorder="1" applyAlignment="1">
      <alignment horizontal="right"/>
    </xf>
    <xf numFmtId="41" fontId="6" fillId="0" borderId="15" xfId="63" applyNumberFormat="1" applyFont="1" applyFill="1" applyBorder="1" applyAlignment="1" applyProtection="1">
      <alignment horizontal="center" vertical="center" wrapText="1"/>
      <protection/>
    </xf>
    <xf numFmtId="41" fontId="6" fillId="0" borderId="16" xfId="63" applyNumberFormat="1" applyFont="1" applyFill="1" applyBorder="1" applyAlignment="1" applyProtection="1">
      <alignment horizontal="center" vertical="center" wrapText="1"/>
      <protection/>
    </xf>
    <xf numFmtId="41" fontId="6" fillId="0" borderId="17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63" applyNumberFormat="1" applyFont="1" applyFill="1" applyBorder="1">
      <alignment/>
      <protection/>
    </xf>
    <xf numFmtId="41" fontId="0" fillId="0" borderId="0" xfId="63" applyNumberFormat="1" applyFont="1" applyFill="1" applyBorder="1" applyAlignment="1" applyProtection="1">
      <alignment horizontal="center"/>
      <protection/>
    </xf>
    <xf numFmtId="41" fontId="6" fillId="0" borderId="12" xfId="63" applyNumberFormat="1" applyFont="1" applyFill="1" applyBorder="1" applyAlignment="1">
      <alignment horizontal="center" vertical="center"/>
      <protection/>
    </xf>
    <xf numFmtId="41" fontId="0" fillId="0" borderId="13" xfId="0" applyNumberFormat="1" applyFont="1" applyFill="1" applyBorder="1" applyAlignment="1">
      <alignment horizontal="right" shrinkToFit="1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/>
    </xf>
    <xf numFmtId="41" fontId="0" fillId="0" borderId="13" xfId="0" applyNumberFormat="1" applyFont="1" applyFill="1" applyBorder="1" applyAlignment="1">
      <alignment horizontal="right"/>
    </xf>
    <xf numFmtId="0" fontId="5" fillId="0" borderId="0" xfId="64" applyFont="1" applyFill="1" applyAlignment="1">
      <alignment vertical="top"/>
      <protection/>
    </xf>
    <xf numFmtId="41" fontId="4" fillId="0" borderId="0" xfId="63" applyNumberFormat="1" applyFont="1" applyFill="1" applyAlignment="1" applyProtection="1">
      <alignment horizontal="center" vertical="top"/>
      <protection/>
    </xf>
    <xf numFmtId="41" fontId="6" fillId="0" borderId="15" xfId="63" applyNumberFormat="1" applyFont="1" applyFill="1" applyBorder="1" applyAlignment="1">
      <alignment horizontal="center" vertical="center"/>
      <protection/>
    </xf>
    <xf numFmtId="41" fontId="6" fillId="0" borderId="16" xfId="63" applyNumberFormat="1" applyFont="1" applyFill="1" applyBorder="1" applyAlignment="1">
      <alignment horizontal="center" vertical="center"/>
      <protection/>
    </xf>
    <xf numFmtId="41" fontId="6" fillId="0" borderId="17" xfId="63" applyNumberFormat="1" applyFont="1" applyFill="1" applyBorder="1" applyAlignment="1">
      <alignment horizontal="center" vertical="center"/>
      <protection/>
    </xf>
    <xf numFmtId="41" fontId="6" fillId="0" borderId="15" xfId="63" applyNumberFormat="1" applyFont="1" applyFill="1" applyBorder="1" applyAlignment="1" applyProtection="1">
      <alignment horizontal="center" vertical="center"/>
      <protection/>
    </xf>
    <xf numFmtId="41" fontId="6" fillId="0" borderId="16" xfId="63" applyNumberFormat="1" applyFont="1" applyFill="1" applyBorder="1" applyAlignment="1" applyProtection="1">
      <alignment horizontal="center" vertical="center"/>
      <protection/>
    </xf>
    <xf numFmtId="41" fontId="6" fillId="0" borderId="17" xfId="63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標準_10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\02&#32076;&#28168;&#12475;&#12531;&#12469;&#12473;&#27963;&#21205;&#35519;&#26619;\H25\&#12475;&#12531;&#12469;&#12473;&#35069;&#36896;&#26989;&#30906;&#22577;\&#30906;&#22577;&#36039;&#26009;\&#32113;&#35336;&#34920;&#21407;&#34920;\H23_07&#34920;&#21407;&#26412;_&#24066;&#30010;&#26449;&#21029;&#12539;&#29987;&#26989;&#20013;&#20998;&#39006;&#21029;&#32113;&#35336;&#34920;&#12288;&#65288;&#24467;&#26989;&#32773;&#65300;&#20154;&#20197;&#1997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７表"/>
      <sheetName val="H23原票"/>
      <sheetName val="H23元データ"/>
      <sheetName val="H22原票"/>
      <sheetName val="H22データ"/>
      <sheetName val="秘匿"/>
    </sheetNames>
    <sheetDataSet>
      <sheetData sheetId="2">
        <row r="293">
          <cell r="C293" t="str">
            <v>09</v>
          </cell>
          <cell r="D293" t="str">
            <v>食料品</v>
          </cell>
        </row>
        <row r="294">
          <cell r="C294" t="str">
            <v>10</v>
          </cell>
          <cell r="D294" t="str">
            <v>飲料・たばこ</v>
          </cell>
        </row>
        <row r="295">
          <cell r="C295" t="str">
            <v>11</v>
          </cell>
          <cell r="D295" t="str">
            <v>繊維</v>
          </cell>
        </row>
        <row r="296">
          <cell r="C296" t="str">
            <v>12</v>
          </cell>
          <cell r="D296" t="str">
            <v>木材</v>
          </cell>
        </row>
        <row r="297">
          <cell r="C297" t="str">
            <v>13</v>
          </cell>
          <cell r="D297" t="str">
            <v>家具</v>
          </cell>
        </row>
        <row r="298">
          <cell r="C298" t="str">
            <v>14</v>
          </cell>
          <cell r="D298" t="str">
            <v>パルプ・紙</v>
          </cell>
        </row>
        <row r="299">
          <cell r="C299" t="str">
            <v>15</v>
          </cell>
          <cell r="D299" t="str">
            <v>印刷</v>
          </cell>
        </row>
        <row r="300">
          <cell r="C300" t="str">
            <v>16</v>
          </cell>
          <cell r="D300" t="str">
            <v>化学</v>
          </cell>
        </row>
        <row r="301">
          <cell r="C301" t="str">
            <v>17</v>
          </cell>
          <cell r="D301" t="str">
            <v>石油・石炭</v>
          </cell>
        </row>
        <row r="302">
          <cell r="C302" t="str">
            <v>18</v>
          </cell>
          <cell r="D302" t="str">
            <v>プラスチック</v>
          </cell>
        </row>
        <row r="303">
          <cell r="C303" t="str">
            <v>19</v>
          </cell>
          <cell r="D303" t="str">
            <v>ゴム製品</v>
          </cell>
        </row>
        <row r="304">
          <cell r="C304" t="str">
            <v>20</v>
          </cell>
          <cell r="D304" t="str">
            <v>なめし革</v>
          </cell>
        </row>
        <row r="305">
          <cell r="C305" t="str">
            <v>21</v>
          </cell>
          <cell r="D305" t="str">
            <v>窯業・土石</v>
          </cell>
        </row>
        <row r="306">
          <cell r="C306" t="str">
            <v>22</v>
          </cell>
          <cell r="D306" t="str">
            <v>鉄鋼</v>
          </cell>
        </row>
        <row r="307">
          <cell r="C307" t="str">
            <v>23</v>
          </cell>
          <cell r="D307" t="str">
            <v>非鉄金属</v>
          </cell>
        </row>
        <row r="308">
          <cell r="C308" t="str">
            <v>24</v>
          </cell>
          <cell r="D308" t="str">
            <v>金属製品</v>
          </cell>
        </row>
        <row r="309">
          <cell r="C309" t="str">
            <v>25</v>
          </cell>
          <cell r="D309" t="str">
            <v>はん用機械</v>
          </cell>
        </row>
        <row r="310">
          <cell r="C310" t="str">
            <v>26</v>
          </cell>
          <cell r="D310" t="str">
            <v>生産用機械</v>
          </cell>
        </row>
        <row r="311">
          <cell r="C311" t="str">
            <v>27</v>
          </cell>
          <cell r="D311" t="str">
            <v>業務用機械</v>
          </cell>
        </row>
        <row r="312">
          <cell r="C312" t="str">
            <v>28</v>
          </cell>
          <cell r="D312" t="str">
            <v>電子部品</v>
          </cell>
        </row>
        <row r="313">
          <cell r="C313" t="str">
            <v>29</v>
          </cell>
          <cell r="D313" t="str">
            <v>電気機器</v>
          </cell>
        </row>
        <row r="314">
          <cell r="C314" t="str">
            <v>30</v>
          </cell>
          <cell r="D314" t="str">
            <v>情報通信</v>
          </cell>
        </row>
        <row r="315">
          <cell r="C315" t="str">
            <v>31</v>
          </cell>
          <cell r="D315" t="str">
            <v>輸送機器</v>
          </cell>
        </row>
        <row r="316">
          <cell r="C316" t="str">
            <v>32</v>
          </cell>
          <cell r="D316" t="str">
            <v>その他製品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J9" sqref="J9"/>
    </sheetView>
  </sheetViews>
  <sheetFormatPr defaultColWidth="10.25390625" defaultRowHeight="12.75"/>
  <cols>
    <col min="1" max="1" width="12.75390625" style="1" customWidth="1"/>
    <col min="2" max="2" width="8.75390625" style="1" customWidth="1"/>
    <col min="3" max="3" width="12.25390625" style="1" customWidth="1"/>
    <col min="4" max="4" width="10.75390625" style="1" customWidth="1"/>
    <col min="5" max="5" width="12.25390625" style="1" customWidth="1"/>
    <col min="6" max="7" width="13.75390625" style="1" customWidth="1"/>
    <col min="8" max="10" width="12.25390625" style="1" customWidth="1"/>
    <col min="11" max="16384" width="10.25390625" style="1" customWidth="1"/>
  </cols>
  <sheetData>
    <row r="1" spans="1:10" s="42" customFormat="1" ht="33" customHeight="1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4.25" thickBot="1">
      <c r="A2" s="2" t="s">
        <v>22</v>
      </c>
      <c r="B2" s="3"/>
      <c r="C2" s="3"/>
      <c r="D2" s="3"/>
      <c r="E2" s="3"/>
      <c r="F2" s="3"/>
      <c r="G2" s="3"/>
      <c r="H2" s="3"/>
      <c r="I2" s="3"/>
      <c r="J2" s="22" t="s">
        <v>36</v>
      </c>
    </row>
    <row r="3" spans="1:10" ht="14.25" customHeight="1" thickTop="1">
      <c r="A3" s="4"/>
      <c r="B3" s="5"/>
      <c r="C3" s="6" t="s">
        <v>0</v>
      </c>
      <c r="D3" s="7"/>
      <c r="E3" s="7"/>
      <c r="F3" s="6" t="s">
        <v>1</v>
      </c>
      <c r="G3" s="7"/>
      <c r="H3" s="7"/>
      <c r="I3" s="7"/>
      <c r="J3" s="7"/>
    </row>
    <row r="4" spans="1:10" ht="13.5" customHeight="1">
      <c r="A4" s="8"/>
      <c r="B4" s="9"/>
      <c r="C4" s="47" t="s">
        <v>35</v>
      </c>
      <c r="D4" s="47" t="s">
        <v>26</v>
      </c>
      <c r="E4" s="32" t="s">
        <v>24</v>
      </c>
      <c r="F4" s="47" t="s">
        <v>31</v>
      </c>
      <c r="G4" s="44" t="s">
        <v>27</v>
      </c>
      <c r="H4" s="44" t="s">
        <v>28</v>
      </c>
      <c r="I4" s="44" t="s">
        <v>29</v>
      </c>
      <c r="J4" s="44" t="s">
        <v>30</v>
      </c>
    </row>
    <row r="5" spans="1:10" ht="13.5">
      <c r="A5" s="8" t="s">
        <v>2</v>
      </c>
      <c r="B5" s="9" t="s">
        <v>3</v>
      </c>
      <c r="C5" s="48"/>
      <c r="D5" s="48"/>
      <c r="E5" s="33" t="s">
        <v>32</v>
      </c>
      <c r="F5" s="48"/>
      <c r="G5" s="45"/>
      <c r="H5" s="45"/>
      <c r="I5" s="45"/>
      <c r="J5" s="45"/>
    </row>
    <row r="6" spans="1:10" ht="13.5">
      <c r="A6" s="8"/>
      <c r="B6" s="37"/>
      <c r="C6" s="49"/>
      <c r="D6" s="49"/>
      <c r="E6" s="34" t="s">
        <v>33</v>
      </c>
      <c r="F6" s="48"/>
      <c r="G6" s="46"/>
      <c r="H6" s="46"/>
      <c r="I6" s="46"/>
      <c r="J6" s="46"/>
    </row>
    <row r="7" spans="1:10" s="18" customFormat="1" ht="15" customHeight="1">
      <c r="A7" s="19" t="s">
        <v>4</v>
      </c>
      <c r="B7" s="11">
        <f>SUM(B9:B26)</f>
        <v>1593</v>
      </c>
      <c r="C7" s="12">
        <f>SUM(C9:C26)</f>
        <v>65581</v>
      </c>
      <c r="D7" s="12">
        <f aca="true" t="shared" si="0" ref="D7:J7">SUM(D9:D26)</f>
        <v>65399</v>
      </c>
      <c r="E7" s="12">
        <f t="shared" si="0"/>
        <v>182</v>
      </c>
      <c r="F7" s="20">
        <f t="shared" si="0"/>
        <v>4382787.43</v>
      </c>
      <c r="G7" s="17">
        <f t="shared" si="0"/>
        <v>4229471.56</v>
      </c>
      <c r="H7" s="17">
        <f t="shared" si="0"/>
        <v>81422.50999999998</v>
      </c>
      <c r="I7" s="12">
        <f t="shared" si="0"/>
        <v>1084.6399999999999</v>
      </c>
      <c r="J7" s="12">
        <f t="shared" si="0"/>
        <v>70808.71999999999</v>
      </c>
    </row>
    <row r="8" spans="1:10" ht="12.75" customHeight="1">
      <c r="A8" s="36"/>
      <c r="B8" s="11"/>
      <c r="C8" s="12"/>
      <c r="D8" s="12"/>
      <c r="E8" s="12"/>
      <c r="F8" s="17"/>
      <c r="G8" s="17"/>
      <c r="H8" s="17"/>
      <c r="I8" s="12"/>
      <c r="J8" s="12"/>
    </row>
    <row r="9" spans="1:10" ht="15" customHeight="1">
      <c r="A9" s="10" t="s">
        <v>5</v>
      </c>
      <c r="B9" s="24">
        <v>408</v>
      </c>
      <c r="C9" s="25">
        <v>22756</v>
      </c>
      <c r="D9" s="12">
        <f>C9-E9</f>
        <v>22747</v>
      </c>
      <c r="E9" s="12">
        <v>9</v>
      </c>
      <c r="F9" s="26">
        <f aca="true" t="shared" si="1" ref="F9:F26">SUM(G9:J9)</f>
        <v>2903669.35</v>
      </c>
      <c r="G9" s="26">
        <v>2832286.6</v>
      </c>
      <c r="H9" s="26">
        <v>28769.26</v>
      </c>
      <c r="I9" s="27">
        <v>656.89</v>
      </c>
      <c r="J9" s="27">
        <v>41956.6</v>
      </c>
    </row>
    <row r="10" spans="1:10" ht="15" customHeight="1">
      <c r="A10" s="10" t="s">
        <v>6</v>
      </c>
      <c r="B10" s="24">
        <v>66</v>
      </c>
      <c r="C10" s="25">
        <v>1013</v>
      </c>
      <c r="D10" s="12">
        <f aca="true" t="shared" si="2" ref="D10:D26">C10-E10</f>
        <v>1007</v>
      </c>
      <c r="E10" s="12">
        <v>6</v>
      </c>
      <c r="F10" s="26">
        <f t="shared" si="1"/>
        <v>10478.55</v>
      </c>
      <c r="G10" s="27">
        <v>8953.46</v>
      </c>
      <c r="H10" s="27">
        <v>725.76</v>
      </c>
      <c r="I10" s="27">
        <v>78</v>
      </c>
      <c r="J10" s="27">
        <v>721.33</v>
      </c>
    </row>
    <row r="11" spans="1:10" ht="15" customHeight="1">
      <c r="A11" s="10" t="s">
        <v>7</v>
      </c>
      <c r="B11" s="24">
        <v>149</v>
      </c>
      <c r="C11" s="25">
        <v>10304</v>
      </c>
      <c r="D11" s="12">
        <f t="shared" si="2"/>
        <v>10294</v>
      </c>
      <c r="E11" s="12">
        <v>10</v>
      </c>
      <c r="F11" s="26">
        <f t="shared" si="1"/>
        <v>603574.8400000001</v>
      </c>
      <c r="G11" s="27">
        <v>592182.81</v>
      </c>
      <c r="H11" s="27">
        <v>9582.67</v>
      </c>
      <c r="I11" s="27">
        <v>51.57</v>
      </c>
      <c r="J11" s="27">
        <v>1757.79</v>
      </c>
    </row>
    <row r="12" spans="1:10" ht="15" customHeight="1">
      <c r="A12" s="10" t="s">
        <v>8</v>
      </c>
      <c r="B12" s="24">
        <v>213</v>
      </c>
      <c r="C12" s="25">
        <v>4158</v>
      </c>
      <c r="D12" s="12">
        <f t="shared" si="2"/>
        <v>4096</v>
      </c>
      <c r="E12" s="12">
        <v>62</v>
      </c>
      <c r="F12" s="26">
        <f t="shared" si="1"/>
        <v>102621.02</v>
      </c>
      <c r="G12" s="27">
        <v>98622.71</v>
      </c>
      <c r="H12" s="27">
        <v>1191.92</v>
      </c>
      <c r="I12" s="27">
        <v>58.55</v>
      </c>
      <c r="J12" s="27">
        <v>2747.84</v>
      </c>
    </row>
    <row r="13" spans="1:10" ht="15" customHeight="1">
      <c r="A13" s="10" t="s">
        <v>9</v>
      </c>
      <c r="B13" s="24">
        <v>169</v>
      </c>
      <c r="C13" s="25">
        <v>4290</v>
      </c>
      <c r="D13" s="12">
        <f t="shared" si="2"/>
        <v>4259</v>
      </c>
      <c r="E13" s="12">
        <v>31</v>
      </c>
      <c r="F13" s="26">
        <f t="shared" si="1"/>
        <v>100680.56999999999</v>
      </c>
      <c r="G13" s="27">
        <v>85130.26</v>
      </c>
      <c r="H13" s="27">
        <v>14355.77</v>
      </c>
      <c r="I13" s="27">
        <v>0.64</v>
      </c>
      <c r="J13" s="27">
        <v>1193.9</v>
      </c>
    </row>
    <row r="14" spans="1:10" ht="15" customHeight="1">
      <c r="A14" s="10" t="s">
        <v>10</v>
      </c>
      <c r="B14" s="24">
        <v>80</v>
      </c>
      <c r="C14" s="25">
        <v>2644</v>
      </c>
      <c r="D14" s="12">
        <f t="shared" si="2"/>
        <v>2639</v>
      </c>
      <c r="E14" s="12">
        <v>5</v>
      </c>
      <c r="F14" s="26">
        <f t="shared" si="1"/>
        <v>74483.06999999999</v>
      </c>
      <c r="G14" s="27">
        <v>68269.87</v>
      </c>
      <c r="H14" s="27">
        <v>2718.45</v>
      </c>
      <c r="I14" s="27">
        <v>27.09</v>
      </c>
      <c r="J14" s="27">
        <v>3467.66</v>
      </c>
    </row>
    <row r="15" spans="1:10" ht="15" customHeight="1">
      <c r="A15" s="10" t="s">
        <v>11</v>
      </c>
      <c r="B15" s="24">
        <v>30</v>
      </c>
      <c r="C15" s="25">
        <v>841</v>
      </c>
      <c r="D15" s="12">
        <f t="shared" si="2"/>
        <v>840</v>
      </c>
      <c r="E15" s="12">
        <v>1</v>
      </c>
      <c r="F15" s="26">
        <f t="shared" si="1"/>
        <v>59506.090000000004</v>
      </c>
      <c r="G15" s="27">
        <v>50863.55</v>
      </c>
      <c r="H15" s="27">
        <v>2222.89</v>
      </c>
      <c r="I15" s="27">
        <v>117.15</v>
      </c>
      <c r="J15" s="27">
        <v>6302.5</v>
      </c>
    </row>
    <row r="16" spans="1:10" ht="15" customHeight="1">
      <c r="A16" s="10" t="s">
        <v>12</v>
      </c>
      <c r="B16" s="24">
        <v>32</v>
      </c>
      <c r="C16" s="25">
        <v>362</v>
      </c>
      <c r="D16" s="12">
        <f t="shared" si="2"/>
        <v>358</v>
      </c>
      <c r="E16" s="12">
        <v>4</v>
      </c>
      <c r="F16" s="26">
        <f t="shared" si="1"/>
        <v>4671.219999999999</v>
      </c>
      <c r="G16" s="27">
        <v>4123.99</v>
      </c>
      <c r="H16" s="27">
        <v>156.69</v>
      </c>
      <c r="I16" s="23" t="s">
        <v>37</v>
      </c>
      <c r="J16" s="27">
        <v>390.54</v>
      </c>
    </row>
    <row r="17" spans="1:10" ht="15" customHeight="1">
      <c r="A17" s="10" t="s">
        <v>13</v>
      </c>
      <c r="B17" s="24">
        <v>52</v>
      </c>
      <c r="C17" s="25">
        <v>2299</v>
      </c>
      <c r="D17" s="12">
        <f t="shared" si="2"/>
        <v>2296</v>
      </c>
      <c r="E17" s="12">
        <v>3</v>
      </c>
      <c r="F17" s="26">
        <f t="shared" si="1"/>
        <v>47262.5</v>
      </c>
      <c r="G17" s="27">
        <v>43022.72</v>
      </c>
      <c r="H17" s="27">
        <v>3554.39</v>
      </c>
      <c r="I17" s="23" t="s">
        <v>37</v>
      </c>
      <c r="J17" s="27">
        <v>685.39</v>
      </c>
    </row>
    <row r="18" spans="1:10" ht="15" customHeight="1">
      <c r="A18" s="10" t="s">
        <v>14</v>
      </c>
      <c r="B18" s="24">
        <v>48</v>
      </c>
      <c r="C18" s="25">
        <v>2368</v>
      </c>
      <c r="D18" s="12">
        <f t="shared" si="2"/>
        <v>2358</v>
      </c>
      <c r="E18" s="12">
        <v>10</v>
      </c>
      <c r="F18" s="26">
        <f t="shared" si="1"/>
        <v>55583.33</v>
      </c>
      <c r="G18" s="27">
        <v>52027.8</v>
      </c>
      <c r="H18" s="27">
        <v>3417.76</v>
      </c>
      <c r="I18" s="40" t="s">
        <v>37</v>
      </c>
      <c r="J18" s="27">
        <v>137.77</v>
      </c>
    </row>
    <row r="19" spans="1:10" ht="15" customHeight="1">
      <c r="A19" s="10" t="s">
        <v>15</v>
      </c>
      <c r="B19" s="24">
        <v>116</v>
      </c>
      <c r="C19" s="25">
        <v>4786</v>
      </c>
      <c r="D19" s="12">
        <f t="shared" si="2"/>
        <v>4771</v>
      </c>
      <c r="E19" s="12">
        <v>15</v>
      </c>
      <c r="F19" s="26">
        <f t="shared" si="1"/>
        <v>172323.95</v>
      </c>
      <c r="G19" s="27">
        <v>160817.9</v>
      </c>
      <c r="H19" s="27">
        <v>4072.16</v>
      </c>
      <c r="I19" s="23">
        <v>0.91</v>
      </c>
      <c r="J19" s="27">
        <v>7432.98</v>
      </c>
    </row>
    <row r="20" spans="1:10" ht="15" customHeight="1">
      <c r="A20" s="10" t="s">
        <v>16</v>
      </c>
      <c r="B20" s="24">
        <v>52</v>
      </c>
      <c r="C20" s="25">
        <v>1529</v>
      </c>
      <c r="D20" s="12">
        <f t="shared" si="2"/>
        <v>1523</v>
      </c>
      <c r="E20" s="12">
        <v>6</v>
      </c>
      <c r="F20" s="26">
        <f t="shared" si="1"/>
        <v>29715.49</v>
      </c>
      <c r="G20" s="27">
        <v>28034.28</v>
      </c>
      <c r="H20" s="27">
        <v>1197.13</v>
      </c>
      <c r="I20" s="23">
        <v>2.7</v>
      </c>
      <c r="J20" s="27">
        <v>481.38</v>
      </c>
    </row>
    <row r="21" spans="1:10" ht="15" customHeight="1">
      <c r="A21" s="10" t="s">
        <v>17</v>
      </c>
      <c r="B21" s="24">
        <v>37</v>
      </c>
      <c r="C21" s="25">
        <v>1732</v>
      </c>
      <c r="D21" s="12">
        <f t="shared" si="2"/>
        <v>1726</v>
      </c>
      <c r="E21" s="12">
        <v>6</v>
      </c>
      <c r="F21" s="26">
        <f t="shared" si="1"/>
        <v>22397.2</v>
      </c>
      <c r="G21" s="27">
        <v>18562.54</v>
      </c>
      <c r="H21" s="27">
        <v>3520.45</v>
      </c>
      <c r="I21" s="23">
        <v>6.92</v>
      </c>
      <c r="J21" s="27">
        <v>307.29</v>
      </c>
    </row>
    <row r="22" spans="1:10" ht="15" customHeight="1">
      <c r="A22" s="10" t="s">
        <v>23</v>
      </c>
      <c r="B22" s="24">
        <v>56</v>
      </c>
      <c r="C22" s="25">
        <v>3945</v>
      </c>
      <c r="D22" s="12">
        <f t="shared" si="2"/>
        <v>3941</v>
      </c>
      <c r="E22" s="12">
        <v>4</v>
      </c>
      <c r="F22" s="26">
        <f t="shared" si="1"/>
        <v>140364.27</v>
      </c>
      <c r="G22" s="27">
        <v>137122.19</v>
      </c>
      <c r="H22" s="27">
        <v>2395.68</v>
      </c>
      <c r="I22" s="27">
        <v>48.74</v>
      </c>
      <c r="J22" s="27">
        <v>797.66</v>
      </c>
    </row>
    <row r="23" spans="1:10" ht="15" customHeight="1">
      <c r="A23" s="10" t="s">
        <v>18</v>
      </c>
      <c r="B23" s="24">
        <v>4</v>
      </c>
      <c r="C23" s="25">
        <v>45</v>
      </c>
      <c r="D23" s="12">
        <f t="shared" si="2"/>
        <v>44</v>
      </c>
      <c r="E23" s="12">
        <v>1</v>
      </c>
      <c r="F23" s="26">
        <f t="shared" si="1"/>
        <v>79.03</v>
      </c>
      <c r="G23" s="27">
        <v>21.03</v>
      </c>
      <c r="H23" s="27">
        <v>58</v>
      </c>
      <c r="I23" s="23" t="s">
        <v>37</v>
      </c>
      <c r="J23" s="40" t="s">
        <v>38</v>
      </c>
    </row>
    <row r="24" spans="1:10" ht="15" customHeight="1">
      <c r="A24" s="10" t="s">
        <v>19</v>
      </c>
      <c r="B24" s="24">
        <v>48</v>
      </c>
      <c r="C24" s="25">
        <v>1464</v>
      </c>
      <c r="D24" s="12">
        <f t="shared" si="2"/>
        <v>1457</v>
      </c>
      <c r="E24" s="12">
        <v>7</v>
      </c>
      <c r="F24" s="26">
        <f t="shared" si="1"/>
        <v>42260.020000000004</v>
      </c>
      <c r="G24" s="27">
        <v>37248.86</v>
      </c>
      <c r="H24" s="27">
        <v>2547.89</v>
      </c>
      <c r="I24" s="27">
        <v>35.48</v>
      </c>
      <c r="J24" s="27">
        <v>2427.79</v>
      </c>
    </row>
    <row r="25" spans="1:10" ht="15" customHeight="1">
      <c r="A25" s="10" t="s">
        <v>20</v>
      </c>
      <c r="B25" s="24">
        <v>17</v>
      </c>
      <c r="C25" s="27">
        <v>475</v>
      </c>
      <c r="D25" s="12">
        <v>475</v>
      </c>
      <c r="E25" s="39" t="s">
        <v>37</v>
      </c>
      <c r="F25" s="26">
        <f t="shared" si="1"/>
        <v>6182.47</v>
      </c>
      <c r="G25" s="27">
        <v>6095.66</v>
      </c>
      <c r="H25" s="27">
        <v>86.51</v>
      </c>
      <c r="I25" s="23" t="s">
        <v>39</v>
      </c>
      <c r="J25" s="27">
        <v>0.3</v>
      </c>
    </row>
    <row r="26" spans="1:10" ht="15" customHeight="1">
      <c r="A26" s="13" t="s">
        <v>21</v>
      </c>
      <c r="B26" s="28">
        <v>16</v>
      </c>
      <c r="C26" s="29">
        <v>570</v>
      </c>
      <c r="D26" s="30">
        <f t="shared" si="2"/>
        <v>568</v>
      </c>
      <c r="E26" s="30">
        <v>2</v>
      </c>
      <c r="F26" s="38">
        <f t="shared" si="1"/>
        <v>6934.46</v>
      </c>
      <c r="G26" s="29">
        <v>6085.33</v>
      </c>
      <c r="H26" s="29">
        <v>849.13</v>
      </c>
      <c r="I26" s="31" t="s">
        <v>39</v>
      </c>
      <c r="J26" s="41" t="s">
        <v>39</v>
      </c>
    </row>
    <row r="27" spans="1:10" ht="20.25" customHeight="1">
      <c r="A27" s="35" t="s">
        <v>34</v>
      </c>
      <c r="B27" s="14"/>
      <c r="C27" s="15"/>
      <c r="D27" s="15"/>
      <c r="E27" s="15"/>
      <c r="F27" s="21"/>
      <c r="G27" s="15"/>
      <c r="H27" s="15"/>
      <c r="I27" s="15"/>
      <c r="J27" s="15"/>
    </row>
    <row r="28" spans="8:9" ht="13.5">
      <c r="H28" s="16"/>
      <c r="I28" s="16"/>
    </row>
  </sheetData>
  <sheetProtection/>
  <mergeCells count="8">
    <mergeCell ref="A1:J1"/>
    <mergeCell ref="I4:I6"/>
    <mergeCell ref="J4:J6"/>
    <mergeCell ref="C4:C6"/>
    <mergeCell ref="F4:F6"/>
    <mergeCell ref="G4:G6"/>
    <mergeCell ref="H4:H6"/>
    <mergeCell ref="D4:D6"/>
  </mergeCells>
  <dataValidations count="1">
    <dataValidation allowBlank="1" showInputMessage="1" showErrorMessage="1" imeMode="off" sqref="B7:J26"/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2016-03-07T06:33:17Z</cp:lastPrinted>
  <dcterms:created xsi:type="dcterms:W3CDTF">2008-04-10T09:44:20Z</dcterms:created>
  <dcterms:modified xsi:type="dcterms:W3CDTF">2016-03-07T06:33:18Z</dcterms:modified>
  <cp:category/>
  <cp:version/>
  <cp:contentType/>
  <cp:contentStatus/>
</cp:coreProperties>
</file>