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95" yWindow="65296" windowWidth="14310" windowHeight="12510" activeTab="0"/>
  </bookViews>
  <sheets>
    <sheet name="219" sheetId="1" r:id="rId1"/>
  </sheets>
  <definedNames>
    <definedName name="_5６農家人口" localSheetId="0">'219'!$A$1:$A$37</definedName>
    <definedName name="_5６農家人口">#REF!</definedName>
    <definedName name="_Regression_Int" localSheetId="0" hidden="1">1</definedName>
    <definedName name="_xlnm.Print_Area" localSheetId="0">'219'!$A$1:$S$39</definedName>
    <definedName name="Print_Area_MI" localSheetId="0">'219'!$A$1:$A$37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<sst xmlns="http://schemas.openxmlformats.org/spreadsheetml/2006/main" count="139" uniqueCount="53">
  <si>
    <t>(単位  人)</t>
  </si>
  <si>
    <t>各年度5月1日</t>
  </si>
  <si>
    <t>高等学校等</t>
  </si>
  <si>
    <t>専 修 学 校</t>
  </si>
  <si>
    <t>公共職業能力</t>
  </si>
  <si>
    <t xml:space="preserve"> </t>
  </si>
  <si>
    <t>再掲(Ｇ)</t>
  </si>
  <si>
    <t>比率（％）</t>
  </si>
  <si>
    <t>進　学　者</t>
  </si>
  <si>
    <t>（高等課程）</t>
  </si>
  <si>
    <t>(一般課程)等</t>
  </si>
  <si>
    <t>開発施設等</t>
  </si>
  <si>
    <t>ABCDのう</t>
  </si>
  <si>
    <t>高等学</t>
  </si>
  <si>
    <t>（Ａ）</t>
  </si>
  <si>
    <t>進学者（Ｂ）</t>
  </si>
  <si>
    <t>入学者（Ｃ）</t>
  </si>
  <si>
    <t>入学者（Ｄ）</t>
  </si>
  <si>
    <t>ち就職し</t>
  </si>
  <si>
    <t>校  等</t>
  </si>
  <si>
    <t>総　数</t>
  </si>
  <si>
    <t>男</t>
  </si>
  <si>
    <t>女</t>
  </si>
  <si>
    <t>ている者</t>
  </si>
  <si>
    <t>進学率</t>
  </si>
  <si>
    <t>大  分  市</t>
  </si>
  <si>
    <t>別  府  市</t>
  </si>
  <si>
    <t>中  津  市</t>
  </si>
  <si>
    <t>日  田  市</t>
  </si>
  <si>
    <t xml:space="preserve">  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</si>
  <si>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</si>
  <si>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</si>
  <si>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</si>
  <si>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</si>
  <si>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</si>
  <si>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</si>
  <si>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</si>
  <si>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</si>
  <si>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</si>
  <si>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</si>
  <si>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  島  村</t>
  </si>
  <si>
    <t>日  出  町</t>
  </si>
  <si>
    <t>九　重　町</t>
  </si>
  <si>
    <t>玖　珠　町</t>
  </si>
  <si>
    <t>資料：文部科学省「学校基本調査」</t>
  </si>
  <si>
    <t xml:space="preserve">  注）就職率＝（Ｅ＋Ｇ）÷Ｔ×１００</t>
  </si>
  <si>
    <t>卒業者総数
（Ｔ）</t>
  </si>
  <si>
    <t>就職者
（Ｅ）</t>
  </si>
  <si>
    <t>年度および
市　町　村</t>
  </si>
  <si>
    <t xml:space="preserve">無業その他
（Ｆ） </t>
  </si>
  <si>
    <t>平成17年度</t>
  </si>
  <si>
    <r>
      <t>2</t>
    </r>
    <r>
      <rPr>
        <sz val="14"/>
        <rFont val="ＭＳ 明朝"/>
        <family val="1"/>
      </rPr>
      <t>19</t>
    </r>
    <r>
      <rPr>
        <sz val="14"/>
        <rFont val="ＭＳ 明朝"/>
        <family val="1"/>
      </rPr>
      <t>．中学校卒業者の進路状況</t>
    </r>
  </si>
  <si>
    <t>卒業者に
占める
就職者の
割合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</si>
</sst>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);[Red]\(0.0\)"/>
    <numFmt numFmtId="179" formatCode="_ * #,##0.0_ ;_ * \-#,##0.0_ ;_ * &quot;-&quot;_ ;_ @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double"/>
      <bottom/>
    </border>
    <border>
      <left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2" fillId="0" borderId="0" xfId="61" applyNumberFormat="1" applyFont="1">
      <alignment/>
      <protection/>
    </xf>
    <xf numFmtId="177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6" fontId="2" fillId="0" borderId="11" xfId="61" applyNumberFormat="1" applyFont="1" applyBorder="1" applyAlignment="1" applyProtection="1">
      <alignment horizontal="center"/>
      <protection/>
    </xf>
    <xf numFmtId="176" fontId="2" fillId="0" borderId="0" xfId="61" applyNumberFormat="1" applyFont="1" applyBorder="1" applyAlignment="1" applyProtection="1">
      <alignment horizontal="centerContinuous" vertical="center"/>
      <protection/>
    </xf>
    <xf numFmtId="176" fontId="2" fillId="0" borderId="0" xfId="61" applyNumberFormat="1" applyFont="1" applyBorder="1" applyAlignment="1">
      <alignment horizontal="centerContinuous" vertical="center"/>
      <protection/>
    </xf>
    <xf numFmtId="176" fontId="2" fillId="0" borderId="12" xfId="61" applyNumberFormat="1" applyFont="1" applyBorder="1" applyAlignment="1" applyProtection="1">
      <alignment horizontal="centerContinuous" vertical="center"/>
      <protection/>
    </xf>
    <xf numFmtId="176" fontId="2" fillId="0" borderId="13" xfId="61" applyNumberFormat="1" applyFont="1" applyBorder="1" applyAlignment="1" applyProtection="1">
      <alignment horizontal="centerContinuous" vertical="center"/>
      <protection/>
    </xf>
    <xf numFmtId="176" fontId="2" fillId="0" borderId="13" xfId="61" applyNumberFormat="1" applyFont="1" applyBorder="1" applyAlignment="1">
      <alignment horizontal="centerContinuous" vertical="center"/>
      <protection/>
    </xf>
    <xf numFmtId="176" fontId="2" fillId="0" borderId="14" xfId="61" applyNumberFormat="1" applyFont="1" applyBorder="1" applyAlignment="1" applyProtection="1">
      <alignment horizontal="centerContinuous" vertical="center"/>
      <protection/>
    </xf>
    <xf numFmtId="176" fontId="2" fillId="0" borderId="15" xfId="61" applyNumberFormat="1" applyFont="1" applyBorder="1" applyAlignment="1" applyProtection="1">
      <alignment horizontal="centerContinuous" vertical="center"/>
      <protection/>
    </xf>
    <xf numFmtId="177" fontId="2" fillId="0" borderId="15" xfId="61" applyNumberFormat="1" applyFont="1" applyBorder="1" applyAlignment="1" applyProtection="1">
      <alignment horizontal="centerContinuous"/>
      <protection/>
    </xf>
    <xf numFmtId="176" fontId="2" fillId="0" borderId="16" xfId="61" applyNumberFormat="1" applyFont="1" applyBorder="1" applyAlignment="1" applyProtection="1">
      <alignment horizontal="centerContinuous"/>
      <protection/>
    </xf>
    <xf numFmtId="176" fontId="2" fillId="0" borderId="17" xfId="61" applyNumberFormat="1" applyFont="1" applyBorder="1" applyAlignment="1" applyProtection="1">
      <alignment horizontal="centerContinuous"/>
      <protection/>
    </xf>
    <xf numFmtId="176" fontId="2" fillId="0" borderId="18" xfId="61" applyNumberFormat="1" applyFont="1" applyBorder="1" applyAlignment="1" applyProtection="1">
      <alignment horizontal="centerContinuous"/>
      <protection/>
    </xf>
    <xf numFmtId="176" fontId="2" fillId="0" borderId="15" xfId="61" applyNumberFormat="1" applyFont="1" applyBorder="1" applyAlignment="1" applyProtection="1">
      <alignment horizontal="centerContinuous"/>
      <protection/>
    </xf>
    <xf numFmtId="176" fontId="2" fillId="0" borderId="19" xfId="61" applyNumberFormat="1" applyFont="1" applyBorder="1" applyAlignment="1" applyProtection="1">
      <alignment horizontal="center"/>
      <protection/>
    </xf>
    <xf numFmtId="176" fontId="2" fillId="0" borderId="16" xfId="61" applyNumberFormat="1" applyFont="1" applyBorder="1" applyAlignment="1" applyProtection="1">
      <alignment horizontal="center"/>
      <protection/>
    </xf>
    <xf numFmtId="177" fontId="2" fillId="0" borderId="16" xfId="61" applyNumberFormat="1" applyFont="1" applyBorder="1" applyAlignment="1" applyProtection="1">
      <alignment horizontal="center"/>
      <protection/>
    </xf>
    <xf numFmtId="41" fontId="2" fillId="0" borderId="0" xfId="61" applyNumberFormat="1" applyFont="1">
      <alignment/>
      <protection/>
    </xf>
    <xf numFmtId="41" fontId="2" fillId="0" borderId="0" xfId="61" applyNumberFormat="1" applyFont="1" applyBorder="1">
      <alignment/>
      <protection/>
    </xf>
    <xf numFmtId="178" fontId="2" fillId="0" borderId="0" xfId="61" applyNumberFormat="1" applyFont="1">
      <alignment/>
      <protection/>
    </xf>
    <xf numFmtId="176" fontId="2" fillId="0" borderId="11" xfId="61" applyNumberFormat="1" applyFont="1" applyBorder="1" applyAlignment="1" applyProtection="1" quotePrefix="1">
      <alignment horizontal="center"/>
      <protection/>
    </xf>
    <xf numFmtId="176" fontId="2" fillId="0" borderId="11" xfId="61" applyNumberFormat="1" applyFont="1" applyBorder="1" applyAlignment="1">
      <alignment horizontal="center"/>
      <protection/>
    </xf>
    <xf numFmtId="176" fontId="3" fillId="0" borderId="0" xfId="61" applyNumberFormat="1" applyFont="1">
      <alignment/>
      <protection/>
    </xf>
    <xf numFmtId="41" fontId="2" fillId="0" borderId="0" xfId="61" applyNumberFormat="1" applyFont="1" applyBorder="1" applyProtection="1">
      <alignment/>
      <protection/>
    </xf>
    <xf numFmtId="41" fontId="2" fillId="0" borderId="15" xfId="61" applyNumberFormat="1" applyFont="1" applyBorder="1" applyProtection="1">
      <alignment/>
      <protection/>
    </xf>
    <xf numFmtId="41" fontId="2" fillId="0" borderId="0" xfId="61" applyNumberFormat="1" applyFont="1" applyProtection="1">
      <alignment/>
      <protection/>
    </xf>
    <xf numFmtId="176" fontId="2" fillId="0" borderId="17" xfId="61" applyNumberFormat="1" applyFont="1" applyBorder="1" applyAlignment="1" applyProtection="1">
      <alignment horizontal="center"/>
      <protection/>
    </xf>
    <xf numFmtId="41" fontId="2" fillId="0" borderId="16" xfId="61" applyNumberFormat="1" applyFont="1" applyBorder="1" applyProtection="1">
      <alignment/>
      <protection/>
    </xf>
    <xf numFmtId="41" fontId="2" fillId="0" borderId="18" xfId="61" applyNumberFormat="1" applyFont="1" applyBorder="1" applyProtection="1">
      <alignment/>
      <protection/>
    </xf>
    <xf numFmtId="176" fontId="2" fillId="0" borderId="0" xfId="61" applyNumberFormat="1" applyFont="1" applyBorder="1">
      <alignment/>
      <protection/>
    </xf>
    <xf numFmtId="178" fontId="3" fillId="0" borderId="0" xfId="61" applyNumberFormat="1" applyFont="1">
      <alignment/>
      <protection/>
    </xf>
    <xf numFmtId="176" fontId="3" fillId="0" borderId="11" xfId="61" applyNumberFormat="1" applyFont="1" applyBorder="1" applyAlignment="1" applyProtection="1" quotePrefix="1">
      <alignment horizontal="center"/>
      <protection/>
    </xf>
    <xf numFmtId="41" fontId="3" fillId="0" borderId="0" xfId="61" applyNumberFormat="1" applyFont="1">
      <alignment/>
      <protection/>
    </xf>
    <xf numFmtId="178" fontId="2" fillId="0" borderId="0" xfId="61" applyNumberFormat="1" applyFont="1" applyBorder="1">
      <alignment/>
      <protection/>
    </xf>
    <xf numFmtId="41" fontId="2" fillId="0" borderId="18" xfId="61" applyNumberFormat="1" applyFont="1" applyBorder="1">
      <alignment/>
      <protection/>
    </xf>
    <xf numFmtId="178" fontId="2" fillId="0" borderId="18" xfId="61" applyNumberFormat="1" applyFont="1" applyBorder="1">
      <alignment/>
      <protection/>
    </xf>
    <xf numFmtId="41" fontId="2" fillId="0" borderId="20" xfId="61" applyNumberFormat="1" applyFont="1" applyBorder="1">
      <alignment/>
      <protection/>
    </xf>
    <xf numFmtId="41" fontId="2" fillId="0" borderId="21" xfId="61" applyNumberFormat="1" applyFont="1" applyBorder="1">
      <alignment/>
      <protection/>
    </xf>
    <xf numFmtId="178" fontId="2" fillId="0" borderId="21" xfId="61" applyNumberFormat="1" applyFont="1" applyBorder="1">
      <alignment/>
      <protection/>
    </xf>
    <xf numFmtId="41" fontId="2" fillId="0" borderId="15" xfId="61" applyNumberFormat="1" applyFont="1" applyBorder="1">
      <alignment/>
      <protection/>
    </xf>
    <xf numFmtId="179" fontId="2" fillId="0" borderId="0" xfId="61" applyNumberFormat="1" applyFont="1">
      <alignment/>
      <protection/>
    </xf>
    <xf numFmtId="176" fontId="2" fillId="0" borderId="0" xfId="61" applyNumberFormat="1" applyFont="1" applyFill="1">
      <alignment/>
      <protection/>
    </xf>
    <xf numFmtId="179" fontId="2" fillId="0" borderId="18" xfId="61" applyNumberFormat="1" applyFont="1" applyBorder="1">
      <alignment/>
      <protection/>
    </xf>
    <xf numFmtId="41" fontId="2" fillId="0" borderId="0" xfId="61" applyNumberFormat="1" applyFont="1" applyFill="1">
      <alignment/>
      <protection/>
    </xf>
    <xf numFmtId="176" fontId="2" fillId="0" borderId="22" xfId="61" applyNumberFormat="1" applyFont="1" applyBorder="1" applyAlignment="1" applyProtection="1">
      <alignment horizontal="center"/>
      <protection/>
    </xf>
    <xf numFmtId="176" fontId="39" fillId="0" borderId="0" xfId="61" applyNumberFormat="1" applyFont="1">
      <alignment/>
      <protection/>
    </xf>
    <xf numFmtId="177" fontId="2" fillId="0" borderId="15" xfId="61" applyNumberFormat="1" applyFont="1" applyBorder="1" applyAlignment="1" applyProtection="1">
      <alignment horizontal="centerContinuous" vertical="center"/>
      <protection/>
    </xf>
    <xf numFmtId="176" fontId="2" fillId="0" borderId="18" xfId="61" applyNumberFormat="1" applyFont="1" applyBorder="1" applyAlignment="1">
      <alignment horizontal="right"/>
      <protection/>
    </xf>
    <xf numFmtId="176" fontId="2" fillId="0" borderId="23" xfId="61" applyNumberFormat="1" applyFont="1" applyBorder="1" applyAlignment="1" applyProtection="1">
      <alignment horizontal="center" vertical="center" wrapText="1"/>
      <protection/>
    </xf>
    <xf numFmtId="176" fontId="2" fillId="0" borderId="11" xfId="61" applyNumberFormat="1" applyFont="1" applyBorder="1" applyAlignment="1" applyProtection="1">
      <alignment horizontal="center" vertical="center"/>
      <protection/>
    </xf>
    <xf numFmtId="176" fontId="2" fillId="0" borderId="17" xfId="61" applyNumberFormat="1" applyFont="1" applyBorder="1" applyAlignment="1" applyProtection="1">
      <alignment horizontal="center" vertical="center"/>
      <protection/>
    </xf>
    <xf numFmtId="176" fontId="2" fillId="0" borderId="12" xfId="61" applyNumberFormat="1" applyFont="1" applyBorder="1" applyAlignment="1">
      <alignment horizontal="center" vertical="center" wrapText="1"/>
      <protection/>
    </xf>
    <xf numFmtId="176" fontId="2" fillId="0" borderId="13" xfId="61" applyNumberFormat="1" applyFont="1" applyBorder="1" applyAlignment="1">
      <alignment horizontal="center" vertical="center"/>
      <protection/>
    </xf>
    <xf numFmtId="176" fontId="2" fillId="0" borderId="23" xfId="61" applyNumberFormat="1" applyFont="1" applyBorder="1" applyAlignment="1">
      <alignment horizontal="center" vertical="center"/>
      <protection/>
    </xf>
    <xf numFmtId="176" fontId="2" fillId="0" borderId="15" xfId="61" applyNumberFormat="1" applyFont="1" applyBorder="1" applyAlignment="1">
      <alignment horizontal="center" vertical="center"/>
      <protection/>
    </xf>
    <xf numFmtId="176" fontId="2" fillId="0" borderId="0" xfId="61" applyNumberFormat="1" applyFont="1" applyBorder="1" applyAlignment="1">
      <alignment horizontal="center" vertical="center"/>
      <protection/>
    </xf>
    <xf numFmtId="176" fontId="2" fillId="0" borderId="11" xfId="61" applyNumberFormat="1" applyFont="1" applyBorder="1" applyAlignment="1">
      <alignment horizontal="center" vertical="center"/>
      <protection/>
    </xf>
    <xf numFmtId="176" fontId="2" fillId="0" borderId="16" xfId="61" applyNumberFormat="1" applyFont="1" applyBorder="1" applyAlignment="1">
      <alignment horizontal="center" vertical="center"/>
      <protection/>
    </xf>
    <xf numFmtId="176" fontId="2" fillId="0" borderId="18" xfId="61" applyNumberFormat="1" applyFont="1" applyBorder="1" applyAlignment="1">
      <alignment horizontal="center" vertical="center"/>
      <protection/>
    </xf>
    <xf numFmtId="176" fontId="2" fillId="0" borderId="17" xfId="61" applyNumberFormat="1" applyFont="1" applyBorder="1" applyAlignment="1">
      <alignment horizontal="center" vertical="center"/>
      <protection/>
    </xf>
    <xf numFmtId="176" fontId="2" fillId="0" borderId="12" xfId="61" applyNumberFormat="1" applyFont="1" applyBorder="1" applyAlignment="1" applyProtection="1">
      <alignment horizontal="center" vertical="center" wrapText="1"/>
      <protection/>
    </xf>
    <xf numFmtId="176" fontId="2" fillId="0" borderId="23" xfId="61" applyNumberFormat="1" applyFont="1" applyBorder="1" applyAlignment="1" applyProtection="1">
      <alignment horizontal="center" vertical="center"/>
      <protection/>
    </xf>
    <xf numFmtId="176" fontId="2" fillId="0" borderId="15" xfId="61" applyNumberFormat="1" applyFont="1" applyBorder="1" applyAlignment="1" applyProtection="1">
      <alignment horizontal="center" vertical="center"/>
      <protection/>
    </xf>
    <xf numFmtId="176" fontId="2" fillId="0" borderId="16" xfId="61" applyNumberFormat="1" applyFont="1" applyBorder="1" applyAlignment="1" applyProtection="1">
      <alignment horizontal="center" vertical="center"/>
      <protection/>
    </xf>
    <xf numFmtId="177" fontId="2" fillId="0" borderId="14" xfId="61" applyNumberFormat="1" applyFont="1" applyBorder="1" applyAlignment="1" applyProtection="1">
      <alignment horizontal="center" vertical="center"/>
      <protection/>
    </xf>
    <xf numFmtId="177" fontId="2" fillId="0" borderId="24" xfId="61" applyNumberFormat="1" applyFont="1" applyBorder="1" applyAlignment="1" applyProtection="1">
      <alignment horizontal="center" vertical="center"/>
      <protection/>
    </xf>
    <xf numFmtId="177" fontId="4" fillId="0" borderId="20" xfId="61" applyNumberFormat="1" applyFont="1" applyBorder="1" applyAlignment="1" applyProtection="1">
      <alignment horizontal="left" vertical="center" wrapText="1"/>
      <protection/>
    </xf>
    <xf numFmtId="177" fontId="4" fillId="0" borderId="15" xfId="61" applyNumberFormat="1" applyFont="1" applyBorder="1" applyAlignment="1" applyProtection="1">
      <alignment horizontal="left" vertical="center"/>
      <protection/>
    </xf>
    <xf numFmtId="177" fontId="4" fillId="0" borderId="16" xfId="61" applyNumberFormat="1" applyFont="1" applyBorder="1" applyAlignment="1" applyProtection="1">
      <alignment horizontal="left" vertical="center"/>
      <protection/>
    </xf>
    <xf numFmtId="176" fontId="0" fillId="0" borderId="0" xfId="61" applyNumberFormat="1" applyFont="1" applyAlignment="1" applyProtection="1">
      <alignment horizontal="center" vertical="center"/>
      <protection/>
    </xf>
    <xf numFmtId="176" fontId="0" fillId="0" borderId="0" xfId="61" applyNumberFormat="1" applyFont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2教育(2)235-24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56"/>
  <sheetViews>
    <sheetView showGridLines="0" tabSelected="1" view="pageBreakPreview" zoomScaleSheetLayoutView="100" zoomScalePageLayoutView="0" workbookViewId="0" topLeftCell="A1">
      <selection activeCell="A1" sqref="A1:S1"/>
    </sheetView>
  </sheetViews>
  <sheetFormatPr defaultColWidth="21.33203125" defaultRowHeight="12" customHeight="1"/>
  <cols>
    <col min="1" max="1" width="10.5" style="1" customWidth="1"/>
    <col min="2" max="2" width="6.91015625" style="1" bestFit="1" customWidth="1"/>
    <col min="3" max="5" width="6.33203125" style="1" bestFit="1" customWidth="1"/>
    <col min="6" max="6" width="6.5" style="1" customWidth="1"/>
    <col min="7" max="10" width="4.66015625" style="1" customWidth="1"/>
    <col min="11" max="11" width="4.83203125" style="1" customWidth="1"/>
    <col min="12" max="15" width="4.66015625" style="1" customWidth="1"/>
    <col min="16" max="16" width="4.5" style="1" customWidth="1"/>
    <col min="17" max="17" width="5.91015625" style="1" customWidth="1"/>
    <col min="18" max="18" width="5" style="2" customWidth="1"/>
    <col min="19" max="19" width="4.66015625" style="2" customWidth="1"/>
    <col min="20" max="16384" width="21.33203125" style="1" customWidth="1"/>
  </cols>
  <sheetData>
    <row r="1" spans="1:19" ht="17.25">
      <c r="A1" s="73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8" ht="18" customHeight="1" thickBot="1">
      <c r="A2" s="3" t="s">
        <v>0</v>
      </c>
      <c r="B2" s="4"/>
      <c r="C2" s="4"/>
      <c r="D2" s="4"/>
      <c r="R2" s="2" t="s">
        <v>1</v>
      </c>
    </row>
    <row r="3" spans="1:19" ht="14.25" customHeight="1" thickTop="1">
      <c r="A3" s="52" t="s">
        <v>48</v>
      </c>
      <c r="B3" s="55" t="s">
        <v>46</v>
      </c>
      <c r="C3" s="56"/>
      <c r="D3" s="57"/>
      <c r="E3" s="8" t="s">
        <v>2</v>
      </c>
      <c r="F3" s="9"/>
      <c r="G3" s="8" t="s">
        <v>3</v>
      </c>
      <c r="H3" s="10"/>
      <c r="I3" s="8" t="s">
        <v>3</v>
      </c>
      <c r="J3" s="9"/>
      <c r="K3" s="8" t="s">
        <v>4</v>
      </c>
      <c r="L3" s="9"/>
      <c r="M3" s="64" t="s">
        <v>47</v>
      </c>
      <c r="N3" s="65"/>
      <c r="O3" s="64" t="s">
        <v>49</v>
      </c>
      <c r="P3" s="65"/>
      <c r="Q3" s="11" t="s">
        <v>6</v>
      </c>
      <c r="R3" s="68" t="s">
        <v>7</v>
      </c>
      <c r="S3" s="69"/>
    </row>
    <row r="4" spans="1:19" ht="14.25" customHeight="1">
      <c r="A4" s="53"/>
      <c r="B4" s="58"/>
      <c r="C4" s="59"/>
      <c r="D4" s="60"/>
      <c r="E4" s="12" t="s">
        <v>8</v>
      </c>
      <c r="F4" s="6"/>
      <c r="G4" s="12" t="s">
        <v>9</v>
      </c>
      <c r="H4" s="7"/>
      <c r="I4" s="12" t="s">
        <v>10</v>
      </c>
      <c r="J4" s="6"/>
      <c r="K4" s="12" t="s">
        <v>11</v>
      </c>
      <c r="L4" s="6"/>
      <c r="M4" s="66"/>
      <c r="N4" s="53"/>
      <c r="O4" s="66"/>
      <c r="P4" s="53"/>
      <c r="Q4" s="12" t="s">
        <v>12</v>
      </c>
      <c r="R4" s="50" t="s">
        <v>13</v>
      </c>
      <c r="S4" s="70" t="s">
        <v>52</v>
      </c>
    </row>
    <row r="5" spans="1:20" ht="14.25" customHeight="1">
      <c r="A5" s="53"/>
      <c r="B5" s="61"/>
      <c r="C5" s="62"/>
      <c r="D5" s="63"/>
      <c r="E5" s="14" t="s">
        <v>14</v>
      </c>
      <c r="F5" s="15"/>
      <c r="G5" s="14" t="s">
        <v>15</v>
      </c>
      <c r="H5" s="15"/>
      <c r="I5" s="14" t="s">
        <v>16</v>
      </c>
      <c r="J5" s="16"/>
      <c r="K5" s="14" t="s">
        <v>17</v>
      </c>
      <c r="L5" s="16"/>
      <c r="M5" s="67"/>
      <c r="N5" s="54"/>
      <c r="O5" s="67"/>
      <c r="P5" s="54"/>
      <c r="Q5" s="17" t="s">
        <v>18</v>
      </c>
      <c r="R5" s="13" t="s">
        <v>19</v>
      </c>
      <c r="S5" s="71"/>
      <c r="T5" s="49"/>
    </row>
    <row r="6" spans="1:19" ht="14.25" customHeight="1">
      <c r="A6" s="54"/>
      <c r="B6" s="18" t="s">
        <v>20</v>
      </c>
      <c r="C6" s="19" t="s">
        <v>21</v>
      </c>
      <c r="D6" s="19" t="s">
        <v>22</v>
      </c>
      <c r="E6" s="19" t="s">
        <v>21</v>
      </c>
      <c r="F6" s="19" t="s">
        <v>22</v>
      </c>
      <c r="G6" s="19" t="s">
        <v>21</v>
      </c>
      <c r="H6" s="19" t="s">
        <v>22</v>
      </c>
      <c r="I6" s="19" t="s">
        <v>21</v>
      </c>
      <c r="J6" s="19" t="s">
        <v>22</v>
      </c>
      <c r="K6" s="19" t="s">
        <v>21</v>
      </c>
      <c r="L6" s="19" t="s">
        <v>22</v>
      </c>
      <c r="M6" s="19" t="s">
        <v>21</v>
      </c>
      <c r="N6" s="19" t="s">
        <v>22</v>
      </c>
      <c r="O6" s="18" t="s">
        <v>21</v>
      </c>
      <c r="P6" s="48" t="s">
        <v>22</v>
      </c>
      <c r="Q6" s="19" t="s">
        <v>23</v>
      </c>
      <c r="R6" s="20" t="s">
        <v>24</v>
      </c>
      <c r="S6" s="72"/>
    </row>
    <row r="7" spans="1:19" ht="24" customHeight="1">
      <c r="A7" s="5" t="s">
        <v>50</v>
      </c>
      <c r="B7" s="40">
        <v>12414</v>
      </c>
      <c r="C7" s="41">
        <v>6428</v>
      </c>
      <c r="D7" s="41">
        <v>5986</v>
      </c>
      <c r="E7" s="41">
        <v>6321</v>
      </c>
      <c r="F7" s="41">
        <v>5897</v>
      </c>
      <c r="G7" s="41">
        <v>2</v>
      </c>
      <c r="H7" s="41">
        <v>29</v>
      </c>
      <c r="I7" s="41">
        <v>3</v>
      </c>
      <c r="J7" s="41">
        <v>3</v>
      </c>
      <c r="K7" s="41">
        <v>4</v>
      </c>
      <c r="L7" s="41">
        <v>0</v>
      </c>
      <c r="M7" s="41">
        <v>54</v>
      </c>
      <c r="N7" s="41">
        <v>15</v>
      </c>
      <c r="O7" s="41">
        <v>44</v>
      </c>
      <c r="P7" s="41">
        <v>42</v>
      </c>
      <c r="Q7" s="41">
        <v>20</v>
      </c>
      <c r="R7" s="42">
        <v>98.4</v>
      </c>
      <c r="S7" s="42">
        <v>0.7</v>
      </c>
    </row>
    <row r="8" spans="1:19" ht="24" customHeight="1">
      <c r="A8" s="24">
        <v>18</v>
      </c>
      <c r="B8" s="43">
        <v>11842</v>
      </c>
      <c r="C8" s="22">
        <v>6104</v>
      </c>
      <c r="D8" s="22">
        <v>5738</v>
      </c>
      <c r="E8" s="22">
        <v>6003</v>
      </c>
      <c r="F8" s="22">
        <v>5644</v>
      </c>
      <c r="G8" s="22">
        <v>0</v>
      </c>
      <c r="H8" s="22">
        <v>28</v>
      </c>
      <c r="I8" s="22">
        <v>2</v>
      </c>
      <c r="J8" s="22">
        <v>8</v>
      </c>
      <c r="K8" s="22">
        <v>8</v>
      </c>
      <c r="L8" s="22">
        <v>1</v>
      </c>
      <c r="M8" s="22">
        <v>44</v>
      </c>
      <c r="N8" s="22">
        <v>18</v>
      </c>
      <c r="O8" s="22">
        <v>47</v>
      </c>
      <c r="P8" s="22">
        <v>39</v>
      </c>
      <c r="Q8" s="22">
        <v>5</v>
      </c>
      <c r="R8" s="37">
        <v>98.4</v>
      </c>
      <c r="S8" s="37">
        <v>0.6</v>
      </c>
    </row>
    <row r="9" spans="1:19" ht="24" customHeight="1">
      <c r="A9" s="24">
        <v>19</v>
      </c>
      <c r="B9" s="43">
        <v>11885</v>
      </c>
      <c r="C9" s="22">
        <v>6002</v>
      </c>
      <c r="D9" s="22">
        <v>5883</v>
      </c>
      <c r="E9" s="22">
        <v>5913</v>
      </c>
      <c r="F9" s="22">
        <v>5770</v>
      </c>
      <c r="G9" s="22">
        <v>0</v>
      </c>
      <c r="H9" s="22">
        <v>39</v>
      </c>
      <c r="I9" s="22">
        <v>4</v>
      </c>
      <c r="J9" s="22">
        <v>9</v>
      </c>
      <c r="K9" s="22">
        <v>8</v>
      </c>
      <c r="L9" s="22">
        <v>0</v>
      </c>
      <c r="M9" s="22">
        <v>46</v>
      </c>
      <c r="N9" s="22">
        <v>27</v>
      </c>
      <c r="O9" s="22">
        <v>31</v>
      </c>
      <c r="P9" s="22">
        <v>38</v>
      </c>
      <c r="Q9" s="22">
        <v>5</v>
      </c>
      <c r="R9" s="37">
        <v>98.3</v>
      </c>
      <c r="S9" s="37">
        <v>0.7</v>
      </c>
    </row>
    <row r="10" spans="1:19" ht="24" customHeight="1">
      <c r="A10" s="25">
        <v>20</v>
      </c>
      <c r="B10" s="43">
        <v>11545</v>
      </c>
      <c r="C10" s="22">
        <v>5804</v>
      </c>
      <c r="D10" s="22">
        <v>5741</v>
      </c>
      <c r="E10" s="22">
        <v>5709</v>
      </c>
      <c r="F10" s="22">
        <v>5675</v>
      </c>
      <c r="G10" s="22">
        <v>0</v>
      </c>
      <c r="H10" s="22">
        <v>2</v>
      </c>
      <c r="I10" s="22">
        <v>4</v>
      </c>
      <c r="J10" s="22">
        <v>4</v>
      </c>
      <c r="K10" s="22">
        <v>4</v>
      </c>
      <c r="L10" s="22">
        <v>0</v>
      </c>
      <c r="M10" s="22">
        <v>48</v>
      </c>
      <c r="N10" s="22">
        <v>18</v>
      </c>
      <c r="O10" s="22">
        <v>39</v>
      </c>
      <c r="P10" s="22">
        <v>42</v>
      </c>
      <c r="Q10" s="22">
        <v>3</v>
      </c>
      <c r="R10" s="37">
        <v>98.6</v>
      </c>
      <c r="S10" s="37">
        <v>0.6</v>
      </c>
    </row>
    <row r="11" spans="1:19" ht="24" customHeight="1">
      <c r="A11" s="25">
        <v>21</v>
      </c>
      <c r="B11" s="43">
        <v>11511</v>
      </c>
      <c r="C11" s="22">
        <v>5988</v>
      </c>
      <c r="D11" s="22">
        <v>5523</v>
      </c>
      <c r="E11" s="22">
        <v>5883</v>
      </c>
      <c r="F11" s="22">
        <v>5467</v>
      </c>
      <c r="G11" s="22">
        <v>4</v>
      </c>
      <c r="H11" s="22">
        <v>1</v>
      </c>
      <c r="I11" s="22">
        <v>0</v>
      </c>
      <c r="J11" s="22">
        <v>2</v>
      </c>
      <c r="K11" s="22">
        <v>4</v>
      </c>
      <c r="L11" s="22">
        <v>0</v>
      </c>
      <c r="M11" s="22">
        <v>42</v>
      </c>
      <c r="N11" s="22">
        <v>17</v>
      </c>
      <c r="O11" s="22">
        <v>55</v>
      </c>
      <c r="P11" s="22">
        <v>36</v>
      </c>
      <c r="Q11" s="22">
        <v>9</v>
      </c>
      <c r="R11" s="37">
        <v>98.6</v>
      </c>
      <c r="S11" s="37">
        <v>0.6</v>
      </c>
    </row>
    <row r="12" spans="1:21" ht="24" customHeight="1">
      <c r="A12" s="25">
        <v>22</v>
      </c>
      <c r="B12" s="43">
        <v>11890</v>
      </c>
      <c r="C12" s="22">
        <v>6157</v>
      </c>
      <c r="D12" s="22">
        <v>5733</v>
      </c>
      <c r="E12" s="22">
        <v>6058</v>
      </c>
      <c r="F12" s="22">
        <v>5664</v>
      </c>
      <c r="G12" s="22">
        <v>1</v>
      </c>
      <c r="H12" s="22">
        <v>1</v>
      </c>
      <c r="I12" s="22">
        <v>3</v>
      </c>
      <c r="J12" s="22">
        <v>0</v>
      </c>
      <c r="K12" s="22">
        <v>1</v>
      </c>
      <c r="L12" s="22">
        <v>0</v>
      </c>
      <c r="M12" s="22">
        <v>33</v>
      </c>
      <c r="N12" s="22">
        <v>18</v>
      </c>
      <c r="O12" s="22">
        <v>61</v>
      </c>
      <c r="P12" s="22">
        <v>50</v>
      </c>
      <c r="Q12" s="22">
        <v>1</v>
      </c>
      <c r="R12" s="37">
        <v>98.6</v>
      </c>
      <c r="S12" s="37">
        <v>0.4</v>
      </c>
      <c r="T12" s="1" t="s">
        <v>5</v>
      </c>
      <c r="U12" s="1" t="s">
        <v>5</v>
      </c>
    </row>
    <row r="13" spans="1:19" ht="24" customHeight="1">
      <c r="A13" s="25">
        <v>23</v>
      </c>
      <c r="B13" s="43">
        <v>11147</v>
      </c>
      <c r="C13" s="22">
        <v>5694</v>
      </c>
      <c r="D13" s="22">
        <v>5453</v>
      </c>
      <c r="E13" s="22">
        <v>5599</v>
      </c>
      <c r="F13" s="22">
        <v>5393</v>
      </c>
      <c r="G13" s="22">
        <v>2</v>
      </c>
      <c r="H13" s="22">
        <v>2</v>
      </c>
      <c r="I13" s="22">
        <v>4</v>
      </c>
      <c r="J13" s="22">
        <v>3</v>
      </c>
      <c r="K13" s="22">
        <v>3</v>
      </c>
      <c r="L13" s="22">
        <v>0</v>
      </c>
      <c r="M13" s="22">
        <v>39</v>
      </c>
      <c r="N13" s="22">
        <v>15</v>
      </c>
      <c r="O13" s="22">
        <v>47</v>
      </c>
      <c r="P13" s="22">
        <v>40</v>
      </c>
      <c r="Q13" s="22">
        <v>7</v>
      </c>
      <c r="R13" s="37">
        <v>98.6</v>
      </c>
      <c r="S13" s="37">
        <v>0.5</v>
      </c>
    </row>
    <row r="14" spans="1:20" ht="24" customHeight="1">
      <c r="A14" s="24">
        <v>24</v>
      </c>
      <c r="B14" s="21">
        <v>11297</v>
      </c>
      <c r="C14" s="21">
        <v>5757</v>
      </c>
      <c r="D14" s="21">
        <v>5540</v>
      </c>
      <c r="E14" s="21">
        <v>5648</v>
      </c>
      <c r="F14" s="21">
        <v>5492</v>
      </c>
      <c r="G14" s="21">
        <v>0</v>
      </c>
      <c r="H14" s="21">
        <v>0</v>
      </c>
      <c r="I14" s="21">
        <v>0</v>
      </c>
      <c r="J14" s="21">
        <v>0</v>
      </c>
      <c r="K14" s="21">
        <v>8</v>
      </c>
      <c r="L14" s="21">
        <v>0</v>
      </c>
      <c r="M14" s="21">
        <v>49</v>
      </c>
      <c r="N14" s="21">
        <v>12</v>
      </c>
      <c r="O14" s="47">
        <v>52</v>
      </c>
      <c r="P14" s="47">
        <v>36</v>
      </c>
      <c r="Q14" s="21">
        <v>4</v>
      </c>
      <c r="R14" s="23">
        <v>98.6</v>
      </c>
      <c r="S14" s="23">
        <v>0.6</v>
      </c>
      <c r="T14" s="45"/>
    </row>
    <row r="15" spans="1:19" ht="24" customHeight="1">
      <c r="A15" s="24">
        <v>25</v>
      </c>
      <c r="B15" s="21">
        <v>11174</v>
      </c>
      <c r="C15" s="21">
        <v>5743</v>
      </c>
      <c r="D15" s="21">
        <v>5431</v>
      </c>
      <c r="E15" s="21">
        <v>5657</v>
      </c>
      <c r="F15" s="21">
        <v>5385</v>
      </c>
      <c r="G15" s="21">
        <v>2</v>
      </c>
      <c r="H15" s="21">
        <v>1</v>
      </c>
      <c r="I15" s="21">
        <v>1</v>
      </c>
      <c r="J15" s="21">
        <v>3</v>
      </c>
      <c r="K15" s="21">
        <v>3</v>
      </c>
      <c r="L15" s="21">
        <v>0</v>
      </c>
      <c r="M15" s="21">
        <v>31</v>
      </c>
      <c r="N15" s="21">
        <v>8</v>
      </c>
      <c r="O15" s="21">
        <v>49</v>
      </c>
      <c r="P15" s="21">
        <v>34</v>
      </c>
      <c r="Q15" s="21">
        <v>0</v>
      </c>
      <c r="R15" s="23">
        <v>98.8</v>
      </c>
      <c r="S15" s="23">
        <v>0.3</v>
      </c>
    </row>
    <row r="16" spans="1:19" ht="24" customHeight="1">
      <c r="A16" s="35">
        <v>26</v>
      </c>
      <c r="B16" s="36">
        <v>10921</v>
      </c>
      <c r="C16" s="36">
        <v>5493</v>
      </c>
      <c r="D16" s="36">
        <v>5428</v>
      </c>
      <c r="E16" s="36">
        <v>5412</v>
      </c>
      <c r="F16" s="36">
        <v>5392</v>
      </c>
      <c r="G16" s="36">
        <v>2</v>
      </c>
      <c r="H16" s="36">
        <v>1</v>
      </c>
      <c r="I16" s="36">
        <v>2</v>
      </c>
      <c r="J16" s="36">
        <v>0</v>
      </c>
      <c r="K16" s="36">
        <v>0</v>
      </c>
      <c r="L16" s="36">
        <v>0</v>
      </c>
      <c r="M16" s="36">
        <v>32</v>
      </c>
      <c r="N16" s="36">
        <v>5</v>
      </c>
      <c r="O16" s="36">
        <v>45</v>
      </c>
      <c r="P16" s="36">
        <v>30</v>
      </c>
      <c r="Q16" s="36">
        <v>6</v>
      </c>
      <c r="R16" s="34">
        <v>98.9</v>
      </c>
      <c r="S16" s="34">
        <v>0.4</v>
      </c>
    </row>
    <row r="17" spans="1:19" ht="24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4"/>
      <c r="S17" s="34"/>
    </row>
    <row r="18" spans="1:21" s="26" customFormat="1" ht="24" customHeight="1">
      <c r="A18" s="35">
        <v>27</v>
      </c>
      <c r="B18" s="36">
        <f>SUM(C18+D18)</f>
        <v>10743</v>
      </c>
      <c r="C18" s="36">
        <f>SUM(C20:C37)</f>
        <v>5475</v>
      </c>
      <c r="D18" s="36">
        <f aca="true" t="shared" si="0" ref="D18:P18">SUM(D20:D37)</f>
        <v>5268</v>
      </c>
      <c r="E18" s="36">
        <f t="shared" si="0"/>
        <v>5372</v>
      </c>
      <c r="F18" s="36">
        <f t="shared" si="0"/>
        <v>5224</v>
      </c>
      <c r="G18" s="36">
        <f t="shared" si="0"/>
        <v>1</v>
      </c>
      <c r="H18" s="36">
        <f t="shared" si="0"/>
        <v>1</v>
      </c>
      <c r="I18" s="36">
        <f t="shared" si="0"/>
        <v>5</v>
      </c>
      <c r="J18" s="36">
        <f t="shared" si="0"/>
        <v>1</v>
      </c>
      <c r="K18" s="36">
        <f t="shared" si="0"/>
        <v>3</v>
      </c>
      <c r="L18" s="36">
        <f t="shared" si="0"/>
        <v>0</v>
      </c>
      <c r="M18" s="36">
        <f t="shared" si="0"/>
        <v>45</v>
      </c>
      <c r="N18" s="36">
        <f t="shared" si="0"/>
        <v>7</v>
      </c>
      <c r="O18" s="36">
        <f t="shared" si="0"/>
        <v>49</v>
      </c>
      <c r="P18" s="36">
        <f t="shared" si="0"/>
        <v>35</v>
      </c>
      <c r="Q18" s="36">
        <f>SUM(Q20:Q36)</f>
        <v>7</v>
      </c>
      <c r="R18" s="34">
        <v>98.631667132086</v>
      </c>
      <c r="S18" s="34">
        <v>0.558503211393465</v>
      </c>
      <c r="T18" s="26" t="s">
        <v>5</v>
      </c>
      <c r="U18" s="26" t="s">
        <v>5</v>
      </c>
    </row>
    <row r="19" spans="1:21" s="26" customFormat="1" ht="24" customHeight="1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4"/>
      <c r="S19" s="34"/>
      <c r="U19" s="26" t="s">
        <v>5</v>
      </c>
    </row>
    <row r="20" spans="1:21" ht="24" customHeight="1">
      <c r="A20" s="5" t="s">
        <v>25</v>
      </c>
      <c r="B20" s="28">
        <f>SUM(C20:D20)</f>
        <v>4711</v>
      </c>
      <c r="C20" s="29">
        <f>E20+G20+I20+K20+M20+O20</f>
        <v>2379</v>
      </c>
      <c r="D20" s="29">
        <f>F20+H20+J20+L20+N20+P20</f>
        <v>2332</v>
      </c>
      <c r="E20" s="29">
        <v>2324</v>
      </c>
      <c r="F20" s="29">
        <v>2307</v>
      </c>
      <c r="G20" s="21">
        <v>0</v>
      </c>
      <c r="H20" s="21">
        <v>1</v>
      </c>
      <c r="I20" s="21">
        <v>1</v>
      </c>
      <c r="J20" s="21">
        <v>0</v>
      </c>
      <c r="K20" s="29">
        <v>2</v>
      </c>
      <c r="L20" s="29">
        <v>0</v>
      </c>
      <c r="M20" s="29">
        <v>21</v>
      </c>
      <c r="N20" s="29">
        <v>0</v>
      </c>
      <c r="O20" s="29">
        <v>31</v>
      </c>
      <c r="P20" s="29">
        <v>24</v>
      </c>
      <c r="Q20" s="29">
        <v>0</v>
      </c>
      <c r="R20" s="23">
        <v>98.3018467416684</v>
      </c>
      <c r="S20" s="23">
        <v>0.445765230312036</v>
      </c>
      <c r="T20" s="1" t="s">
        <v>5</v>
      </c>
      <c r="U20" s="1" t="s">
        <v>5</v>
      </c>
    </row>
    <row r="21" spans="1:21" ht="24" customHeight="1">
      <c r="A21" s="5" t="s">
        <v>26</v>
      </c>
      <c r="B21" s="28">
        <f aca="true" t="shared" si="1" ref="B21:B37">SUM(C21:D21)</f>
        <v>931</v>
      </c>
      <c r="C21" s="29">
        <f aca="true" t="shared" si="2" ref="C21:D37">E21+G21+I21+K21+M21+O21</f>
        <v>498</v>
      </c>
      <c r="D21" s="29">
        <f t="shared" si="2"/>
        <v>433</v>
      </c>
      <c r="E21" s="29">
        <v>493</v>
      </c>
      <c r="F21" s="29">
        <v>430</v>
      </c>
      <c r="G21" s="21">
        <v>0</v>
      </c>
      <c r="H21" s="21">
        <v>0</v>
      </c>
      <c r="I21" s="21">
        <v>0</v>
      </c>
      <c r="J21" s="21">
        <v>0</v>
      </c>
      <c r="K21" s="29">
        <v>0</v>
      </c>
      <c r="L21" s="29">
        <v>0</v>
      </c>
      <c r="M21" s="29">
        <v>2</v>
      </c>
      <c r="N21" s="29">
        <v>2</v>
      </c>
      <c r="O21" s="29">
        <v>3</v>
      </c>
      <c r="P21" s="29">
        <v>1</v>
      </c>
      <c r="Q21" s="29">
        <v>5</v>
      </c>
      <c r="R21" s="23">
        <v>99.140708915145</v>
      </c>
      <c r="S21" s="23">
        <v>0.966702470461869</v>
      </c>
      <c r="T21" s="1" t="s">
        <v>5</v>
      </c>
      <c r="U21" s="1" t="s">
        <v>5</v>
      </c>
    </row>
    <row r="22" spans="1:21" ht="24" customHeight="1">
      <c r="A22" s="5" t="s">
        <v>27</v>
      </c>
      <c r="B22" s="28">
        <f t="shared" si="1"/>
        <v>825</v>
      </c>
      <c r="C22" s="29">
        <f t="shared" si="2"/>
        <v>378</v>
      </c>
      <c r="D22" s="29">
        <f t="shared" si="2"/>
        <v>447</v>
      </c>
      <c r="E22" s="29">
        <v>371</v>
      </c>
      <c r="F22" s="29">
        <v>443</v>
      </c>
      <c r="G22" s="21">
        <v>0</v>
      </c>
      <c r="H22" s="21">
        <v>0</v>
      </c>
      <c r="I22" s="21">
        <v>0</v>
      </c>
      <c r="J22" s="21">
        <v>0</v>
      </c>
      <c r="K22" s="29">
        <v>0</v>
      </c>
      <c r="L22" s="29">
        <v>0</v>
      </c>
      <c r="M22" s="29">
        <v>4</v>
      </c>
      <c r="N22" s="29">
        <v>1</v>
      </c>
      <c r="O22" s="29">
        <v>3</v>
      </c>
      <c r="P22" s="29">
        <v>3</v>
      </c>
      <c r="Q22" s="29">
        <v>0</v>
      </c>
      <c r="R22" s="23">
        <v>98.6666666666667</v>
      </c>
      <c r="S22" s="23">
        <v>0.606060606060606</v>
      </c>
      <c r="T22" s="1" t="s">
        <v>5</v>
      </c>
      <c r="U22" s="1" t="s">
        <v>5</v>
      </c>
    </row>
    <row r="23" spans="1:21" ht="24" customHeight="1">
      <c r="A23" s="5" t="s">
        <v>28</v>
      </c>
      <c r="B23" s="28">
        <f t="shared" si="1"/>
        <v>600</v>
      </c>
      <c r="C23" s="29">
        <f t="shared" si="2"/>
        <v>325</v>
      </c>
      <c r="D23" s="29">
        <f t="shared" si="2"/>
        <v>275</v>
      </c>
      <c r="E23" s="29">
        <v>323</v>
      </c>
      <c r="F23" s="29">
        <v>273</v>
      </c>
      <c r="G23" s="21">
        <v>0</v>
      </c>
      <c r="H23" s="21">
        <v>0</v>
      </c>
      <c r="I23" s="21">
        <v>0</v>
      </c>
      <c r="J23" s="21">
        <v>0</v>
      </c>
      <c r="K23" s="29">
        <v>0</v>
      </c>
      <c r="L23" s="29">
        <v>0</v>
      </c>
      <c r="M23" s="29">
        <v>1</v>
      </c>
      <c r="N23" s="29">
        <v>2</v>
      </c>
      <c r="O23" s="29">
        <v>1</v>
      </c>
      <c r="P23" s="29">
        <v>0</v>
      </c>
      <c r="Q23" s="29">
        <v>1</v>
      </c>
      <c r="R23" s="23">
        <v>99.3333333333333</v>
      </c>
      <c r="S23" s="23">
        <v>0.666666666666667</v>
      </c>
      <c r="T23" s="1" t="s">
        <v>29</v>
      </c>
      <c r="U23" s="1" t="s">
        <v>5</v>
      </c>
    </row>
    <row r="24" spans="1:21" ht="24" customHeight="1">
      <c r="A24" s="5" t="s">
        <v>30</v>
      </c>
      <c r="B24" s="28">
        <f t="shared" si="1"/>
        <v>604</v>
      </c>
      <c r="C24" s="29">
        <f t="shared" si="2"/>
        <v>312</v>
      </c>
      <c r="D24" s="29">
        <f t="shared" si="2"/>
        <v>292</v>
      </c>
      <c r="E24" s="29">
        <v>308</v>
      </c>
      <c r="F24" s="29">
        <v>291</v>
      </c>
      <c r="G24" s="21">
        <v>0</v>
      </c>
      <c r="H24" s="21">
        <v>0</v>
      </c>
      <c r="I24" s="21">
        <v>2</v>
      </c>
      <c r="J24" s="21">
        <v>0</v>
      </c>
      <c r="K24" s="29">
        <v>0</v>
      </c>
      <c r="L24" s="29">
        <v>0</v>
      </c>
      <c r="M24" s="29">
        <v>2</v>
      </c>
      <c r="N24" s="29">
        <v>1</v>
      </c>
      <c r="O24" s="29">
        <v>0</v>
      </c>
      <c r="P24" s="29">
        <v>0</v>
      </c>
      <c r="Q24" s="29">
        <v>0</v>
      </c>
      <c r="R24" s="23">
        <v>99.1721854304636</v>
      </c>
      <c r="S24" s="29">
        <v>0.496688741721854</v>
      </c>
      <c r="T24" s="1" t="s">
        <v>5</v>
      </c>
      <c r="U24" s="1" t="s">
        <v>5</v>
      </c>
    </row>
    <row r="25" spans="1:21" ht="24" customHeight="1">
      <c r="A25" s="5" t="s">
        <v>31</v>
      </c>
      <c r="B25" s="28">
        <f t="shared" si="1"/>
        <v>331</v>
      </c>
      <c r="C25" s="29">
        <f t="shared" si="2"/>
        <v>165</v>
      </c>
      <c r="D25" s="29">
        <f t="shared" si="2"/>
        <v>166</v>
      </c>
      <c r="E25" s="29">
        <v>162</v>
      </c>
      <c r="F25" s="29">
        <v>166</v>
      </c>
      <c r="G25" s="21">
        <v>0</v>
      </c>
      <c r="H25" s="21">
        <v>0</v>
      </c>
      <c r="I25" s="21">
        <v>0</v>
      </c>
      <c r="J25" s="21">
        <v>0</v>
      </c>
      <c r="K25" s="29">
        <v>0</v>
      </c>
      <c r="L25" s="29">
        <v>0</v>
      </c>
      <c r="M25" s="29">
        <v>3</v>
      </c>
      <c r="N25" s="29">
        <v>0</v>
      </c>
      <c r="O25" s="29">
        <v>0</v>
      </c>
      <c r="P25" s="29">
        <v>0</v>
      </c>
      <c r="Q25" s="29">
        <v>0</v>
      </c>
      <c r="R25" s="23">
        <v>99.0936555891239</v>
      </c>
      <c r="S25" s="23">
        <v>0.906344410876133</v>
      </c>
      <c r="T25" s="1" t="s">
        <v>5</v>
      </c>
      <c r="U25" s="1" t="s">
        <v>5</v>
      </c>
    </row>
    <row r="26" spans="1:21" ht="24" customHeight="1">
      <c r="A26" s="5" t="s">
        <v>32</v>
      </c>
      <c r="B26" s="28">
        <f t="shared" si="1"/>
        <v>158</v>
      </c>
      <c r="C26" s="29">
        <f t="shared" si="2"/>
        <v>79</v>
      </c>
      <c r="D26" s="29">
        <f t="shared" si="2"/>
        <v>79</v>
      </c>
      <c r="E26" s="29">
        <v>77</v>
      </c>
      <c r="F26" s="29">
        <v>77</v>
      </c>
      <c r="G26" s="21">
        <v>0</v>
      </c>
      <c r="H26" s="21">
        <v>0</v>
      </c>
      <c r="I26" s="21">
        <v>0</v>
      </c>
      <c r="J26" s="21">
        <v>0</v>
      </c>
      <c r="K26" s="29">
        <v>0</v>
      </c>
      <c r="L26" s="29">
        <v>0</v>
      </c>
      <c r="M26" s="29">
        <v>0</v>
      </c>
      <c r="N26" s="29">
        <v>0</v>
      </c>
      <c r="O26" s="29">
        <v>2</v>
      </c>
      <c r="P26" s="29">
        <v>2</v>
      </c>
      <c r="Q26" s="29">
        <v>0</v>
      </c>
      <c r="R26" s="23">
        <v>97.4683544303798</v>
      </c>
      <c r="S26" s="44">
        <v>0</v>
      </c>
      <c r="T26" s="1" t="s">
        <v>5</v>
      </c>
      <c r="U26" s="1" t="s">
        <v>5</v>
      </c>
    </row>
    <row r="27" spans="1:21" ht="24" customHeight="1">
      <c r="A27" s="5" t="s">
        <v>33</v>
      </c>
      <c r="B27" s="28">
        <f t="shared" si="1"/>
        <v>175</v>
      </c>
      <c r="C27" s="29">
        <f t="shared" si="2"/>
        <v>93</v>
      </c>
      <c r="D27" s="29">
        <f t="shared" si="2"/>
        <v>82</v>
      </c>
      <c r="E27" s="29">
        <v>92</v>
      </c>
      <c r="F27" s="29">
        <v>82</v>
      </c>
      <c r="G27" s="21">
        <v>0</v>
      </c>
      <c r="H27" s="21">
        <v>0</v>
      </c>
      <c r="I27" s="21">
        <v>0</v>
      </c>
      <c r="J27" s="21">
        <v>0</v>
      </c>
      <c r="K27" s="29">
        <v>0</v>
      </c>
      <c r="L27" s="29">
        <v>0</v>
      </c>
      <c r="M27" s="29">
        <v>0</v>
      </c>
      <c r="N27" s="29">
        <v>0</v>
      </c>
      <c r="O27" s="29">
        <v>1</v>
      </c>
      <c r="P27" s="29">
        <v>0</v>
      </c>
      <c r="Q27" s="29">
        <v>0</v>
      </c>
      <c r="R27" s="23">
        <v>99.4285714285714</v>
      </c>
      <c r="S27" s="21">
        <v>0</v>
      </c>
      <c r="T27" s="1" t="s">
        <v>5</v>
      </c>
      <c r="U27" s="1" t="s">
        <v>5</v>
      </c>
    </row>
    <row r="28" spans="1:21" ht="24" customHeight="1">
      <c r="A28" s="5" t="s">
        <v>34</v>
      </c>
      <c r="B28" s="28">
        <f t="shared" si="1"/>
        <v>189</v>
      </c>
      <c r="C28" s="29">
        <f t="shared" si="2"/>
        <v>103</v>
      </c>
      <c r="D28" s="29">
        <f t="shared" si="2"/>
        <v>86</v>
      </c>
      <c r="E28" s="29">
        <v>103</v>
      </c>
      <c r="F28" s="29">
        <v>86</v>
      </c>
      <c r="G28" s="21">
        <v>0</v>
      </c>
      <c r="H28" s="21">
        <v>0</v>
      </c>
      <c r="I28" s="21">
        <v>0</v>
      </c>
      <c r="J28" s="21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3">
        <v>100</v>
      </c>
      <c r="S28" s="44">
        <v>0</v>
      </c>
      <c r="T28" s="1" t="s">
        <v>5</v>
      </c>
      <c r="U28" s="1" t="s">
        <v>5</v>
      </c>
    </row>
    <row r="29" spans="1:21" ht="24" customHeight="1">
      <c r="A29" s="5" t="s">
        <v>35</v>
      </c>
      <c r="B29" s="28">
        <f t="shared" si="1"/>
        <v>287</v>
      </c>
      <c r="C29" s="29">
        <f t="shared" si="2"/>
        <v>142</v>
      </c>
      <c r="D29" s="29">
        <f t="shared" si="2"/>
        <v>145</v>
      </c>
      <c r="E29" s="29">
        <v>141</v>
      </c>
      <c r="F29" s="29">
        <v>145</v>
      </c>
      <c r="G29" s="21">
        <v>0</v>
      </c>
      <c r="H29" s="21">
        <v>0</v>
      </c>
      <c r="I29" s="21">
        <v>0</v>
      </c>
      <c r="J29" s="21">
        <v>0</v>
      </c>
      <c r="K29" s="29">
        <v>1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7">
        <v>0</v>
      </c>
      <c r="R29" s="23">
        <v>99.6515679442509</v>
      </c>
      <c r="S29" s="23">
        <v>0</v>
      </c>
      <c r="T29" s="1" t="s">
        <v>5</v>
      </c>
      <c r="U29" s="1" t="s">
        <v>5</v>
      </c>
    </row>
    <row r="30" spans="1:21" ht="24" customHeight="1">
      <c r="A30" s="5" t="s">
        <v>36</v>
      </c>
      <c r="B30" s="28">
        <f t="shared" si="1"/>
        <v>575</v>
      </c>
      <c r="C30" s="27">
        <f t="shared" si="2"/>
        <v>293</v>
      </c>
      <c r="D30" s="27">
        <f t="shared" si="2"/>
        <v>282</v>
      </c>
      <c r="E30" s="27">
        <v>286</v>
      </c>
      <c r="F30" s="27">
        <v>281</v>
      </c>
      <c r="G30" s="21">
        <v>0</v>
      </c>
      <c r="H30" s="21">
        <v>0</v>
      </c>
      <c r="I30" s="21">
        <v>0</v>
      </c>
      <c r="J30" s="21">
        <v>0</v>
      </c>
      <c r="K30" s="27">
        <v>0</v>
      </c>
      <c r="L30" s="27">
        <v>0</v>
      </c>
      <c r="M30" s="27">
        <v>7</v>
      </c>
      <c r="N30" s="27">
        <v>1</v>
      </c>
      <c r="O30" s="27">
        <v>0</v>
      </c>
      <c r="P30" s="27">
        <v>0</v>
      </c>
      <c r="Q30" s="27">
        <v>0</v>
      </c>
      <c r="R30" s="37">
        <v>98.6086956521739</v>
      </c>
      <c r="S30" s="37">
        <v>1.39130434782609</v>
      </c>
      <c r="T30" s="1" t="s">
        <v>5</v>
      </c>
      <c r="U30" s="1" t="s">
        <v>5</v>
      </c>
    </row>
    <row r="31" spans="1:19" ht="24" customHeight="1">
      <c r="A31" s="5" t="s">
        <v>37</v>
      </c>
      <c r="B31" s="28">
        <f t="shared" si="1"/>
        <v>296</v>
      </c>
      <c r="C31" s="27">
        <f t="shared" si="2"/>
        <v>150</v>
      </c>
      <c r="D31" s="27">
        <f t="shared" si="2"/>
        <v>146</v>
      </c>
      <c r="E31" s="27">
        <v>149</v>
      </c>
      <c r="F31" s="27">
        <v>143</v>
      </c>
      <c r="G31" s="21">
        <v>0</v>
      </c>
      <c r="H31" s="21">
        <v>0</v>
      </c>
      <c r="I31" s="21">
        <v>0</v>
      </c>
      <c r="J31" s="21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3</v>
      </c>
      <c r="Q31" s="27">
        <v>0</v>
      </c>
      <c r="R31" s="37">
        <v>98.6486486486487</v>
      </c>
      <c r="S31" s="37">
        <v>0</v>
      </c>
    </row>
    <row r="32" spans="1:19" ht="24" customHeight="1">
      <c r="A32" s="5" t="s">
        <v>38</v>
      </c>
      <c r="B32" s="28">
        <f t="shared" si="1"/>
        <v>294</v>
      </c>
      <c r="C32" s="27">
        <f t="shared" si="2"/>
        <v>155</v>
      </c>
      <c r="D32" s="27">
        <f t="shared" si="2"/>
        <v>139</v>
      </c>
      <c r="E32" s="27">
        <v>146</v>
      </c>
      <c r="F32" s="27">
        <v>137</v>
      </c>
      <c r="G32" s="21">
        <v>1</v>
      </c>
      <c r="H32" s="21">
        <v>0</v>
      </c>
      <c r="I32" s="21">
        <v>0</v>
      </c>
      <c r="J32" s="21">
        <v>0</v>
      </c>
      <c r="K32" s="27">
        <v>0</v>
      </c>
      <c r="L32" s="27">
        <v>0</v>
      </c>
      <c r="M32" s="27">
        <v>4</v>
      </c>
      <c r="N32" s="27">
        <v>0</v>
      </c>
      <c r="O32" s="27">
        <v>4</v>
      </c>
      <c r="P32" s="27">
        <v>2</v>
      </c>
      <c r="Q32" s="27">
        <v>0</v>
      </c>
      <c r="R32" s="37">
        <v>96.2585034013605</v>
      </c>
      <c r="S32" s="22">
        <v>1.36054421768707</v>
      </c>
    </row>
    <row r="33" spans="1:21" ht="24" customHeight="1">
      <c r="A33" s="5" t="s">
        <v>39</v>
      </c>
      <c r="B33" s="28">
        <f t="shared" si="1"/>
        <v>257</v>
      </c>
      <c r="C33" s="27">
        <f t="shared" si="2"/>
        <v>132</v>
      </c>
      <c r="D33" s="27">
        <f t="shared" si="2"/>
        <v>125</v>
      </c>
      <c r="E33" s="27">
        <v>130</v>
      </c>
      <c r="F33" s="27">
        <v>125</v>
      </c>
      <c r="G33" s="21">
        <v>0</v>
      </c>
      <c r="H33" s="21">
        <v>0</v>
      </c>
      <c r="I33" s="21">
        <v>0</v>
      </c>
      <c r="J33" s="21">
        <v>0</v>
      </c>
      <c r="K33" s="27">
        <v>0</v>
      </c>
      <c r="L33" s="27">
        <v>0</v>
      </c>
      <c r="M33" s="27">
        <v>0</v>
      </c>
      <c r="N33" s="27">
        <v>0</v>
      </c>
      <c r="O33" s="27">
        <v>2</v>
      </c>
      <c r="P33" s="27">
        <v>0</v>
      </c>
      <c r="Q33" s="27">
        <v>0</v>
      </c>
      <c r="R33" s="37">
        <v>99.2217898832685</v>
      </c>
      <c r="S33" s="22">
        <v>0</v>
      </c>
      <c r="T33" s="1" t="s">
        <v>5</v>
      </c>
      <c r="U33" s="1" t="s">
        <v>5</v>
      </c>
    </row>
    <row r="34" spans="1:21" s="33" customFormat="1" ht="24" customHeight="1">
      <c r="A34" s="5" t="s">
        <v>40</v>
      </c>
      <c r="B34" s="28">
        <f t="shared" si="1"/>
        <v>15</v>
      </c>
      <c r="C34" s="27">
        <f t="shared" si="2"/>
        <v>10</v>
      </c>
      <c r="D34" s="27">
        <f t="shared" si="2"/>
        <v>5</v>
      </c>
      <c r="E34" s="27">
        <v>10</v>
      </c>
      <c r="F34" s="27">
        <v>5</v>
      </c>
      <c r="G34" s="21">
        <v>0</v>
      </c>
      <c r="H34" s="21">
        <v>0</v>
      </c>
      <c r="I34" s="21">
        <v>0</v>
      </c>
      <c r="J34" s="21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37">
        <v>100</v>
      </c>
      <c r="S34" s="22">
        <v>0</v>
      </c>
      <c r="T34" s="33" t="s">
        <v>5</v>
      </c>
      <c r="U34" s="33" t="s">
        <v>5</v>
      </c>
    </row>
    <row r="35" spans="1:21" s="33" customFormat="1" ht="24" customHeight="1">
      <c r="A35" s="5" t="s">
        <v>41</v>
      </c>
      <c r="B35" s="28">
        <f t="shared" si="1"/>
        <v>277</v>
      </c>
      <c r="C35" s="27">
        <f t="shared" si="2"/>
        <v>154</v>
      </c>
      <c r="D35" s="27">
        <f t="shared" si="2"/>
        <v>123</v>
      </c>
      <c r="E35" s="27">
        <v>151</v>
      </c>
      <c r="F35" s="27">
        <v>123</v>
      </c>
      <c r="G35" s="21">
        <v>0</v>
      </c>
      <c r="H35" s="21">
        <v>0</v>
      </c>
      <c r="I35" s="21">
        <v>2</v>
      </c>
      <c r="J35" s="21">
        <v>0</v>
      </c>
      <c r="K35" s="27">
        <v>0</v>
      </c>
      <c r="L35" s="27">
        <v>0</v>
      </c>
      <c r="M35" s="27">
        <v>1</v>
      </c>
      <c r="N35" s="27">
        <v>0</v>
      </c>
      <c r="O35" s="27">
        <v>0</v>
      </c>
      <c r="P35" s="27">
        <v>0</v>
      </c>
      <c r="Q35" s="29">
        <v>1</v>
      </c>
      <c r="R35" s="37">
        <v>98.9169675090253</v>
      </c>
      <c r="S35" s="22">
        <v>0.72202166064982</v>
      </c>
      <c r="T35" s="33" t="s">
        <v>5</v>
      </c>
      <c r="U35" s="33" t="s">
        <v>5</v>
      </c>
    </row>
    <row r="36" spans="1:21" ht="24" customHeight="1">
      <c r="A36" s="5" t="s">
        <v>42</v>
      </c>
      <c r="B36" s="28">
        <f t="shared" si="1"/>
        <v>82</v>
      </c>
      <c r="C36" s="29">
        <f t="shared" si="2"/>
        <v>39</v>
      </c>
      <c r="D36" s="29">
        <f t="shared" si="2"/>
        <v>43</v>
      </c>
      <c r="E36" s="29">
        <v>39</v>
      </c>
      <c r="F36" s="29">
        <v>42</v>
      </c>
      <c r="G36" s="21">
        <v>0</v>
      </c>
      <c r="H36" s="21">
        <v>0</v>
      </c>
      <c r="I36" s="21">
        <v>0</v>
      </c>
      <c r="J36" s="21">
        <v>1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7">
        <v>0</v>
      </c>
      <c r="R36" s="37">
        <v>98.7804878048781</v>
      </c>
      <c r="S36" s="21">
        <v>0</v>
      </c>
      <c r="T36" s="1" t="s">
        <v>5</v>
      </c>
      <c r="U36" s="1" t="s">
        <v>5</v>
      </c>
    </row>
    <row r="37" spans="1:21" ht="24" customHeight="1">
      <c r="A37" s="30" t="s">
        <v>43</v>
      </c>
      <c r="B37" s="31">
        <f t="shared" si="1"/>
        <v>136</v>
      </c>
      <c r="C37" s="32">
        <f t="shared" si="2"/>
        <v>68</v>
      </c>
      <c r="D37" s="32">
        <f t="shared" si="2"/>
        <v>68</v>
      </c>
      <c r="E37" s="32">
        <v>67</v>
      </c>
      <c r="F37" s="32">
        <v>68</v>
      </c>
      <c r="G37" s="38">
        <v>0</v>
      </c>
      <c r="H37" s="38">
        <v>0</v>
      </c>
      <c r="I37" s="38">
        <v>0</v>
      </c>
      <c r="J37" s="38">
        <v>0</v>
      </c>
      <c r="K37" s="32">
        <v>0</v>
      </c>
      <c r="L37" s="32">
        <v>0</v>
      </c>
      <c r="M37" s="32">
        <v>0</v>
      </c>
      <c r="N37" s="32">
        <v>0</v>
      </c>
      <c r="O37" s="32">
        <v>1</v>
      </c>
      <c r="P37" s="32">
        <v>0</v>
      </c>
      <c r="Q37" s="51">
        <v>1</v>
      </c>
      <c r="R37" s="39">
        <v>99.264705882353</v>
      </c>
      <c r="S37" s="46">
        <v>0.735294117647059</v>
      </c>
      <c r="T37" s="1" t="s">
        <v>5</v>
      </c>
      <c r="U37" s="1" t="s">
        <v>5</v>
      </c>
    </row>
    <row r="38" spans="1:20" ht="21" customHeight="1">
      <c r="A38" s="33" t="s">
        <v>44</v>
      </c>
      <c r="B38" s="33"/>
      <c r="C38" s="33"/>
      <c r="D38" s="33"/>
      <c r="T38" s="1" t="s">
        <v>5</v>
      </c>
    </row>
    <row r="39" spans="1:4" ht="14.25" customHeight="1">
      <c r="A39" s="33" t="s">
        <v>45</v>
      </c>
      <c r="B39" s="33"/>
      <c r="C39" s="33"/>
      <c r="D39" s="33"/>
    </row>
    <row r="40" spans="1:19" ht="12" customHeight="1">
      <c r="A40" s="33"/>
      <c r="B40" s="1" t="s">
        <v>5</v>
      </c>
      <c r="C40" s="1" t="s">
        <v>5</v>
      </c>
      <c r="D40" s="1" t="s">
        <v>5</v>
      </c>
      <c r="E40" s="1" t="s">
        <v>5</v>
      </c>
      <c r="F40" s="1" t="s">
        <v>5</v>
      </c>
      <c r="G40" s="1" t="s">
        <v>5</v>
      </c>
      <c r="H40" s="1" t="s">
        <v>5</v>
      </c>
      <c r="I40" s="1" t="s">
        <v>5</v>
      </c>
      <c r="J40" s="1" t="s">
        <v>5</v>
      </c>
      <c r="K40" s="1" t="s">
        <v>5</v>
      </c>
      <c r="L40" s="1" t="s">
        <v>5</v>
      </c>
      <c r="M40" s="1" t="s">
        <v>5</v>
      </c>
      <c r="N40" s="1" t="s">
        <v>5</v>
      </c>
      <c r="O40" s="1" t="s">
        <v>5</v>
      </c>
      <c r="P40" s="1" t="s">
        <v>5</v>
      </c>
      <c r="Q40" s="1" t="s">
        <v>5</v>
      </c>
      <c r="R40" s="1" t="s">
        <v>5</v>
      </c>
      <c r="S40" s="1" t="s">
        <v>5</v>
      </c>
    </row>
    <row r="41" spans="1:19" ht="12" customHeight="1">
      <c r="A41" s="33"/>
      <c r="B41" s="1" t="s">
        <v>5</v>
      </c>
      <c r="C41" s="1" t="s">
        <v>5</v>
      </c>
      <c r="D41" s="1" t="s">
        <v>5</v>
      </c>
      <c r="E41" s="1" t="s">
        <v>5</v>
      </c>
      <c r="F41" s="1" t="s">
        <v>5</v>
      </c>
      <c r="G41" s="1" t="s">
        <v>5</v>
      </c>
      <c r="H41" s="1" t="s">
        <v>5</v>
      </c>
      <c r="I41" s="1" t="s">
        <v>5</v>
      </c>
      <c r="J41" s="1" t="s">
        <v>5</v>
      </c>
      <c r="K41" s="1" t="s">
        <v>5</v>
      </c>
      <c r="L41" s="1" t="s">
        <v>5</v>
      </c>
      <c r="M41" s="1" t="s">
        <v>5</v>
      </c>
      <c r="N41" s="1" t="s">
        <v>5</v>
      </c>
      <c r="O41" s="1" t="s">
        <v>5</v>
      </c>
      <c r="P41" s="1" t="s">
        <v>5</v>
      </c>
      <c r="Q41" s="1" t="s">
        <v>29</v>
      </c>
      <c r="R41" s="1" t="s">
        <v>5</v>
      </c>
      <c r="S41" s="1" t="s">
        <v>5</v>
      </c>
    </row>
    <row r="42" spans="1:18" ht="12" customHeight="1">
      <c r="A42" s="33"/>
      <c r="C42" s="33"/>
      <c r="R42" s="2" t="s">
        <v>5</v>
      </c>
    </row>
    <row r="43" spans="1:3" ht="12" customHeight="1">
      <c r="A43" s="33"/>
      <c r="C43" s="33"/>
    </row>
    <row r="44" ht="12" customHeight="1">
      <c r="A44" s="33"/>
    </row>
    <row r="45" ht="12" customHeight="1">
      <c r="A45" s="33"/>
    </row>
    <row r="46" ht="12" customHeight="1">
      <c r="A46" s="33"/>
    </row>
    <row r="47" ht="12" customHeight="1">
      <c r="A47" s="33"/>
    </row>
    <row r="48" ht="12" customHeight="1">
      <c r="A48" s="33"/>
    </row>
    <row r="49" ht="12" customHeight="1">
      <c r="A49" s="33"/>
    </row>
    <row r="50" ht="12" customHeight="1">
      <c r="A50" s="33"/>
    </row>
    <row r="51" ht="12" customHeight="1">
      <c r="A51" s="33"/>
    </row>
    <row r="52" ht="12" customHeight="1">
      <c r="A52" s="33"/>
    </row>
    <row r="53" ht="12" customHeight="1">
      <c r="A53" s="33"/>
    </row>
    <row r="54" ht="12" customHeight="1">
      <c r="A54" s="33"/>
    </row>
    <row r="55" ht="12" customHeight="1">
      <c r="A55" s="33"/>
    </row>
    <row r="56" ht="12" customHeight="1">
      <c r="A56" s="33"/>
    </row>
  </sheetData>
  <sheetProtection/>
  <mergeCells count="7">
    <mergeCell ref="A1:S1"/>
    <mergeCell ref="A3:A6"/>
    <mergeCell ref="B3:D5"/>
    <mergeCell ref="M3:N5"/>
    <mergeCell ref="O3:P5"/>
    <mergeCell ref="R3:S3"/>
    <mergeCell ref="S4:S6"/>
  </mergeCells>
  <dataValidations count="1">
    <dataValidation allowBlank="1" showInputMessage="1" showErrorMessage="1" imeMode="off" sqref="B17:P37 R17:T37 Q17:Q19 Q20:Q36"/>
  </dataValidations>
  <printOptions/>
  <pageMargins left="0.3937007874015748" right="0.2362204724409449" top="0.5905511811023623" bottom="0.3937007874015748" header="0.5118110236220472" footer="0.5118110236220472"/>
  <pageSetup fitToHeight="1" fitToWidth="1" horizontalDpi="600" verticalDpi="600" orientation="portrait" paperSize="9" scale="73" r:id="rId1"/>
  <ignoredErrors>
    <ignoredError sqref="Q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2016-03-14T01:41:26Z</cp:lastPrinted>
  <dcterms:created xsi:type="dcterms:W3CDTF">2008-04-09T02:11:08Z</dcterms:created>
  <dcterms:modified xsi:type="dcterms:W3CDTF">2016-03-14T01:41:29Z</dcterms:modified>
  <cp:category/>
  <cp:version/>
  <cp:contentType/>
  <cp:contentStatus/>
</cp:coreProperties>
</file>