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57" sheetId="1" r:id="rId1"/>
  </sheets>
  <externalReferences>
    <externalReference r:id="rId4"/>
  </externalReferences>
  <definedNames>
    <definedName name="_5６農家人口" localSheetId="0">'57'!$A$1:$I$82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'57'!$A$1:$K$82</definedName>
    <definedName name="Print_Area_MI" localSheetId="0">'57'!$A$1:$K$44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<sst xmlns="http://schemas.openxmlformats.org/spreadsheetml/2006/main" count="96" uniqueCount="95">
  <si>
    <t>田</t>
  </si>
  <si>
    <t>樹    園    地</t>
  </si>
  <si>
    <t>年次および</t>
  </si>
  <si>
    <t>経営耕地</t>
  </si>
  <si>
    <t>過去１年間稲</t>
  </si>
  <si>
    <t>過去１年間</t>
  </si>
  <si>
    <t>畑</t>
  </si>
  <si>
    <t>市  町  村</t>
  </si>
  <si>
    <t>総面積</t>
  </si>
  <si>
    <t>うち二毛作</t>
  </si>
  <si>
    <t>以外の作物だ</t>
  </si>
  <si>
    <t>果樹園</t>
  </si>
  <si>
    <t>その他</t>
  </si>
  <si>
    <t>をした田</t>
  </si>
  <si>
    <t>けを作った田</t>
  </si>
  <si>
    <t>なかった田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</si>
  <si>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</si>
  <si>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</si>
  <si>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</si>
  <si>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</si>
  <si>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</si>
  <si>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</si>
  <si>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</si>
  <si>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</si>
  <si>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</si>
  <si>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</si>
  <si>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</si>
  <si>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</si>
  <si>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</si>
  <si>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</si>
  <si>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</si>
  <si>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</si>
  <si>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</si>
  <si>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</si>
  <si>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</si>
  <si>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</si>
  <si>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</si>
  <si>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</si>
  <si>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</si>
  <si>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</si>
  <si>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</si>
  <si>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</si>
  <si>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</si>
  <si>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</si>
  <si>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</si>
  <si>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</si>
  <si>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</si>
  <si>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</si>
  <si>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</si>
  <si>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</si>
  <si>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</si>
  <si>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</si>
  <si>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</si>
  <si>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</si>
  <si>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</si>
  <si>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</si>
  <si>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</si>
  <si>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</si>
  <si>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</si>
  <si>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</si>
  <si>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</si>
  <si>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</si>
  <si>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</si>
  <si>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</si>
  <si>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</si>
  <si>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</si>
  <si>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</si>
  <si>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</si>
  <si>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</si>
  <si>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</si>
  <si>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</si>
  <si>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</si>
  <si>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</si>
  <si>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</si>
  <si>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</si>
  <si>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</si>
  <si>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</si>
  <si>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</si>
  <si>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</si>
  <si>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</si>
  <si>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</si>
  <si>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</si>
  <si>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</si>
  <si>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</si>
  <si>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資料：農林水産省統計部「2005年農林業センサス」</t>
  </si>
  <si>
    <t>　注）2005年の調査から樹園地の内訳を集計しなくなった。</t>
  </si>
  <si>
    <t>稲を作った田</t>
  </si>
  <si>
    <t>(単位  ha)</t>
  </si>
  <si>
    <t>各年2月1日</t>
  </si>
  <si>
    <r>
      <t>作</t>
    </r>
    <r>
      <rPr>
        <sz val="4"/>
        <rFont val="ＭＳ 明朝"/>
        <family val="1"/>
      </rPr>
      <t xml:space="preserve"> 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付</t>
    </r>
    <r>
      <rPr>
        <sz val="4"/>
        <rFont val="ＭＳ 明朝"/>
        <family val="1"/>
      </rPr>
      <t xml:space="preserve"> 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け</t>
    </r>
    <r>
      <rPr>
        <sz val="3"/>
        <rFont val="ＭＳ 明朝"/>
        <family val="1"/>
      </rPr>
      <t xml:space="preserve"> 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し</t>
    </r>
  </si>
  <si>
    <t>57．経営耕地面積(販売農家）</t>
  </si>
  <si>
    <t>総 面 積</t>
  </si>
  <si>
    <t>平成 7年</t>
  </si>
  <si>
    <t xml:space="preserve">  12</t>
  </si>
  <si>
    <t>　17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</si>
</sst>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00000"/>
    <numFmt numFmtId="217" formatCode="\ #,##0_ "/>
    <numFmt numFmtId="218" formatCode="[&lt;=999]000;[&lt;=9999]000\-00;000\-0000"/>
    <numFmt numFmtId="219" formatCode="#\ ##0"/>
    <numFmt numFmtId="220" formatCode="###\ ###\ ##0"/>
    <numFmt numFmtId="221" formatCode="#,###,##0"/>
    <numFmt numFmtId="222" formatCode="\,##,###,##0_ "/>
    <numFmt numFmtId="223" formatCode="##,###,##0_ "/>
    <numFmt numFmtId="224" formatCode="##0.0_ "/>
  </numFmts>
  <fonts count="4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3"/>
      <name val="ＭＳ 明朝"/>
      <family val="1"/>
    </font>
    <font>
      <sz val="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10" xfId="49" applyFont="1" applyBorder="1" applyAlignment="1" applyProtection="1">
      <alignment horizontal="left"/>
      <protection/>
    </xf>
    <xf numFmtId="38" fontId="4" fillId="0" borderId="10" xfId="49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0" fillId="0" borderId="0" xfId="49" applyFont="1" applyAlignment="1">
      <alignment vertical="center"/>
    </xf>
    <xf numFmtId="38" fontId="8" fillId="0" borderId="11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Continuous" vertical="center"/>
      <protection/>
    </xf>
    <xf numFmtId="38" fontId="8" fillId="0" borderId="13" xfId="49" applyFont="1" applyBorder="1" applyAlignment="1">
      <alignment horizontal="centerContinuous" vertical="center"/>
    </xf>
    <xf numFmtId="38" fontId="8" fillId="0" borderId="13" xfId="49" applyFont="1" applyBorder="1" applyAlignment="1" applyProtection="1">
      <alignment horizontal="centerContinuous" vertical="center"/>
      <protection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horizontal="centerContinuous" vertical="center"/>
    </xf>
    <xf numFmtId="38" fontId="4" fillId="0" borderId="0" xfId="49" applyFont="1" applyAlignment="1">
      <alignment vertical="center"/>
    </xf>
    <xf numFmtId="38" fontId="8" fillId="0" borderId="0" xfId="49" applyFont="1" applyBorder="1" applyAlignment="1" applyProtection="1">
      <alignment horizontal="center" vertical="center"/>
      <protection/>
    </xf>
    <xf numFmtId="38" fontId="8" fillId="0" borderId="11" xfId="49" applyFont="1" applyBorder="1" applyAlignment="1" applyProtection="1">
      <alignment horizontal="centerContinuous" vertical="center"/>
      <protection/>
    </xf>
    <xf numFmtId="38" fontId="8" fillId="0" borderId="14" xfId="49" applyFont="1" applyBorder="1" applyAlignment="1" applyProtection="1">
      <alignment horizontal="center" vertical="center"/>
      <protection/>
    </xf>
    <xf numFmtId="38" fontId="8" fillId="0" borderId="11" xfId="49" applyFont="1" applyBorder="1" applyAlignment="1">
      <alignment horizontal="centerContinuous" vertical="center"/>
    </xf>
    <xf numFmtId="38" fontId="8" fillId="0" borderId="11" xfId="49" applyFont="1" applyBorder="1" applyAlignment="1">
      <alignment horizontal="center" vertical="center"/>
    </xf>
    <xf numFmtId="38" fontId="8" fillId="0" borderId="15" xfId="49" applyFont="1" applyBorder="1" applyAlignment="1" applyProtection="1">
      <alignment horizontal="center" vertical="center"/>
      <protection/>
    </xf>
    <xf numFmtId="38" fontId="8" fillId="0" borderId="16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" vertical="center"/>
      <protection/>
    </xf>
    <xf numFmtId="38" fontId="8" fillId="0" borderId="17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>
      <alignment vertical="center"/>
    </xf>
    <xf numFmtId="176" fontId="4" fillId="0" borderId="0" xfId="62" applyNumberFormat="1" applyFont="1" applyBorder="1" applyAlignment="1" applyProtection="1">
      <alignment horizontal="center"/>
      <protection/>
    </xf>
    <xf numFmtId="41" fontId="4" fillId="0" borderId="11" xfId="49" applyNumberFormat="1" applyFont="1" applyBorder="1" applyAlignment="1" applyProtection="1">
      <alignment/>
      <protection/>
    </xf>
    <xf numFmtId="41" fontId="4" fillId="0" borderId="0" xfId="49" applyNumberFormat="1" applyFont="1" applyBorder="1" applyAlignment="1" applyProtection="1">
      <alignment/>
      <protection/>
    </xf>
    <xf numFmtId="41" fontId="4" fillId="0" borderId="0" xfId="49" applyNumberFormat="1" applyFont="1" applyBorder="1" applyAlignment="1">
      <alignment/>
    </xf>
    <xf numFmtId="41" fontId="4" fillId="0" borderId="0" xfId="49" applyNumberFormat="1" applyFont="1" applyAlignment="1">
      <alignment/>
    </xf>
    <xf numFmtId="176" fontId="4" fillId="0" borderId="0" xfId="62" applyNumberFormat="1" applyFont="1" applyBorder="1" applyAlignment="1" applyProtection="1" quotePrefix="1">
      <alignment horizontal="center"/>
      <protection/>
    </xf>
    <xf numFmtId="176" fontId="4" fillId="0" borderId="0" xfId="62" applyNumberFormat="1" applyFont="1" applyBorder="1" applyAlignment="1">
      <alignment horizontal="center"/>
      <protection/>
    </xf>
    <xf numFmtId="41" fontId="4" fillId="0" borderId="11" xfId="49" applyNumberFormat="1" applyFont="1" applyBorder="1" applyAlignment="1">
      <alignment/>
    </xf>
    <xf numFmtId="41" fontId="7" fillId="0" borderId="11" xfId="49" applyNumberFormat="1" applyFont="1" applyBorder="1" applyAlignment="1" applyProtection="1">
      <alignment/>
      <protection/>
    </xf>
    <xf numFmtId="41" fontId="7" fillId="0" borderId="0" xfId="49" applyNumberFormat="1" applyFont="1" applyBorder="1" applyAlignment="1" applyProtection="1">
      <alignment/>
      <protection/>
    </xf>
    <xf numFmtId="41" fontId="7" fillId="0" borderId="0" xfId="49" applyNumberFormat="1" applyFont="1" applyBorder="1" applyAlignment="1">
      <alignment/>
    </xf>
    <xf numFmtId="41" fontId="7" fillId="0" borderId="0" xfId="49" applyNumberFormat="1" applyFont="1" applyAlignment="1">
      <alignment/>
    </xf>
    <xf numFmtId="38" fontId="7" fillId="0" borderId="0" xfId="49" applyFont="1" applyAlignment="1">
      <alignment/>
    </xf>
    <xf numFmtId="38" fontId="4" fillId="0" borderId="0" xfId="49" applyFont="1" applyBorder="1" applyAlignment="1" applyProtection="1">
      <alignment horizontal="center"/>
      <protection/>
    </xf>
    <xf numFmtId="38" fontId="4" fillId="0" borderId="18" xfId="49" applyFont="1" applyBorder="1" applyAlignment="1" applyProtection="1">
      <alignment horizontal="center"/>
      <protection/>
    </xf>
    <xf numFmtId="38" fontId="4" fillId="0" borderId="13" xfId="49" applyFont="1" applyBorder="1" applyAlignment="1" applyProtection="1">
      <alignment horizontal="center"/>
      <protection/>
    </xf>
    <xf numFmtId="0" fontId="4" fillId="0" borderId="0" xfId="62" applyNumberFormat="1" applyFont="1" applyBorder="1">
      <alignment/>
      <protection/>
    </xf>
    <xf numFmtId="41" fontId="4" fillId="0" borderId="0" xfId="62" applyNumberFormat="1" applyFont="1">
      <alignment/>
      <protection/>
    </xf>
    <xf numFmtId="41" fontId="4" fillId="0" borderId="0" xfId="62" applyNumberFormat="1" applyFont="1" applyBorder="1">
      <alignment/>
      <protection/>
    </xf>
    <xf numFmtId="38" fontId="4" fillId="0" borderId="0" xfId="49" applyFont="1" applyBorder="1" applyAlignment="1" applyProtection="1">
      <alignment/>
      <protection/>
    </xf>
    <xf numFmtId="41" fontId="9" fillId="0" borderId="11" xfId="49" applyNumberFormat="1" applyFont="1" applyBorder="1" applyAlignment="1" applyProtection="1">
      <alignment/>
      <protection/>
    </xf>
    <xf numFmtId="41" fontId="9" fillId="0" borderId="0" xfId="49" applyNumberFormat="1" applyFont="1" applyBorder="1" applyAlignment="1" applyProtection="1">
      <alignment/>
      <protection/>
    </xf>
    <xf numFmtId="41" fontId="9" fillId="0" borderId="19" xfId="49" applyNumberFormat="1" applyFont="1" applyBorder="1" applyAlignment="1" applyProtection="1">
      <alignment/>
      <protection/>
    </xf>
    <xf numFmtId="41" fontId="9" fillId="0" borderId="18" xfId="49" applyNumberFormat="1" applyFont="1" applyBorder="1" applyAlignment="1" applyProtection="1">
      <alignment/>
      <protection/>
    </xf>
    <xf numFmtId="41" fontId="9" fillId="0" borderId="13" xfId="49" applyNumberFormat="1" applyFont="1" applyBorder="1" applyAlignment="1" applyProtection="1">
      <alignment/>
      <protection/>
    </xf>
    <xf numFmtId="176" fontId="10" fillId="0" borderId="0" xfId="62" applyNumberFormat="1" applyFont="1" applyBorder="1" applyAlignment="1" applyProtection="1" quotePrefix="1">
      <alignment horizontal="center"/>
      <protection/>
    </xf>
    <xf numFmtId="38" fontId="7" fillId="0" borderId="0" xfId="49" applyFont="1" applyBorder="1" applyAlignment="1" applyProtection="1" quotePrefix="1">
      <alignment horizontal="center"/>
      <protection/>
    </xf>
    <xf numFmtId="38" fontId="7" fillId="0" borderId="0" xfId="49" applyFont="1" applyBorder="1" applyAlignment="1" applyProtection="1">
      <alignment horizontal="center"/>
      <protection/>
    </xf>
    <xf numFmtId="38" fontId="7" fillId="0" borderId="0" xfId="49" applyFont="1" applyBorder="1" applyAlignment="1" applyProtection="1">
      <alignment horizontal="left"/>
      <protection/>
    </xf>
    <xf numFmtId="41" fontId="4" fillId="0" borderId="20" xfId="49" applyNumberFormat="1" applyFont="1" applyBorder="1" applyAlignment="1" applyProtection="1">
      <alignment/>
      <protection/>
    </xf>
    <xf numFmtId="41" fontId="4" fillId="0" borderId="21" xfId="49" applyNumberFormat="1" applyFont="1" applyBorder="1" applyAlignment="1" applyProtection="1">
      <alignment/>
      <protection/>
    </xf>
    <xf numFmtId="41" fontId="9" fillId="0" borderId="12" xfId="49" applyNumberFormat="1" applyFont="1" applyBorder="1" applyAlignment="1" applyProtection="1">
      <alignment/>
      <protection/>
    </xf>
    <xf numFmtId="41" fontId="0" fillId="0" borderId="0" xfId="62" applyNumberFormat="1" applyFont="1">
      <alignment/>
      <protection/>
    </xf>
    <xf numFmtId="41" fontId="10" fillId="0" borderId="11" xfId="49" applyNumberFormat="1" applyFont="1" applyBorder="1" applyAlignment="1" applyProtection="1">
      <alignment/>
      <protection/>
    </xf>
    <xf numFmtId="41" fontId="10" fillId="0" borderId="0" xfId="49" applyNumberFormat="1" applyFont="1" applyBorder="1" applyAlignment="1" applyProtection="1">
      <alignment/>
      <protection/>
    </xf>
    <xf numFmtId="38" fontId="8" fillId="0" borderId="15" xfId="49" applyFont="1" applyBorder="1" applyAlignment="1">
      <alignment horizontal="center" vertical="center"/>
    </xf>
    <xf numFmtId="38" fontId="0" fillId="0" borderId="0" xfId="49" applyFont="1" applyAlignment="1" applyProtection="1">
      <alignment horizontal="center"/>
      <protection/>
    </xf>
    <xf numFmtId="38" fontId="8" fillId="0" borderId="14" xfId="49" applyFont="1" applyBorder="1" applyAlignment="1" applyProtection="1">
      <alignment horizontal="center" vertical="center"/>
      <protection/>
    </xf>
    <xf numFmtId="38" fontId="8" fillId="0" borderId="17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05-1農業(1)56-6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47"/>
  <sheetViews>
    <sheetView tabSelected="1" view="pageBreakPreview" zoomScale="99" zoomScaleNormal="75" zoomScaleSheetLayoutView="99" zoomScalePageLayoutView="0" workbookViewId="0" topLeftCell="A1">
      <selection activeCell="B78" sqref="B78"/>
    </sheetView>
  </sheetViews>
  <sheetFormatPr defaultColWidth="21.33203125" defaultRowHeight="12" customHeight="1"/>
  <cols>
    <col min="1" max="1" width="10.66015625" style="1" customWidth="1"/>
    <col min="2" max="2" width="9" style="1" bestFit="1" customWidth="1"/>
    <col min="3" max="3" width="8.83203125" style="1" customWidth="1"/>
    <col min="4" max="4" width="9" style="1" bestFit="1" customWidth="1"/>
    <col min="5" max="5" width="8.41015625" style="1" customWidth="1"/>
    <col min="6" max="6" width="9.58203125" style="1" bestFit="1" customWidth="1"/>
    <col min="7" max="7" width="8.41015625" style="1" customWidth="1"/>
    <col min="8" max="8" width="8.5" style="1" customWidth="1"/>
    <col min="9" max="11" width="8.41015625" style="1" customWidth="1"/>
    <col min="12" max="16384" width="21.33203125" style="1" customWidth="1"/>
  </cols>
  <sheetData>
    <row r="1" spans="1:11" ht="15.75" customHeight="1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12" customHeight="1" thickBot="1">
      <c r="A2" s="2" t="s">
        <v>87</v>
      </c>
      <c r="B2" s="3"/>
      <c r="C2" s="3"/>
      <c r="D2" s="3"/>
      <c r="E2" s="3"/>
      <c r="F2" s="3"/>
      <c r="G2" s="3"/>
      <c r="H2" s="3"/>
      <c r="I2" s="4"/>
      <c r="J2" s="3"/>
      <c r="K2" s="5" t="s">
        <v>88</v>
      </c>
      <c r="L2" s="6"/>
      <c r="M2" s="6"/>
    </row>
    <row r="3" spans="1:11" s="14" customFormat="1" ht="12" customHeight="1" thickTop="1">
      <c r="A3" s="7"/>
      <c r="B3" s="8"/>
      <c r="C3" s="9" t="s">
        <v>0</v>
      </c>
      <c r="D3" s="10"/>
      <c r="E3" s="10"/>
      <c r="F3" s="9"/>
      <c r="G3" s="11"/>
      <c r="H3" s="12"/>
      <c r="I3" s="13" t="s">
        <v>1</v>
      </c>
      <c r="J3" s="10"/>
      <c r="K3" s="10"/>
    </row>
    <row r="4" spans="1:11" s="14" customFormat="1" ht="12" customHeight="1">
      <c r="A4" s="15" t="s">
        <v>2</v>
      </c>
      <c r="B4" s="8" t="s">
        <v>3</v>
      </c>
      <c r="C4" s="16"/>
      <c r="D4" s="10"/>
      <c r="E4" s="10"/>
      <c r="F4" s="17" t="s">
        <v>4</v>
      </c>
      <c r="G4" s="8" t="s">
        <v>5</v>
      </c>
      <c r="H4" s="60" t="s">
        <v>6</v>
      </c>
      <c r="I4" s="18"/>
      <c r="J4" s="12"/>
      <c r="K4" s="12"/>
    </row>
    <row r="5" spans="1:11" s="14" customFormat="1" ht="12" customHeight="1">
      <c r="A5" s="15" t="s">
        <v>7</v>
      </c>
      <c r="B5" s="19" t="s">
        <v>91</v>
      </c>
      <c r="C5" s="8" t="s">
        <v>8</v>
      </c>
      <c r="D5" s="62" t="s">
        <v>86</v>
      </c>
      <c r="E5" s="8" t="s">
        <v>9</v>
      </c>
      <c r="F5" s="20" t="s">
        <v>10</v>
      </c>
      <c r="G5" s="8" t="s">
        <v>89</v>
      </c>
      <c r="H5" s="60"/>
      <c r="I5" s="19" t="s">
        <v>8</v>
      </c>
      <c r="J5" s="19" t="s">
        <v>11</v>
      </c>
      <c r="K5" s="19" t="s">
        <v>12</v>
      </c>
    </row>
    <row r="6" spans="1:11" s="14" customFormat="1" ht="12" customHeight="1">
      <c r="A6" s="21"/>
      <c r="B6" s="22"/>
      <c r="C6" s="22"/>
      <c r="D6" s="63"/>
      <c r="E6" s="22" t="s">
        <v>13</v>
      </c>
      <c r="F6" s="23" t="s">
        <v>14</v>
      </c>
      <c r="G6" s="22" t="s">
        <v>15</v>
      </c>
      <c r="H6" s="22"/>
      <c r="I6" s="22"/>
      <c r="J6" s="24"/>
      <c r="K6" s="24"/>
    </row>
    <row r="7" spans="1:11" ht="12" customHeight="1">
      <c r="A7" s="25" t="s">
        <v>92</v>
      </c>
      <c r="B7" s="54">
        <v>47589.81</v>
      </c>
      <c r="C7" s="55">
        <v>33870.52</v>
      </c>
      <c r="D7" s="55">
        <v>29818.81</v>
      </c>
      <c r="E7" s="55">
        <v>2241.12</v>
      </c>
      <c r="F7" s="55">
        <v>2636.49</v>
      </c>
      <c r="G7" s="55">
        <v>1415.22</v>
      </c>
      <c r="H7" s="55">
        <v>8857.27</v>
      </c>
      <c r="I7" s="55">
        <v>4862.02</v>
      </c>
      <c r="J7" s="55">
        <v>4401.02</v>
      </c>
      <c r="K7" s="55">
        <v>461</v>
      </c>
    </row>
    <row r="8" spans="1:11" ht="12" customHeight="1">
      <c r="A8" s="30" t="s">
        <v>93</v>
      </c>
      <c r="B8" s="26">
        <v>43017.45</v>
      </c>
      <c r="C8" s="27">
        <v>31244.86</v>
      </c>
      <c r="D8" s="27">
        <v>23232.52</v>
      </c>
      <c r="E8" s="27">
        <v>2458.68</v>
      </c>
      <c r="F8" s="27">
        <v>4775.59</v>
      </c>
      <c r="G8" s="27">
        <v>3236.75</v>
      </c>
      <c r="H8" s="27">
        <v>7807.19</v>
      </c>
      <c r="I8" s="27">
        <v>3965.4</v>
      </c>
      <c r="J8" s="27">
        <v>3535.61</v>
      </c>
      <c r="K8" s="27">
        <v>429.79</v>
      </c>
    </row>
    <row r="9" spans="1:11" ht="12" customHeight="1">
      <c r="A9" s="31"/>
      <c r="B9" s="32"/>
      <c r="C9" s="28"/>
      <c r="D9" s="28"/>
      <c r="E9" s="28"/>
      <c r="F9" s="28"/>
      <c r="G9" s="28"/>
      <c r="H9" s="29"/>
      <c r="I9" s="29"/>
      <c r="J9" s="29"/>
      <c r="K9" s="29"/>
    </row>
    <row r="10" spans="1:11" s="37" customFormat="1" ht="12" customHeight="1">
      <c r="A10" s="50" t="s">
        <v>94</v>
      </c>
      <c r="B10" s="33">
        <f>SUM(B12:B13)</f>
        <v>38410.73</v>
      </c>
      <c r="C10" s="34">
        <f aca="true" t="shared" si="0" ref="C10:K10">SUM(C12:C13)</f>
        <v>28593.780000000002</v>
      </c>
      <c r="D10" s="34">
        <f t="shared" si="0"/>
        <v>21269.92</v>
      </c>
      <c r="E10" s="34">
        <f t="shared" si="0"/>
        <v>2313.25</v>
      </c>
      <c r="F10" s="34">
        <f t="shared" si="0"/>
        <v>5124.08</v>
      </c>
      <c r="G10" s="34">
        <f t="shared" si="0"/>
        <v>2199.7799999999997</v>
      </c>
      <c r="H10" s="34">
        <f t="shared" si="0"/>
        <v>6796.6</v>
      </c>
      <c r="I10" s="34">
        <f t="shared" si="0"/>
        <v>3020.3499999999995</v>
      </c>
      <c r="J10" s="34">
        <f t="shared" si="0"/>
        <v>0</v>
      </c>
      <c r="K10" s="34">
        <f t="shared" si="0"/>
        <v>0</v>
      </c>
    </row>
    <row r="11" spans="1:11" s="37" customFormat="1" ht="12" customHeight="1">
      <c r="A11" s="51"/>
      <c r="B11" s="33"/>
      <c r="C11" s="34"/>
      <c r="D11" s="34"/>
      <c r="E11" s="34"/>
      <c r="F11" s="35"/>
      <c r="G11" s="35"/>
      <c r="H11" s="36"/>
      <c r="I11" s="36"/>
      <c r="J11" s="36"/>
      <c r="K11" s="36"/>
    </row>
    <row r="12" spans="1:11" s="37" customFormat="1" ht="12" customHeight="1">
      <c r="A12" s="52" t="s">
        <v>16</v>
      </c>
      <c r="B12" s="33">
        <f>SUM(B15:B25)</f>
        <v>16147.690000000002</v>
      </c>
      <c r="C12" s="34">
        <f aca="true" t="shared" si="1" ref="C12:K12">SUM(C15:C25)</f>
        <v>11566.900000000001</v>
      </c>
      <c r="D12" s="34">
        <f t="shared" si="1"/>
        <v>8821.26</v>
      </c>
      <c r="E12" s="34">
        <f t="shared" si="1"/>
        <v>1592.33</v>
      </c>
      <c r="F12" s="34">
        <f t="shared" si="1"/>
        <v>1864.6999999999998</v>
      </c>
      <c r="G12" s="34">
        <f t="shared" si="1"/>
        <v>880.94</v>
      </c>
      <c r="H12" s="34">
        <f t="shared" si="1"/>
        <v>3067.05</v>
      </c>
      <c r="I12" s="34">
        <f t="shared" si="1"/>
        <v>1513.7399999999998</v>
      </c>
      <c r="J12" s="34">
        <f t="shared" si="1"/>
        <v>0</v>
      </c>
      <c r="K12" s="34">
        <f t="shared" si="1"/>
        <v>0</v>
      </c>
    </row>
    <row r="13" spans="1:11" s="37" customFormat="1" ht="12" customHeight="1">
      <c r="A13" s="52" t="s">
        <v>17</v>
      </c>
      <c r="B13" s="33">
        <f>SUM(B26,B30,B36,B39,B43,B52,B60,B64,B67,B73,B78)</f>
        <v>22263.04</v>
      </c>
      <c r="C13" s="34">
        <f aca="true" t="shared" si="2" ref="C13:K13">SUM(C26,C30,C36,C39,C43,C52,C60,C64,C67,C73,C78)</f>
        <v>17026.88</v>
      </c>
      <c r="D13" s="34">
        <f t="shared" si="2"/>
        <v>12448.66</v>
      </c>
      <c r="E13" s="34">
        <f t="shared" si="2"/>
        <v>720.92</v>
      </c>
      <c r="F13" s="34">
        <f t="shared" si="2"/>
        <v>3259.38</v>
      </c>
      <c r="G13" s="34">
        <f t="shared" si="2"/>
        <v>1318.8399999999997</v>
      </c>
      <c r="H13" s="34">
        <f t="shared" si="2"/>
        <v>3729.5499999999997</v>
      </c>
      <c r="I13" s="34">
        <f>SUM(I26,I30,I36,I39,I43,I52,I60,I64,I67,I73,I78)</f>
        <v>1506.61</v>
      </c>
      <c r="J13" s="34">
        <f t="shared" si="2"/>
        <v>0</v>
      </c>
      <c r="K13" s="34">
        <f t="shared" si="2"/>
        <v>0</v>
      </c>
    </row>
    <row r="14" spans="1:11" ht="12" customHeight="1">
      <c r="A14" s="6"/>
      <c r="B14" s="32"/>
      <c r="C14" s="28"/>
      <c r="D14" s="28"/>
      <c r="E14" s="28"/>
      <c r="F14" s="28"/>
      <c r="G14" s="28"/>
      <c r="H14" s="29"/>
      <c r="I14" s="29"/>
      <c r="J14" s="29"/>
      <c r="K14" s="29"/>
    </row>
    <row r="15" spans="1:11" ht="12" customHeight="1">
      <c r="A15" s="38" t="s">
        <v>18</v>
      </c>
      <c r="B15" s="45">
        <v>2245.14</v>
      </c>
      <c r="C15" s="46">
        <v>1638.79</v>
      </c>
      <c r="D15" s="46">
        <v>1393.95</v>
      </c>
      <c r="E15" s="46">
        <v>114.98</v>
      </c>
      <c r="F15" s="46">
        <v>132.73</v>
      </c>
      <c r="G15" s="46">
        <v>112.11</v>
      </c>
      <c r="H15" s="46">
        <v>395.88</v>
      </c>
      <c r="I15" s="46">
        <v>210.47</v>
      </c>
      <c r="J15" s="46">
        <v>0</v>
      </c>
      <c r="K15" s="46">
        <v>0</v>
      </c>
    </row>
    <row r="16" spans="1:11" ht="12" customHeight="1">
      <c r="A16" s="38" t="s">
        <v>19</v>
      </c>
      <c r="B16" s="45">
        <v>200.15</v>
      </c>
      <c r="C16" s="46">
        <v>147.35</v>
      </c>
      <c r="D16" s="46">
        <v>112.87</v>
      </c>
      <c r="E16" s="46">
        <v>1.43</v>
      </c>
      <c r="F16" s="46">
        <v>26.78</v>
      </c>
      <c r="G16" s="46">
        <v>7.7</v>
      </c>
      <c r="H16" s="46">
        <v>35.54</v>
      </c>
      <c r="I16" s="46">
        <v>17.26</v>
      </c>
      <c r="J16" s="46">
        <v>0</v>
      </c>
      <c r="K16" s="46">
        <v>0</v>
      </c>
    </row>
    <row r="17" spans="1:11" ht="12" customHeight="1">
      <c r="A17" s="38" t="s">
        <v>20</v>
      </c>
      <c r="B17" s="45">
        <v>1141.31</v>
      </c>
      <c r="C17" s="46">
        <v>908.89</v>
      </c>
      <c r="D17" s="46">
        <v>695.25</v>
      </c>
      <c r="E17" s="46">
        <v>129.71</v>
      </c>
      <c r="F17" s="46">
        <v>103.41</v>
      </c>
      <c r="G17" s="46">
        <v>110.23</v>
      </c>
      <c r="H17" s="46">
        <v>184.51</v>
      </c>
      <c r="I17" s="46">
        <v>47.91</v>
      </c>
      <c r="J17" s="46">
        <v>0</v>
      </c>
      <c r="K17" s="46">
        <v>0</v>
      </c>
    </row>
    <row r="18" spans="1:11" ht="12" customHeight="1">
      <c r="A18" s="38" t="s">
        <v>21</v>
      </c>
      <c r="B18" s="45">
        <v>1276.41</v>
      </c>
      <c r="C18" s="46">
        <v>656.47</v>
      </c>
      <c r="D18" s="46">
        <v>503.45</v>
      </c>
      <c r="E18" s="46">
        <v>3.14</v>
      </c>
      <c r="F18" s="46">
        <v>87.49</v>
      </c>
      <c r="G18" s="46">
        <v>65.53</v>
      </c>
      <c r="H18" s="46">
        <v>342.1</v>
      </c>
      <c r="I18" s="46">
        <v>277.84</v>
      </c>
      <c r="J18" s="46">
        <v>0</v>
      </c>
      <c r="K18" s="46">
        <v>0</v>
      </c>
    </row>
    <row r="19" spans="1:11" ht="12" customHeight="1">
      <c r="A19" s="38" t="s">
        <v>22</v>
      </c>
      <c r="B19" s="45">
        <v>552.85</v>
      </c>
      <c r="C19" s="46">
        <v>464.04</v>
      </c>
      <c r="D19" s="46">
        <v>370.33</v>
      </c>
      <c r="E19" s="46">
        <v>1.13</v>
      </c>
      <c r="F19" s="46">
        <v>60.56</v>
      </c>
      <c r="G19" s="46">
        <v>33.15</v>
      </c>
      <c r="H19" s="46">
        <v>50.18</v>
      </c>
      <c r="I19" s="46">
        <v>38.63</v>
      </c>
      <c r="J19" s="46">
        <v>0</v>
      </c>
      <c r="K19" s="46">
        <v>0</v>
      </c>
    </row>
    <row r="20" spans="1:11" ht="12" customHeight="1">
      <c r="A20" s="38" t="s">
        <v>23</v>
      </c>
      <c r="B20" s="45">
        <v>1492.94</v>
      </c>
      <c r="C20" s="46">
        <v>795.43</v>
      </c>
      <c r="D20" s="46">
        <v>663.75</v>
      </c>
      <c r="E20" s="46">
        <v>22.09</v>
      </c>
      <c r="F20" s="46">
        <v>85.19</v>
      </c>
      <c r="G20" s="46">
        <v>46.49</v>
      </c>
      <c r="H20" s="46">
        <v>592.57</v>
      </c>
      <c r="I20" s="46">
        <v>104.94</v>
      </c>
      <c r="J20" s="46">
        <v>0</v>
      </c>
      <c r="K20" s="46">
        <v>0</v>
      </c>
    </row>
    <row r="21" spans="1:11" ht="12" customHeight="1">
      <c r="A21" s="38" t="s">
        <v>24</v>
      </c>
      <c r="B21" s="45">
        <v>152.35</v>
      </c>
      <c r="C21" s="46">
        <v>0.3</v>
      </c>
      <c r="D21" s="46">
        <v>0.3</v>
      </c>
      <c r="E21" s="46">
        <v>0</v>
      </c>
      <c r="F21" s="46">
        <v>0</v>
      </c>
      <c r="G21" s="46">
        <v>0</v>
      </c>
      <c r="H21" s="46">
        <v>5.74</v>
      </c>
      <c r="I21" s="46">
        <v>146.31</v>
      </c>
      <c r="J21" s="46">
        <v>0</v>
      </c>
      <c r="K21" s="46">
        <v>0</v>
      </c>
    </row>
    <row r="22" spans="1:11" ht="12" customHeight="1">
      <c r="A22" s="38" t="s">
        <v>25</v>
      </c>
      <c r="B22" s="45">
        <v>2054.35</v>
      </c>
      <c r="C22" s="46">
        <v>1433.03</v>
      </c>
      <c r="D22" s="46">
        <v>1086.56</v>
      </c>
      <c r="E22" s="46">
        <v>14.1</v>
      </c>
      <c r="F22" s="46">
        <v>217.99</v>
      </c>
      <c r="G22" s="46">
        <v>128.48</v>
      </c>
      <c r="H22" s="46">
        <v>540.41</v>
      </c>
      <c r="I22" s="46">
        <v>80.91</v>
      </c>
      <c r="J22" s="46">
        <v>0</v>
      </c>
      <c r="K22" s="46">
        <v>0</v>
      </c>
    </row>
    <row r="23" spans="1:11" ht="12" customHeight="1">
      <c r="A23" s="38" t="s">
        <v>26</v>
      </c>
      <c r="B23" s="45">
        <v>1568.3</v>
      </c>
      <c r="C23" s="46">
        <v>988.06</v>
      </c>
      <c r="D23" s="46">
        <v>741.3</v>
      </c>
      <c r="E23" s="46">
        <v>54.89</v>
      </c>
      <c r="F23" s="46">
        <v>167.68</v>
      </c>
      <c r="G23" s="46">
        <v>79.08</v>
      </c>
      <c r="H23" s="46">
        <v>518.59</v>
      </c>
      <c r="I23" s="46">
        <v>61.65</v>
      </c>
      <c r="J23" s="46">
        <v>0</v>
      </c>
      <c r="K23" s="46">
        <v>0</v>
      </c>
    </row>
    <row r="24" spans="1:11" ht="12" customHeight="1">
      <c r="A24" s="38" t="s">
        <v>27</v>
      </c>
      <c r="B24" s="45">
        <v>1046.1</v>
      </c>
      <c r="C24" s="46">
        <v>577.24</v>
      </c>
      <c r="D24" s="46">
        <v>453.95</v>
      </c>
      <c r="E24" s="46">
        <v>15.04</v>
      </c>
      <c r="F24" s="46">
        <v>57.36</v>
      </c>
      <c r="G24" s="46">
        <v>65.93</v>
      </c>
      <c r="H24" s="46">
        <v>118.04</v>
      </c>
      <c r="I24" s="46">
        <v>350.82</v>
      </c>
      <c r="J24" s="46">
        <v>0</v>
      </c>
      <c r="K24" s="46">
        <v>0</v>
      </c>
    </row>
    <row r="25" spans="1:11" ht="12" customHeight="1">
      <c r="A25" s="39" t="s">
        <v>28</v>
      </c>
      <c r="B25" s="47">
        <v>4417.79</v>
      </c>
      <c r="C25" s="48">
        <v>3957.3</v>
      </c>
      <c r="D25" s="48">
        <v>2799.55</v>
      </c>
      <c r="E25" s="48">
        <v>1235.82</v>
      </c>
      <c r="F25" s="48">
        <v>925.51</v>
      </c>
      <c r="G25" s="48">
        <v>232.24</v>
      </c>
      <c r="H25" s="48">
        <v>283.49</v>
      </c>
      <c r="I25" s="48">
        <v>177</v>
      </c>
      <c r="J25" s="48">
        <v>0</v>
      </c>
      <c r="K25" s="48">
        <v>0</v>
      </c>
    </row>
    <row r="26" spans="1:11" s="37" customFormat="1" ht="12" customHeight="1">
      <c r="A26" s="53" t="s">
        <v>29</v>
      </c>
      <c r="B26" s="58">
        <f>SUM(B27:B29)</f>
        <v>895</v>
      </c>
      <c r="C26" s="59">
        <f aca="true" t="shared" si="3" ref="C26:K26">SUM(C27:C29)</f>
        <v>548.23</v>
      </c>
      <c r="D26" s="59">
        <f t="shared" si="3"/>
        <v>413.61</v>
      </c>
      <c r="E26" s="59">
        <f t="shared" si="3"/>
        <v>26.17</v>
      </c>
      <c r="F26" s="59">
        <f t="shared" si="3"/>
        <v>108.38000000000001</v>
      </c>
      <c r="G26" s="59">
        <f t="shared" si="3"/>
        <v>26.24</v>
      </c>
      <c r="H26" s="59">
        <f t="shared" si="3"/>
        <v>243.01</v>
      </c>
      <c r="I26" s="59">
        <f t="shared" si="3"/>
        <v>103.75999999999999</v>
      </c>
      <c r="J26" s="59">
        <f t="shared" si="3"/>
        <v>0</v>
      </c>
      <c r="K26" s="59">
        <f t="shared" si="3"/>
        <v>0</v>
      </c>
    </row>
    <row r="27" spans="1:11" ht="12" customHeight="1">
      <c r="A27" s="38" t="s">
        <v>30</v>
      </c>
      <c r="B27" s="45">
        <v>252.57</v>
      </c>
      <c r="C27" s="46">
        <v>206.87</v>
      </c>
      <c r="D27" s="46">
        <v>143.59</v>
      </c>
      <c r="E27" s="46">
        <v>3.94</v>
      </c>
      <c r="F27" s="46">
        <v>52.84</v>
      </c>
      <c r="G27" s="46">
        <v>10.44</v>
      </c>
      <c r="H27" s="46">
        <v>21.94</v>
      </c>
      <c r="I27" s="46">
        <v>23.76</v>
      </c>
      <c r="J27" s="46">
        <v>0</v>
      </c>
      <c r="K27" s="46">
        <v>0</v>
      </c>
    </row>
    <row r="28" spans="1:11" ht="12" customHeight="1">
      <c r="A28" s="38" t="s">
        <v>31</v>
      </c>
      <c r="B28" s="45">
        <v>404.81</v>
      </c>
      <c r="C28" s="46">
        <v>212.6</v>
      </c>
      <c r="D28" s="46">
        <v>166.71</v>
      </c>
      <c r="E28" s="46">
        <v>17.06</v>
      </c>
      <c r="F28" s="46">
        <v>35.15</v>
      </c>
      <c r="G28" s="46">
        <v>10.74</v>
      </c>
      <c r="H28" s="46">
        <v>172.28</v>
      </c>
      <c r="I28" s="46">
        <v>19.93</v>
      </c>
      <c r="J28" s="46">
        <v>0</v>
      </c>
      <c r="K28" s="46">
        <v>0</v>
      </c>
    </row>
    <row r="29" spans="1:11" ht="12" customHeight="1">
      <c r="A29" s="39" t="s">
        <v>32</v>
      </c>
      <c r="B29" s="47">
        <v>237.62</v>
      </c>
      <c r="C29" s="48">
        <v>128.76</v>
      </c>
      <c r="D29" s="48">
        <v>103.31</v>
      </c>
      <c r="E29" s="48">
        <v>5.17</v>
      </c>
      <c r="F29" s="48">
        <v>20.39</v>
      </c>
      <c r="G29" s="48">
        <v>5.06</v>
      </c>
      <c r="H29" s="48">
        <v>48.79</v>
      </c>
      <c r="I29" s="48">
        <v>60.07</v>
      </c>
      <c r="J29" s="48">
        <v>0</v>
      </c>
      <c r="K29" s="48">
        <v>0</v>
      </c>
    </row>
    <row r="30" spans="1:11" s="37" customFormat="1" ht="12" customHeight="1">
      <c r="A30" s="53" t="s">
        <v>33</v>
      </c>
      <c r="B30" s="58">
        <f>SUM(B31:B35)</f>
        <v>2623.19</v>
      </c>
      <c r="C30" s="59">
        <f aca="true" t="shared" si="4" ref="C30:K30">SUM(C31:C35)</f>
        <v>2111.63</v>
      </c>
      <c r="D30" s="59">
        <f t="shared" si="4"/>
        <v>1420.19</v>
      </c>
      <c r="E30" s="59">
        <f t="shared" si="4"/>
        <v>104.77</v>
      </c>
      <c r="F30" s="59">
        <f t="shared" si="4"/>
        <v>482.73999999999995</v>
      </c>
      <c r="G30" s="59">
        <f t="shared" si="4"/>
        <v>208.7</v>
      </c>
      <c r="H30" s="59">
        <f t="shared" si="4"/>
        <v>204.41000000000003</v>
      </c>
      <c r="I30" s="59">
        <f t="shared" si="4"/>
        <v>307.15</v>
      </c>
      <c r="J30" s="59">
        <f t="shared" si="4"/>
        <v>0</v>
      </c>
      <c r="K30" s="59">
        <f t="shared" si="4"/>
        <v>0</v>
      </c>
    </row>
    <row r="31" spans="1:11" ht="12" customHeight="1">
      <c r="A31" s="38" t="s">
        <v>34</v>
      </c>
      <c r="B31" s="45">
        <v>413.7</v>
      </c>
      <c r="C31" s="46">
        <v>314.39</v>
      </c>
      <c r="D31" s="46">
        <v>218.04</v>
      </c>
      <c r="E31" s="46">
        <v>16.91</v>
      </c>
      <c r="F31" s="46">
        <v>75.3</v>
      </c>
      <c r="G31" s="46">
        <v>21.05</v>
      </c>
      <c r="H31" s="46">
        <v>35.14</v>
      </c>
      <c r="I31" s="46">
        <v>64.17</v>
      </c>
      <c r="J31" s="46">
        <v>0</v>
      </c>
      <c r="K31" s="46">
        <v>0</v>
      </c>
    </row>
    <row r="32" spans="1:11" ht="12" customHeight="1">
      <c r="A32" s="38" t="s">
        <v>35</v>
      </c>
      <c r="B32" s="45">
        <v>2.63</v>
      </c>
      <c r="C32" s="46">
        <v>1.28</v>
      </c>
      <c r="D32" s="46">
        <v>0.97</v>
      </c>
      <c r="E32" s="46">
        <v>0</v>
      </c>
      <c r="F32" s="46">
        <v>0.31</v>
      </c>
      <c r="G32" s="46">
        <v>0</v>
      </c>
      <c r="H32" s="46">
        <v>0.71</v>
      </c>
      <c r="I32" s="46">
        <v>0.64</v>
      </c>
      <c r="J32" s="46">
        <v>0</v>
      </c>
      <c r="K32" s="46">
        <v>0</v>
      </c>
    </row>
    <row r="33" spans="1:11" ht="12" customHeight="1">
      <c r="A33" s="38" t="s">
        <v>36</v>
      </c>
      <c r="B33" s="45">
        <v>1096.6</v>
      </c>
      <c r="C33" s="46">
        <v>938.56</v>
      </c>
      <c r="D33" s="46">
        <v>588.23</v>
      </c>
      <c r="E33" s="46">
        <v>40.24</v>
      </c>
      <c r="F33" s="46">
        <v>248.4</v>
      </c>
      <c r="G33" s="46">
        <v>101.93</v>
      </c>
      <c r="H33" s="46">
        <v>89.52</v>
      </c>
      <c r="I33" s="46">
        <v>68.52</v>
      </c>
      <c r="J33" s="46">
        <v>0</v>
      </c>
      <c r="K33" s="46">
        <v>0</v>
      </c>
    </row>
    <row r="34" spans="1:11" ht="12" customHeight="1">
      <c r="A34" s="38" t="s">
        <v>37</v>
      </c>
      <c r="B34" s="45">
        <v>365.13</v>
      </c>
      <c r="C34" s="46">
        <v>298.85</v>
      </c>
      <c r="D34" s="46">
        <v>213.14</v>
      </c>
      <c r="E34" s="46">
        <v>10.54</v>
      </c>
      <c r="F34" s="46">
        <v>55.65</v>
      </c>
      <c r="G34" s="46">
        <v>30.06</v>
      </c>
      <c r="H34" s="46">
        <v>31.36</v>
      </c>
      <c r="I34" s="46">
        <v>34.92</v>
      </c>
      <c r="J34" s="46">
        <v>0</v>
      </c>
      <c r="K34" s="46">
        <v>0</v>
      </c>
    </row>
    <row r="35" spans="1:11" ht="12" customHeight="1">
      <c r="A35" s="39" t="s">
        <v>38</v>
      </c>
      <c r="B35" s="47">
        <v>745.13</v>
      </c>
      <c r="C35" s="48">
        <v>558.55</v>
      </c>
      <c r="D35" s="48">
        <v>399.81</v>
      </c>
      <c r="E35" s="48">
        <v>37.08</v>
      </c>
      <c r="F35" s="48">
        <v>103.08</v>
      </c>
      <c r="G35" s="48">
        <v>55.66</v>
      </c>
      <c r="H35" s="48">
        <v>47.68</v>
      </c>
      <c r="I35" s="48">
        <v>138.9</v>
      </c>
      <c r="J35" s="48">
        <v>0</v>
      </c>
      <c r="K35" s="48">
        <v>0</v>
      </c>
    </row>
    <row r="36" spans="1:11" s="37" customFormat="1" ht="12" customHeight="1">
      <c r="A36" s="53" t="s">
        <v>39</v>
      </c>
      <c r="B36" s="58">
        <f>SUM(B37:B38)</f>
        <v>1684</v>
      </c>
      <c r="C36" s="59">
        <f aca="true" t="shared" si="5" ref="C36:K36">SUM(C37:C38)</f>
        <v>1171.65</v>
      </c>
      <c r="D36" s="59">
        <f t="shared" si="5"/>
        <v>928.5</v>
      </c>
      <c r="E36" s="59">
        <f t="shared" si="5"/>
        <v>8.82</v>
      </c>
      <c r="F36" s="59">
        <f t="shared" si="5"/>
        <v>158.14000000000001</v>
      </c>
      <c r="G36" s="59">
        <f t="shared" si="5"/>
        <v>85.00999999999999</v>
      </c>
      <c r="H36" s="59">
        <f t="shared" si="5"/>
        <v>339.54999999999995</v>
      </c>
      <c r="I36" s="59">
        <f t="shared" si="5"/>
        <v>172.8</v>
      </c>
      <c r="J36" s="59">
        <f t="shared" si="5"/>
        <v>0</v>
      </c>
      <c r="K36" s="59">
        <f t="shared" si="5"/>
        <v>0</v>
      </c>
    </row>
    <row r="37" spans="1:11" ht="12" customHeight="1">
      <c r="A37" s="38" t="s">
        <v>40</v>
      </c>
      <c r="B37" s="45">
        <v>564.08</v>
      </c>
      <c r="C37" s="46">
        <v>271.48</v>
      </c>
      <c r="D37" s="46">
        <v>236.28</v>
      </c>
      <c r="E37" s="46">
        <v>3.74</v>
      </c>
      <c r="F37" s="46">
        <v>21.4</v>
      </c>
      <c r="G37" s="46">
        <v>13.8</v>
      </c>
      <c r="H37" s="46">
        <v>151.88</v>
      </c>
      <c r="I37" s="46">
        <v>140.72</v>
      </c>
      <c r="J37" s="46">
        <v>0</v>
      </c>
      <c r="K37" s="46">
        <v>0</v>
      </c>
    </row>
    <row r="38" spans="1:11" ht="12" customHeight="1">
      <c r="A38" s="39" t="s">
        <v>41</v>
      </c>
      <c r="B38" s="47">
        <v>1119.92</v>
      </c>
      <c r="C38" s="48">
        <v>900.17</v>
      </c>
      <c r="D38" s="48">
        <v>692.22</v>
      </c>
      <c r="E38" s="48">
        <v>5.08</v>
      </c>
      <c r="F38" s="48">
        <v>136.74</v>
      </c>
      <c r="G38" s="48">
        <v>71.21</v>
      </c>
      <c r="H38" s="48">
        <v>187.67</v>
      </c>
      <c r="I38" s="48">
        <v>32.08</v>
      </c>
      <c r="J38" s="48">
        <v>0</v>
      </c>
      <c r="K38" s="48">
        <v>0</v>
      </c>
    </row>
    <row r="39" spans="1:11" s="37" customFormat="1" ht="12" customHeight="1">
      <c r="A39" s="53" t="s">
        <v>42</v>
      </c>
      <c r="B39" s="58">
        <f>SUM(B40:B42)</f>
        <v>2062.7799999999997</v>
      </c>
      <c r="C39" s="59">
        <f aca="true" t="shared" si="6" ref="C39:K39">SUM(C40:C42)</f>
        <v>1875.3600000000001</v>
      </c>
      <c r="D39" s="59">
        <f t="shared" si="6"/>
        <v>1473.5</v>
      </c>
      <c r="E39" s="59">
        <f t="shared" si="6"/>
        <v>39.11</v>
      </c>
      <c r="F39" s="59">
        <f t="shared" si="6"/>
        <v>225.47</v>
      </c>
      <c r="G39" s="59">
        <f t="shared" si="6"/>
        <v>176.39</v>
      </c>
      <c r="H39" s="59">
        <f t="shared" si="6"/>
        <v>119.55000000000001</v>
      </c>
      <c r="I39" s="59">
        <f t="shared" si="6"/>
        <v>67.86999999999999</v>
      </c>
      <c r="J39" s="59">
        <f t="shared" si="6"/>
        <v>0</v>
      </c>
      <c r="K39" s="59">
        <f t="shared" si="6"/>
        <v>0</v>
      </c>
    </row>
    <row r="40" spans="1:11" ht="12" customHeight="1">
      <c r="A40" s="38" t="s">
        <v>43</v>
      </c>
      <c r="B40" s="45">
        <v>623.04</v>
      </c>
      <c r="C40" s="46">
        <v>581.23</v>
      </c>
      <c r="D40" s="46">
        <v>434.41</v>
      </c>
      <c r="E40" s="46">
        <v>24.05</v>
      </c>
      <c r="F40" s="46">
        <v>77.25</v>
      </c>
      <c r="G40" s="46">
        <v>69.57</v>
      </c>
      <c r="H40" s="46">
        <v>22.2</v>
      </c>
      <c r="I40" s="46">
        <v>19.61</v>
      </c>
      <c r="J40" s="46">
        <v>0</v>
      </c>
      <c r="K40" s="46">
        <v>0</v>
      </c>
    </row>
    <row r="41" spans="1:11" ht="12" customHeight="1">
      <c r="A41" s="38" t="s">
        <v>44</v>
      </c>
      <c r="B41" s="45">
        <v>1057.23</v>
      </c>
      <c r="C41" s="46">
        <v>986.69</v>
      </c>
      <c r="D41" s="46">
        <v>764.56</v>
      </c>
      <c r="E41" s="46">
        <v>14.94</v>
      </c>
      <c r="F41" s="46">
        <v>132.89</v>
      </c>
      <c r="G41" s="46">
        <v>89.24</v>
      </c>
      <c r="H41" s="46">
        <v>27.17</v>
      </c>
      <c r="I41" s="46">
        <v>43.37</v>
      </c>
      <c r="J41" s="46">
        <v>0</v>
      </c>
      <c r="K41" s="46">
        <v>0</v>
      </c>
    </row>
    <row r="42" spans="1:11" ht="12" customHeight="1">
      <c r="A42" s="39" t="s">
        <v>45</v>
      </c>
      <c r="B42" s="47">
        <v>382.51</v>
      </c>
      <c r="C42" s="48">
        <v>307.44</v>
      </c>
      <c r="D42" s="48">
        <v>274.53</v>
      </c>
      <c r="E42" s="48">
        <v>0.12</v>
      </c>
      <c r="F42" s="48">
        <v>15.33</v>
      </c>
      <c r="G42" s="48">
        <v>17.58</v>
      </c>
      <c r="H42" s="48">
        <v>70.18</v>
      </c>
      <c r="I42" s="48">
        <v>4.89</v>
      </c>
      <c r="J42" s="48">
        <v>0</v>
      </c>
      <c r="K42" s="48">
        <v>0</v>
      </c>
    </row>
    <row r="43" spans="1:11" s="37" customFormat="1" ht="12" customHeight="1">
      <c r="A43" s="53" t="s">
        <v>46</v>
      </c>
      <c r="B43" s="58">
        <f>SUM(B44:B51)</f>
        <v>720.69</v>
      </c>
      <c r="C43" s="59">
        <f aca="true" t="shared" si="7" ref="C43:K43">SUM(C44:C51)</f>
        <v>509.86000000000007</v>
      </c>
      <c r="D43" s="59">
        <f t="shared" si="7"/>
        <v>427.21</v>
      </c>
      <c r="E43" s="59">
        <f t="shared" si="7"/>
        <v>11.4</v>
      </c>
      <c r="F43" s="59">
        <f t="shared" si="7"/>
        <v>54.78</v>
      </c>
      <c r="G43" s="59">
        <f t="shared" si="7"/>
        <v>27.87</v>
      </c>
      <c r="H43" s="59">
        <f t="shared" si="7"/>
        <v>78.38000000000001</v>
      </c>
      <c r="I43" s="59">
        <f t="shared" si="7"/>
        <v>132.45</v>
      </c>
      <c r="J43" s="59">
        <f t="shared" si="7"/>
        <v>0</v>
      </c>
      <c r="K43" s="59">
        <f t="shared" si="7"/>
        <v>0</v>
      </c>
    </row>
    <row r="44" spans="1:11" ht="12" customHeight="1">
      <c r="A44" s="38" t="s">
        <v>47</v>
      </c>
      <c r="B44" s="45">
        <v>5.24</v>
      </c>
      <c r="C44" s="46">
        <v>1.48</v>
      </c>
      <c r="D44" s="46">
        <v>1.2</v>
      </c>
      <c r="E44" s="46">
        <v>0</v>
      </c>
      <c r="F44" s="46">
        <v>0</v>
      </c>
      <c r="G44" s="46">
        <v>0.28</v>
      </c>
      <c r="H44" s="46">
        <v>1.25</v>
      </c>
      <c r="I44" s="46">
        <v>2.51</v>
      </c>
      <c r="J44" s="46">
        <v>0</v>
      </c>
      <c r="K44" s="46">
        <v>0</v>
      </c>
    </row>
    <row r="45" spans="1:11" ht="12" customHeight="1">
      <c r="A45" s="38" t="s">
        <v>48</v>
      </c>
      <c r="B45" s="45">
        <v>156.88</v>
      </c>
      <c r="C45" s="46">
        <v>134.77</v>
      </c>
      <c r="D45" s="46">
        <v>120.26</v>
      </c>
      <c r="E45" s="46">
        <v>2.53</v>
      </c>
      <c r="F45" s="46">
        <v>11.8</v>
      </c>
      <c r="G45" s="46">
        <v>2.71</v>
      </c>
      <c r="H45" s="46">
        <v>14.81</v>
      </c>
      <c r="I45" s="46">
        <v>7.3</v>
      </c>
      <c r="J45" s="46">
        <v>0</v>
      </c>
      <c r="K45" s="46">
        <v>0</v>
      </c>
    </row>
    <row r="46" spans="1:11" ht="12" customHeight="1">
      <c r="A46" s="38" t="s">
        <v>49</v>
      </c>
      <c r="B46" s="45">
        <v>54.71</v>
      </c>
      <c r="C46" s="46">
        <v>38.02</v>
      </c>
      <c r="D46" s="46">
        <v>33.64</v>
      </c>
      <c r="E46" s="46">
        <v>1.56</v>
      </c>
      <c r="F46" s="46">
        <v>2.4</v>
      </c>
      <c r="G46" s="46">
        <v>1.98</v>
      </c>
      <c r="H46" s="46">
        <v>5.93</v>
      </c>
      <c r="I46" s="46">
        <v>10.76</v>
      </c>
      <c r="J46" s="46">
        <v>0</v>
      </c>
      <c r="K46" s="46">
        <v>0</v>
      </c>
    </row>
    <row r="47" spans="1:11" ht="12" customHeight="1">
      <c r="A47" s="38" t="s">
        <v>50</v>
      </c>
      <c r="B47" s="45">
        <v>245.84</v>
      </c>
      <c r="C47" s="46">
        <v>179.58</v>
      </c>
      <c r="D47" s="46">
        <v>154.78</v>
      </c>
      <c r="E47" s="46">
        <v>4.78</v>
      </c>
      <c r="F47" s="46">
        <v>19.04</v>
      </c>
      <c r="G47" s="46">
        <v>5.76</v>
      </c>
      <c r="H47" s="46">
        <v>19.88</v>
      </c>
      <c r="I47" s="46">
        <v>46.38</v>
      </c>
      <c r="J47" s="46">
        <v>0</v>
      </c>
      <c r="K47" s="46">
        <v>0</v>
      </c>
    </row>
    <row r="48" spans="1:11" ht="12" customHeight="1">
      <c r="A48" s="38" t="s">
        <v>51</v>
      </c>
      <c r="B48" s="45">
        <v>160.99</v>
      </c>
      <c r="C48" s="46">
        <v>142.71</v>
      </c>
      <c r="D48" s="46">
        <v>110.14</v>
      </c>
      <c r="E48" s="46">
        <v>2.1</v>
      </c>
      <c r="F48" s="46">
        <v>16.47</v>
      </c>
      <c r="G48" s="46">
        <v>16.1</v>
      </c>
      <c r="H48" s="46">
        <v>14.57</v>
      </c>
      <c r="I48" s="46">
        <v>3.71</v>
      </c>
      <c r="J48" s="46">
        <v>0</v>
      </c>
      <c r="K48" s="46">
        <v>0</v>
      </c>
    </row>
    <row r="49" spans="1:11" ht="12" customHeight="1">
      <c r="A49" s="38" t="s">
        <v>52</v>
      </c>
      <c r="B49" s="45">
        <v>13.19</v>
      </c>
      <c r="C49" s="46">
        <v>0.6</v>
      </c>
      <c r="D49" s="46">
        <v>0</v>
      </c>
      <c r="E49" s="46">
        <v>0</v>
      </c>
      <c r="F49" s="46">
        <v>0.6</v>
      </c>
      <c r="G49" s="46">
        <v>0</v>
      </c>
      <c r="H49" s="46">
        <v>0.92</v>
      </c>
      <c r="I49" s="46">
        <v>11.67</v>
      </c>
      <c r="J49" s="46">
        <v>0</v>
      </c>
      <c r="K49" s="46">
        <v>0</v>
      </c>
    </row>
    <row r="50" spans="1:11" ht="12" customHeight="1">
      <c r="A50" s="38" t="s">
        <v>53</v>
      </c>
      <c r="B50" s="45">
        <v>20.17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1.93</v>
      </c>
      <c r="I50" s="46">
        <v>18.24</v>
      </c>
      <c r="J50" s="46">
        <v>0</v>
      </c>
      <c r="K50" s="46">
        <v>0</v>
      </c>
    </row>
    <row r="51" spans="1:11" ht="12" customHeight="1">
      <c r="A51" s="39" t="s">
        <v>54</v>
      </c>
      <c r="B51" s="47">
        <v>63.67</v>
      </c>
      <c r="C51" s="48">
        <v>12.7</v>
      </c>
      <c r="D51" s="48">
        <v>7.19</v>
      </c>
      <c r="E51" s="48">
        <v>0.43</v>
      </c>
      <c r="F51" s="48">
        <v>4.47</v>
      </c>
      <c r="G51" s="48">
        <v>1.04</v>
      </c>
      <c r="H51" s="48">
        <v>19.09</v>
      </c>
      <c r="I51" s="48">
        <v>31.88</v>
      </c>
      <c r="J51" s="48">
        <v>0</v>
      </c>
      <c r="K51" s="48">
        <v>0</v>
      </c>
    </row>
    <row r="52" spans="1:11" s="37" customFormat="1" ht="12" customHeight="1">
      <c r="A52" s="53" t="s">
        <v>55</v>
      </c>
      <c r="B52" s="58">
        <f>SUM(B53:B59)</f>
        <v>4558.4400000000005</v>
      </c>
      <c r="C52" s="59">
        <f aca="true" t="shared" si="8" ref="C52:K52">SUM(C53:C59)</f>
        <v>3170.16</v>
      </c>
      <c r="D52" s="59">
        <f t="shared" si="8"/>
        <v>2314.92</v>
      </c>
      <c r="E52" s="59">
        <f t="shared" si="8"/>
        <v>196.35000000000002</v>
      </c>
      <c r="F52" s="59">
        <f t="shared" si="8"/>
        <v>617.09</v>
      </c>
      <c r="G52" s="59">
        <f t="shared" si="8"/>
        <v>238.15</v>
      </c>
      <c r="H52" s="59">
        <f t="shared" si="8"/>
        <v>1185.2</v>
      </c>
      <c r="I52" s="59">
        <f t="shared" si="8"/>
        <v>203.08</v>
      </c>
      <c r="J52" s="59">
        <f t="shared" si="8"/>
        <v>0</v>
      </c>
      <c r="K52" s="59">
        <f t="shared" si="8"/>
        <v>0</v>
      </c>
    </row>
    <row r="53" spans="1:11" ht="12" customHeight="1">
      <c r="A53" s="38" t="s">
        <v>56</v>
      </c>
      <c r="B53" s="45">
        <v>821.47</v>
      </c>
      <c r="C53" s="46">
        <v>619.72</v>
      </c>
      <c r="D53" s="46">
        <v>459.19</v>
      </c>
      <c r="E53" s="46">
        <v>40.01</v>
      </c>
      <c r="F53" s="46">
        <v>125.7</v>
      </c>
      <c r="G53" s="46">
        <v>34.83</v>
      </c>
      <c r="H53" s="46">
        <v>160.08</v>
      </c>
      <c r="I53" s="46">
        <v>41.67</v>
      </c>
      <c r="J53" s="46">
        <v>0</v>
      </c>
      <c r="K53" s="46">
        <v>0</v>
      </c>
    </row>
    <row r="54" spans="1:11" ht="12" customHeight="1">
      <c r="A54" s="38" t="s">
        <v>57</v>
      </c>
      <c r="B54" s="45">
        <v>319.79</v>
      </c>
      <c r="C54" s="46">
        <v>256.83</v>
      </c>
      <c r="D54" s="46">
        <v>174.75</v>
      </c>
      <c r="E54" s="46">
        <v>32.04</v>
      </c>
      <c r="F54" s="46">
        <v>69.76</v>
      </c>
      <c r="G54" s="46">
        <v>12.32</v>
      </c>
      <c r="H54" s="46">
        <v>45.03</v>
      </c>
      <c r="I54" s="46">
        <v>17.93</v>
      </c>
      <c r="J54" s="46">
        <v>0</v>
      </c>
      <c r="K54" s="46">
        <v>0</v>
      </c>
    </row>
    <row r="55" spans="1:11" ht="12" customHeight="1">
      <c r="A55" s="38" t="s">
        <v>58</v>
      </c>
      <c r="B55" s="45">
        <v>1121.67</v>
      </c>
      <c r="C55" s="46">
        <v>976.05</v>
      </c>
      <c r="D55" s="46">
        <v>703.57</v>
      </c>
      <c r="E55" s="46">
        <v>74.36</v>
      </c>
      <c r="F55" s="46">
        <v>202.45</v>
      </c>
      <c r="G55" s="46">
        <v>70.03</v>
      </c>
      <c r="H55" s="46">
        <v>90.06</v>
      </c>
      <c r="I55" s="46">
        <v>55.56</v>
      </c>
      <c r="J55" s="46">
        <v>0</v>
      </c>
      <c r="K55" s="46">
        <v>0</v>
      </c>
    </row>
    <row r="56" spans="1:11" ht="12" customHeight="1">
      <c r="A56" s="38" t="s">
        <v>59</v>
      </c>
      <c r="B56" s="45">
        <v>544.96</v>
      </c>
      <c r="C56" s="46">
        <v>396.4</v>
      </c>
      <c r="D56" s="46">
        <v>311.12</v>
      </c>
      <c r="E56" s="46">
        <v>1.97</v>
      </c>
      <c r="F56" s="46">
        <v>49.67</v>
      </c>
      <c r="G56" s="46">
        <v>35.61</v>
      </c>
      <c r="H56" s="46">
        <v>133.92</v>
      </c>
      <c r="I56" s="46">
        <v>14.64</v>
      </c>
      <c r="J56" s="46">
        <v>0</v>
      </c>
      <c r="K56" s="46">
        <v>0</v>
      </c>
    </row>
    <row r="57" spans="1:11" ht="12" customHeight="1">
      <c r="A57" s="38" t="s">
        <v>60</v>
      </c>
      <c r="B57" s="45">
        <v>1075.48</v>
      </c>
      <c r="C57" s="46">
        <v>483.96</v>
      </c>
      <c r="D57" s="46">
        <v>347.28</v>
      </c>
      <c r="E57" s="46">
        <v>12.25</v>
      </c>
      <c r="F57" s="46">
        <v>76.48</v>
      </c>
      <c r="G57" s="46">
        <v>60.2</v>
      </c>
      <c r="H57" s="46">
        <v>561.59</v>
      </c>
      <c r="I57" s="46">
        <v>29.93</v>
      </c>
      <c r="J57" s="46">
        <v>0</v>
      </c>
      <c r="K57" s="46">
        <v>0</v>
      </c>
    </row>
    <row r="58" spans="1:11" ht="12" customHeight="1">
      <c r="A58" s="38" t="s">
        <v>61</v>
      </c>
      <c r="B58" s="45">
        <v>352.89</v>
      </c>
      <c r="C58" s="46">
        <v>242.73</v>
      </c>
      <c r="D58" s="46">
        <v>176.97</v>
      </c>
      <c r="E58" s="46">
        <v>32.86</v>
      </c>
      <c r="F58" s="46">
        <v>53.94</v>
      </c>
      <c r="G58" s="46">
        <v>11.82</v>
      </c>
      <c r="H58" s="46">
        <v>93.53</v>
      </c>
      <c r="I58" s="46">
        <v>16.63</v>
      </c>
      <c r="J58" s="46">
        <v>0</v>
      </c>
      <c r="K58" s="46">
        <v>0</v>
      </c>
    </row>
    <row r="59" spans="1:11" ht="12" customHeight="1">
      <c r="A59" s="39" t="s">
        <v>62</v>
      </c>
      <c r="B59" s="47">
        <v>322.18</v>
      </c>
      <c r="C59" s="48">
        <v>194.47</v>
      </c>
      <c r="D59" s="48">
        <v>142.04</v>
      </c>
      <c r="E59" s="48">
        <v>2.86</v>
      </c>
      <c r="F59" s="48">
        <v>39.09</v>
      </c>
      <c r="G59" s="48">
        <v>13.34</v>
      </c>
      <c r="H59" s="48">
        <v>100.99</v>
      </c>
      <c r="I59" s="48">
        <v>26.72</v>
      </c>
      <c r="J59" s="48">
        <v>0</v>
      </c>
      <c r="K59" s="48">
        <v>0</v>
      </c>
    </row>
    <row r="60" spans="1:11" s="37" customFormat="1" ht="12" customHeight="1">
      <c r="A60" s="53" t="s">
        <v>63</v>
      </c>
      <c r="B60" s="58">
        <f>SUM(B61:B63)</f>
        <v>2494.46</v>
      </c>
      <c r="C60" s="59">
        <f aca="true" t="shared" si="9" ref="C60:K60">SUM(C61:C63)</f>
        <v>1951.52</v>
      </c>
      <c r="D60" s="59">
        <f t="shared" si="9"/>
        <v>1384.26</v>
      </c>
      <c r="E60" s="59">
        <f t="shared" si="9"/>
        <v>50.51</v>
      </c>
      <c r="F60" s="59">
        <f t="shared" si="9"/>
        <v>420.96000000000004</v>
      </c>
      <c r="G60" s="59">
        <f t="shared" si="9"/>
        <v>146.3</v>
      </c>
      <c r="H60" s="59">
        <f t="shared" si="9"/>
        <v>527.04</v>
      </c>
      <c r="I60" s="59">
        <f t="shared" si="9"/>
        <v>15.899999999999999</v>
      </c>
      <c r="J60" s="59">
        <f t="shared" si="9"/>
        <v>0</v>
      </c>
      <c r="K60" s="59">
        <f t="shared" si="9"/>
        <v>0</v>
      </c>
    </row>
    <row r="61" spans="1:11" ht="12" customHeight="1">
      <c r="A61" s="38" t="s">
        <v>64</v>
      </c>
      <c r="B61" s="45">
        <v>875.38</v>
      </c>
      <c r="C61" s="46">
        <v>601.16</v>
      </c>
      <c r="D61" s="46">
        <v>406.03</v>
      </c>
      <c r="E61" s="46">
        <v>9.39</v>
      </c>
      <c r="F61" s="46">
        <v>134.62</v>
      </c>
      <c r="G61" s="46">
        <v>60.51</v>
      </c>
      <c r="H61" s="46">
        <v>265.6</v>
      </c>
      <c r="I61" s="46">
        <v>8.62</v>
      </c>
      <c r="J61" s="46">
        <v>0</v>
      </c>
      <c r="K61" s="46">
        <v>0</v>
      </c>
    </row>
    <row r="62" spans="1:11" ht="12" customHeight="1">
      <c r="A62" s="38" t="s">
        <v>65</v>
      </c>
      <c r="B62" s="45">
        <v>1099</v>
      </c>
      <c r="C62" s="46">
        <v>913.43</v>
      </c>
      <c r="D62" s="46">
        <v>676.27</v>
      </c>
      <c r="E62" s="46">
        <v>23.72</v>
      </c>
      <c r="F62" s="46">
        <v>177.73</v>
      </c>
      <c r="G62" s="46">
        <v>59.43</v>
      </c>
      <c r="H62" s="46">
        <v>182.16</v>
      </c>
      <c r="I62" s="46">
        <v>3.41</v>
      </c>
      <c r="J62" s="46">
        <v>0</v>
      </c>
      <c r="K62" s="46">
        <v>0</v>
      </c>
    </row>
    <row r="63" spans="1:11" ht="12" customHeight="1">
      <c r="A63" s="39" t="s">
        <v>66</v>
      </c>
      <c r="B63" s="47">
        <v>520.08</v>
      </c>
      <c r="C63" s="48">
        <v>436.93</v>
      </c>
      <c r="D63" s="48">
        <v>301.96</v>
      </c>
      <c r="E63" s="48">
        <v>17.4</v>
      </c>
      <c r="F63" s="48">
        <v>108.61</v>
      </c>
      <c r="G63" s="48">
        <v>26.36</v>
      </c>
      <c r="H63" s="48">
        <v>79.28</v>
      </c>
      <c r="I63" s="48">
        <v>3.87</v>
      </c>
      <c r="J63" s="48">
        <v>0</v>
      </c>
      <c r="K63" s="48">
        <v>0</v>
      </c>
    </row>
    <row r="64" spans="1:11" s="37" customFormat="1" ht="12" customHeight="1">
      <c r="A64" s="53" t="s">
        <v>67</v>
      </c>
      <c r="B64" s="58">
        <f>SUM(B65:B66)</f>
        <v>2861.91</v>
      </c>
      <c r="C64" s="59">
        <f aca="true" t="shared" si="10" ref="C64:K64">SUM(C65:C66)</f>
        <v>2249.28</v>
      </c>
      <c r="D64" s="59">
        <f t="shared" si="10"/>
        <v>1602.37</v>
      </c>
      <c r="E64" s="59">
        <f t="shared" si="10"/>
        <v>67.21</v>
      </c>
      <c r="F64" s="59">
        <f t="shared" si="10"/>
        <v>534.37</v>
      </c>
      <c r="G64" s="59">
        <f t="shared" si="10"/>
        <v>112.53999999999999</v>
      </c>
      <c r="H64" s="59">
        <f t="shared" si="10"/>
        <v>553.79</v>
      </c>
      <c r="I64" s="59">
        <f t="shared" si="10"/>
        <v>58.84</v>
      </c>
      <c r="J64" s="59">
        <f t="shared" si="10"/>
        <v>0</v>
      </c>
      <c r="K64" s="59">
        <f t="shared" si="10"/>
        <v>0</v>
      </c>
    </row>
    <row r="65" spans="1:11" ht="12" customHeight="1">
      <c r="A65" s="38" t="s">
        <v>68</v>
      </c>
      <c r="B65" s="45">
        <v>1392.55</v>
      </c>
      <c r="C65" s="46">
        <v>1018.89</v>
      </c>
      <c r="D65" s="46">
        <v>745.18</v>
      </c>
      <c r="E65" s="46">
        <v>16.16</v>
      </c>
      <c r="F65" s="46">
        <v>222.71</v>
      </c>
      <c r="G65" s="46">
        <v>51</v>
      </c>
      <c r="H65" s="46">
        <v>324.32</v>
      </c>
      <c r="I65" s="46">
        <v>49.34</v>
      </c>
      <c r="J65" s="46">
        <v>0</v>
      </c>
      <c r="K65" s="46">
        <v>0</v>
      </c>
    </row>
    <row r="66" spans="1:11" ht="12" customHeight="1">
      <c r="A66" s="39" t="s">
        <v>69</v>
      </c>
      <c r="B66" s="47">
        <v>1469.36</v>
      </c>
      <c r="C66" s="48">
        <v>1230.39</v>
      </c>
      <c r="D66" s="48">
        <v>857.19</v>
      </c>
      <c r="E66" s="48">
        <v>51.05</v>
      </c>
      <c r="F66" s="48">
        <v>311.66</v>
      </c>
      <c r="G66" s="48">
        <v>61.54</v>
      </c>
      <c r="H66" s="48">
        <v>229.47</v>
      </c>
      <c r="I66" s="48">
        <v>9.5</v>
      </c>
      <c r="J66" s="48">
        <v>0</v>
      </c>
      <c r="K66" s="48">
        <v>0</v>
      </c>
    </row>
    <row r="67" spans="1:11" s="37" customFormat="1" ht="12" customHeight="1">
      <c r="A67" s="53" t="s">
        <v>70</v>
      </c>
      <c r="B67" s="58">
        <f>SUM(B68:B72)</f>
        <v>720.13</v>
      </c>
      <c r="C67" s="59">
        <f aca="true" t="shared" si="11" ref="C67:K67">SUM(C68:C72)</f>
        <v>404.4</v>
      </c>
      <c r="D67" s="59">
        <f t="shared" si="11"/>
        <v>325.55</v>
      </c>
      <c r="E67" s="59">
        <f t="shared" si="11"/>
        <v>5.49</v>
      </c>
      <c r="F67" s="59">
        <f t="shared" si="11"/>
        <v>59.75</v>
      </c>
      <c r="G67" s="59">
        <f t="shared" si="11"/>
        <v>19.1</v>
      </c>
      <c r="H67" s="59">
        <f t="shared" si="11"/>
        <v>133.99</v>
      </c>
      <c r="I67" s="59">
        <f t="shared" si="11"/>
        <v>181.74</v>
      </c>
      <c r="J67" s="59">
        <f t="shared" si="11"/>
        <v>0</v>
      </c>
      <c r="K67" s="59">
        <f t="shared" si="11"/>
        <v>0</v>
      </c>
    </row>
    <row r="68" spans="1:11" ht="12" customHeight="1">
      <c r="A68" s="38" t="s">
        <v>71</v>
      </c>
      <c r="B68" s="45">
        <v>65.74</v>
      </c>
      <c r="C68" s="46">
        <v>55.7</v>
      </c>
      <c r="D68" s="46">
        <v>47.76</v>
      </c>
      <c r="E68" s="46">
        <v>1.54</v>
      </c>
      <c r="F68" s="46">
        <v>6.69</v>
      </c>
      <c r="G68" s="46">
        <v>1.25</v>
      </c>
      <c r="H68" s="46">
        <v>7.31</v>
      </c>
      <c r="I68" s="46">
        <v>2.73</v>
      </c>
      <c r="J68" s="46">
        <v>0</v>
      </c>
      <c r="K68" s="46">
        <v>0</v>
      </c>
    </row>
    <row r="69" spans="1:11" ht="12" customHeight="1">
      <c r="A69" s="38" t="s">
        <v>72</v>
      </c>
      <c r="B69" s="45">
        <v>52.44</v>
      </c>
      <c r="C69" s="46">
        <v>30.53</v>
      </c>
      <c r="D69" s="46">
        <v>23.05</v>
      </c>
      <c r="E69" s="46">
        <v>0</v>
      </c>
      <c r="F69" s="46">
        <v>6.24</v>
      </c>
      <c r="G69" s="46">
        <v>1.24</v>
      </c>
      <c r="H69" s="46">
        <v>10.53</v>
      </c>
      <c r="I69" s="46">
        <v>11.38</v>
      </c>
      <c r="J69" s="46">
        <v>0</v>
      </c>
      <c r="K69" s="46">
        <v>0</v>
      </c>
    </row>
    <row r="70" spans="1:11" ht="12" customHeight="1">
      <c r="A70" s="38" t="s">
        <v>73</v>
      </c>
      <c r="B70" s="45">
        <v>53.05</v>
      </c>
      <c r="C70" s="46">
        <v>38.75</v>
      </c>
      <c r="D70" s="46">
        <v>34.12</v>
      </c>
      <c r="E70" s="46">
        <v>0.83</v>
      </c>
      <c r="F70" s="46">
        <v>4.22</v>
      </c>
      <c r="G70" s="46">
        <v>0.41</v>
      </c>
      <c r="H70" s="46">
        <v>12.1</v>
      </c>
      <c r="I70" s="46">
        <v>2.2</v>
      </c>
      <c r="J70" s="46">
        <v>0</v>
      </c>
      <c r="K70" s="46">
        <v>0</v>
      </c>
    </row>
    <row r="71" spans="1:11" ht="12" customHeight="1">
      <c r="A71" s="38" t="s">
        <v>74</v>
      </c>
      <c r="B71" s="45">
        <v>179.08</v>
      </c>
      <c r="C71" s="46">
        <v>47.98</v>
      </c>
      <c r="D71" s="46">
        <v>37.21</v>
      </c>
      <c r="E71" s="46">
        <v>0.65</v>
      </c>
      <c r="F71" s="46">
        <v>6.96</v>
      </c>
      <c r="G71" s="46">
        <v>3.81</v>
      </c>
      <c r="H71" s="46">
        <v>32.7</v>
      </c>
      <c r="I71" s="46">
        <v>98.4</v>
      </c>
      <c r="J71" s="46">
        <v>0</v>
      </c>
      <c r="K71" s="46">
        <v>0</v>
      </c>
    </row>
    <row r="72" spans="1:11" ht="12" customHeight="1">
      <c r="A72" s="39" t="s">
        <v>75</v>
      </c>
      <c r="B72" s="47">
        <v>369.82</v>
      </c>
      <c r="C72" s="48">
        <v>231.44</v>
      </c>
      <c r="D72" s="48">
        <v>183.41</v>
      </c>
      <c r="E72" s="48">
        <v>2.47</v>
      </c>
      <c r="F72" s="48">
        <v>35.64</v>
      </c>
      <c r="G72" s="48">
        <v>12.39</v>
      </c>
      <c r="H72" s="48">
        <v>71.35</v>
      </c>
      <c r="I72" s="48">
        <v>67.03</v>
      </c>
      <c r="J72" s="48">
        <v>0</v>
      </c>
      <c r="K72" s="48">
        <v>0</v>
      </c>
    </row>
    <row r="73" spans="1:11" s="37" customFormat="1" ht="12" customHeight="1">
      <c r="A73" s="53" t="s">
        <v>76</v>
      </c>
      <c r="B73" s="58">
        <f>SUM(B74:B77)</f>
        <v>1600.6</v>
      </c>
      <c r="C73" s="59">
        <f aca="true" t="shared" si="12" ref="C73:K73">SUM(C74:C77)</f>
        <v>1303.74</v>
      </c>
      <c r="D73" s="59">
        <f t="shared" si="12"/>
        <v>886.9799999999999</v>
      </c>
      <c r="E73" s="59">
        <f t="shared" si="12"/>
        <v>173.35999999999999</v>
      </c>
      <c r="F73" s="59">
        <f t="shared" si="12"/>
        <v>287.05</v>
      </c>
      <c r="G73" s="59">
        <f t="shared" si="12"/>
        <v>129.70999999999998</v>
      </c>
      <c r="H73" s="59">
        <f t="shared" si="12"/>
        <v>212.18</v>
      </c>
      <c r="I73" s="59">
        <f t="shared" si="12"/>
        <v>84.68</v>
      </c>
      <c r="J73" s="59">
        <f t="shared" si="12"/>
        <v>0</v>
      </c>
      <c r="K73" s="59">
        <f t="shared" si="12"/>
        <v>0</v>
      </c>
    </row>
    <row r="74" spans="1:11" ht="12" customHeight="1">
      <c r="A74" s="38" t="s">
        <v>77</v>
      </c>
      <c r="B74" s="45">
        <v>646.02</v>
      </c>
      <c r="C74" s="46">
        <v>584.89</v>
      </c>
      <c r="D74" s="46">
        <v>367.44</v>
      </c>
      <c r="E74" s="46">
        <v>163.82</v>
      </c>
      <c r="F74" s="46">
        <v>154.65</v>
      </c>
      <c r="G74" s="46">
        <v>62.8</v>
      </c>
      <c r="H74" s="46">
        <v>48.44</v>
      </c>
      <c r="I74" s="46">
        <v>12.69</v>
      </c>
      <c r="J74" s="46">
        <v>0</v>
      </c>
      <c r="K74" s="46">
        <v>0</v>
      </c>
    </row>
    <row r="75" spans="1:11" ht="12" customHeight="1">
      <c r="A75" s="38" t="s">
        <v>78</v>
      </c>
      <c r="B75" s="45">
        <v>266.38</v>
      </c>
      <c r="C75" s="46">
        <v>225.64</v>
      </c>
      <c r="D75" s="46">
        <v>165.89</v>
      </c>
      <c r="E75" s="46">
        <v>4.82</v>
      </c>
      <c r="F75" s="46">
        <v>46.82</v>
      </c>
      <c r="G75" s="46">
        <v>12.93</v>
      </c>
      <c r="H75" s="46">
        <v>24.55</v>
      </c>
      <c r="I75" s="46">
        <v>16.19</v>
      </c>
      <c r="J75" s="46">
        <v>0</v>
      </c>
      <c r="K75" s="46">
        <v>0</v>
      </c>
    </row>
    <row r="76" spans="1:11" ht="12" customHeight="1">
      <c r="A76" s="38" t="s">
        <v>79</v>
      </c>
      <c r="B76" s="45">
        <v>464.93</v>
      </c>
      <c r="C76" s="46">
        <v>301.77</v>
      </c>
      <c r="D76" s="46">
        <v>213.77</v>
      </c>
      <c r="E76" s="46">
        <v>3.04</v>
      </c>
      <c r="F76" s="46">
        <v>49.06</v>
      </c>
      <c r="G76" s="46">
        <v>38.94</v>
      </c>
      <c r="H76" s="46">
        <v>123.67</v>
      </c>
      <c r="I76" s="46">
        <v>39.49</v>
      </c>
      <c r="J76" s="46">
        <v>0</v>
      </c>
      <c r="K76" s="46">
        <v>0</v>
      </c>
    </row>
    <row r="77" spans="1:11" ht="12" customHeight="1">
      <c r="A77" s="39" t="s">
        <v>80</v>
      </c>
      <c r="B77" s="47">
        <v>223.27</v>
      </c>
      <c r="C77" s="48">
        <v>191.44</v>
      </c>
      <c r="D77" s="48">
        <v>139.88</v>
      </c>
      <c r="E77" s="48">
        <v>1.68</v>
      </c>
      <c r="F77" s="48">
        <v>36.52</v>
      </c>
      <c r="G77" s="48">
        <v>15.04</v>
      </c>
      <c r="H77" s="48">
        <v>15.52</v>
      </c>
      <c r="I77" s="48">
        <v>16.31</v>
      </c>
      <c r="J77" s="48">
        <v>0</v>
      </c>
      <c r="K77" s="48">
        <v>0</v>
      </c>
    </row>
    <row r="78" spans="1:11" s="37" customFormat="1" ht="12" customHeight="1">
      <c r="A78" s="53" t="s">
        <v>81</v>
      </c>
      <c r="B78" s="58">
        <f>SUM(B79:B80)</f>
        <v>2041.8400000000001</v>
      </c>
      <c r="C78" s="59">
        <f aca="true" t="shared" si="13" ref="C78:K78">SUM(C79:C80)</f>
        <v>1731.05</v>
      </c>
      <c r="D78" s="59">
        <f t="shared" si="13"/>
        <v>1271.57</v>
      </c>
      <c r="E78" s="59">
        <f t="shared" si="13"/>
        <v>37.730000000000004</v>
      </c>
      <c r="F78" s="59">
        <f t="shared" si="13"/>
        <v>310.65</v>
      </c>
      <c r="G78" s="59">
        <f t="shared" si="13"/>
        <v>148.83</v>
      </c>
      <c r="H78" s="59">
        <f t="shared" si="13"/>
        <v>132.45</v>
      </c>
      <c r="I78" s="59">
        <f t="shared" si="13"/>
        <v>178.34</v>
      </c>
      <c r="J78" s="59">
        <f t="shared" si="13"/>
        <v>0</v>
      </c>
      <c r="K78" s="59">
        <f t="shared" si="13"/>
        <v>0</v>
      </c>
    </row>
    <row r="79" spans="1:11" ht="12" customHeight="1">
      <c r="A79" s="38" t="s">
        <v>82</v>
      </c>
      <c r="B79" s="45">
        <v>612.39</v>
      </c>
      <c r="C79" s="46">
        <v>569.23</v>
      </c>
      <c r="D79" s="46">
        <v>421.46</v>
      </c>
      <c r="E79" s="46">
        <v>17.52</v>
      </c>
      <c r="F79" s="46">
        <v>85.48</v>
      </c>
      <c r="G79" s="46">
        <v>62.29</v>
      </c>
      <c r="H79" s="46">
        <v>18.81</v>
      </c>
      <c r="I79" s="46">
        <v>24.35</v>
      </c>
      <c r="J79" s="46">
        <v>0</v>
      </c>
      <c r="K79" s="46">
        <v>0</v>
      </c>
    </row>
    <row r="80" spans="1:11" ht="12" customHeight="1">
      <c r="A80" s="40" t="s">
        <v>83</v>
      </c>
      <c r="B80" s="56">
        <v>1429.45</v>
      </c>
      <c r="C80" s="49">
        <v>1161.82</v>
      </c>
      <c r="D80" s="49">
        <v>850.11</v>
      </c>
      <c r="E80" s="49">
        <v>20.21</v>
      </c>
      <c r="F80" s="49">
        <v>225.17</v>
      </c>
      <c r="G80" s="49">
        <v>86.54</v>
      </c>
      <c r="H80" s="49">
        <v>113.64</v>
      </c>
      <c r="I80" s="49">
        <v>153.99</v>
      </c>
      <c r="J80" s="49">
        <v>0</v>
      </c>
      <c r="K80" s="49">
        <v>0</v>
      </c>
    </row>
    <row r="81" spans="1:14" s="42" customFormat="1" ht="12" customHeight="1">
      <c r="A81" s="41" t="s">
        <v>84</v>
      </c>
      <c r="C81" s="43"/>
      <c r="M81" s="57"/>
      <c r="N81" s="57"/>
    </row>
    <row r="82" spans="1:7" ht="12" customHeight="1">
      <c r="A82" s="6" t="s">
        <v>85</v>
      </c>
      <c r="C82" s="6"/>
      <c r="D82" s="6"/>
      <c r="E82" s="6"/>
      <c r="F82" s="6"/>
      <c r="G82" s="6"/>
    </row>
    <row r="83" spans="1:7" ht="12" customHeight="1">
      <c r="A83" s="6"/>
      <c r="C83" s="6"/>
      <c r="D83" s="6"/>
      <c r="E83" s="6"/>
      <c r="F83" s="6"/>
      <c r="G83" s="6"/>
    </row>
    <row r="84" spans="1:7" ht="12" customHeight="1">
      <c r="A84" s="6"/>
      <c r="C84" s="6"/>
      <c r="D84" s="6"/>
      <c r="E84" s="6"/>
      <c r="F84" s="6"/>
      <c r="G84" s="6"/>
    </row>
    <row r="85" spans="1:7" ht="12" customHeight="1">
      <c r="A85" s="6"/>
      <c r="D85" s="6"/>
      <c r="E85" s="6"/>
      <c r="F85" s="6"/>
      <c r="G85" s="6"/>
    </row>
    <row r="86" spans="1:7" ht="12" customHeight="1">
      <c r="A86" s="6"/>
      <c r="D86" s="44"/>
      <c r="E86" s="6"/>
      <c r="F86" s="6"/>
      <c r="G86" s="6"/>
    </row>
    <row r="87" spans="1:7" ht="12" customHeight="1">
      <c r="A87" s="6"/>
      <c r="D87" s="6"/>
      <c r="E87" s="6"/>
      <c r="F87" s="6"/>
      <c r="G87" s="6"/>
    </row>
    <row r="88" spans="1:7" ht="12" customHeight="1">
      <c r="A88" s="6"/>
      <c r="D88" s="6"/>
      <c r="E88" s="6"/>
      <c r="F88" s="6"/>
      <c r="G88" s="6"/>
    </row>
    <row r="89" spans="1:7" ht="12" customHeight="1">
      <c r="A89" s="6"/>
      <c r="D89" s="6"/>
      <c r="E89" s="6"/>
      <c r="F89" s="6"/>
      <c r="G89" s="6"/>
    </row>
    <row r="90" spans="1:7" ht="12" customHeight="1">
      <c r="A90" s="6"/>
      <c r="D90" s="6"/>
      <c r="E90" s="6"/>
      <c r="F90" s="6"/>
      <c r="G90" s="6"/>
    </row>
    <row r="91" spans="1:7" ht="12" customHeight="1">
      <c r="A91" s="6"/>
      <c r="D91" s="6"/>
      <c r="E91" s="6"/>
      <c r="F91" s="6"/>
      <c r="G91" s="6"/>
    </row>
    <row r="92" spans="1:7" ht="12" customHeight="1">
      <c r="A92" s="6"/>
      <c r="D92" s="6"/>
      <c r="E92" s="6"/>
      <c r="F92" s="6"/>
      <c r="G92" s="6"/>
    </row>
    <row r="93" spans="1:7" ht="12" customHeight="1">
      <c r="A93" s="6"/>
      <c r="D93" s="6"/>
      <c r="E93" s="6"/>
      <c r="F93" s="6"/>
      <c r="G93" s="6"/>
    </row>
    <row r="94" spans="1:7" ht="12" customHeight="1">
      <c r="A94" s="6"/>
      <c r="D94" s="6"/>
      <c r="E94" s="6"/>
      <c r="F94" s="6"/>
      <c r="G94" s="6"/>
    </row>
    <row r="95" spans="1:7" ht="12" customHeight="1">
      <c r="A95" s="6"/>
      <c r="D95" s="6"/>
      <c r="E95" s="6"/>
      <c r="F95" s="6"/>
      <c r="G95" s="6"/>
    </row>
    <row r="96" spans="1:7" ht="12" customHeight="1">
      <c r="A96" s="6"/>
      <c r="D96" s="6"/>
      <c r="E96" s="6"/>
      <c r="F96" s="6"/>
      <c r="G96" s="6"/>
    </row>
    <row r="97" spans="1:7" ht="12" customHeight="1">
      <c r="A97" s="6"/>
      <c r="D97" s="6"/>
      <c r="E97" s="6"/>
      <c r="F97" s="6"/>
      <c r="G97" s="6"/>
    </row>
    <row r="98" spans="1:7" ht="12" customHeight="1">
      <c r="A98" s="6"/>
      <c r="D98" s="6"/>
      <c r="E98" s="6"/>
      <c r="F98" s="6"/>
      <c r="G98" s="6"/>
    </row>
    <row r="99" spans="1:7" ht="12" customHeight="1">
      <c r="A99" s="6"/>
      <c r="D99" s="6"/>
      <c r="E99" s="6"/>
      <c r="F99" s="6"/>
      <c r="G99" s="6"/>
    </row>
    <row r="100" spans="1:7" ht="12" customHeight="1">
      <c r="A100" s="6"/>
      <c r="D100" s="6"/>
      <c r="E100" s="6"/>
      <c r="F100" s="6"/>
      <c r="G100" s="6"/>
    </row>
    <row r="101" spans="1:7" ht="12" customHeight="1">
      <c r="A101" s="6"/>
      <c r="D101" s="6"/>
      <c r="E101" s="6"/>
      <c r="F101" s="6"/>
      <c r="G101" s="6"/>
    </row>
    <row r="102" spans="1:7" ht="12" customHeight="1">
      <c r="A102" s="6"/>
      <c r="D102" s="6"/>
      <c r="E102" s="6"/>
      <c r="F102" s="6"/>
      <c r="G102" s="6"/>
    </row>
    <row r="103" spans="1:7" ht="12" customHeight="1">
      <c r="A103" s="6"/>
      <c r="D103" s="6"/>
      <c r="E103" s="6"/>
      <c r="F103" s="6"/>
      <c r="G103" s="6"/>
    </row>
    <row r="104" spans="1:7" ht="12" customHeight="1">
      <c r="A104" s="6"/>
      <c r="D104" s="6"/>
      <c r="E104" s="6"/>
      <c r="F104" s="6"/>
      <c r="G104" s="6"/>
    </row>
    <row r="105" spans="1:7" ht="12" customHeight="1">
      <c r="A105" s="6"/>
      <c r="D105" s="6"/>
      <c r="E105" s="6"/>
      <c r="F105" s="6"/>
      <c r="G105" s="6"/>
    </row>
    <row r="106" spans="1:7" ht="12" customHeight="1">
      <c r="A106" s="6"/>
      <c r="D106" s="6"/>
      <c r="E106" s="6"/>
      <c r="F106" s="6"/>
      <c r="G106" s="6"/>
    </row>
    <row r="107" spans="1:7" ht="12" customHeight="1">
      <c r="A107" s="6"/>
      <c r="D107" s="6"/>
      <c r="E107" s="6"/>
      <c r="F107" s="6"/>
      <c r="G107" s="6"/>
    </row>
    <row r="108" spans="1:7" ht="12" customHeight="1">
      <c r="A108" s="6"/>
      <c r="D108" s="6"/>
      <c r="E108" s="6"/>
      <c r="F108" s="6"/>
      <c r="G108" s="6"/>
    </row>
    <row r="109" spans="1:7" ht="12" customHeight="1">
      <c r="A109" s="6"/>
      <c r="D109" s="6"/>
      <c r="E109" s="6"/>
      <c r="F109" s="6"/>
      <c r="G109" s="6"/>
    </row>
    <row r="110" spans="1:7" ht="12" customHeight="1">
      <c r="A110" s="6"/>
      <c r="D110" s="6"/>
      <c r="E110" s="6"/>
      <c r="F110" s="6"/>
      <c r="G110" s="6"/>
    </row>
    <row r="111" spans="1:7" ht="12" customHeight="1">
      <c r="A111" s="6"/>
      <c r="D111" s="6"/>
      <c r="E111" s="6"/>
      <c r="F111" s="6"/>
      <c r="G111" s="6"/>
    </row>
    <row r="112" spans="1:7" ht="12" customHeight="1">
      <c r="A112" s="6"/>
      <c r="D112" s="6"/>
      <c r="E112" s="6"/>
      <c r="F112" s="6"/>
      <c r="G112" s="6"/>
    </row>
    <row r="113" spans="1:7" ht="12" customHeight="1">
      <c r="A113" s="6"/>
      <c r="D113" s="6"/>
      <c r="E113" s="6"/>
      <c r="F113" s="6"/>
      <c r="G113" s="6"/>
    </row>
    <row r="114" spans="1:7" ht="12" customHeight="1">
      <c r="A114" s="6"/>
      <c r="D114" s="6"/>
      <c r="E114" s="6"/>
      <c r="F114" s="6"/>
      <c r="G114" s="6"/>
    </row>
    <row r="115" spans="1:7" ht="12" customHeight="1">
      <c r="A115" s="6"/>
      <c r="D115" s="6"/>
      <c r="E115" s="6"/>
      <c r="F115" s="6"/>
      <c r="G115" s="6"/>
    </row>
    <row r="116" spans="1:7" ht="12" customHeight="1">
      <c r="A116" s="6"/>
      <c r="D116" s="6"/>
      <c r="E116" s="6"/>
      <c r="F116" s="6"/>
      <c r="G116" s="6"/>
    </row>
    <row r="117" spans="1:7" ht="12" customHeight="1">
      <c r="A117" s="6"/>
      <c r="D117" s="6"/>
      <c r="E117" s="6"/>
      <c r="F117" s="6"/>
      <c r="G117" s="6"/>
    </row>
    <row r="118" spans="1:7" ht="12" customHeight="1">
      <c r="A118" s="6"/>
      <c r="D118" s="6"/>
      <c r="E118" s="6"/>
      <c r="F118" s="6"/>
      <c r="G118" s="6"/>
    </row>
    <row r="119" spans="1:7" ht="12" customHeight="1">
      <c r="A119" s="6"/>
      <c r="D119" s="6"/>
      <c r="E119" s="6"/>
      <c r="F119" s="6"/>
      <c r="G119" s="6"/>
    </row>
    <row r="120" spans="1:7" ht="12" customHeight="1">
      <c r="A120" s="6"/>
      <c r="D120" s="6"/>
      <c r="E120" s="6"/>
      <c r="F120" s="6"/>
      <c r="G120" s="6"/>
    </row>
    <row r="121" spans="1:7" ht="12" customHeight="1">
      <c r="A121" s="6"/>
      <c r="D121" s="6"/>
      <c r="E121" s="6"/>
      <c r="F121" s="6"/>
      <c r="G121" s="6"/>
    </row>
    <row r="122" spans="1:7" ht="12" customHeight="1">
      <c r="A122" s="6"/>
      <c r="D122" s="6"/>
      <c r="E122" s="6"/>
      <c r="F122" s="6"/>
      <c r="G122" s="6"/>
    </row>
    <row r="123" spans="1:7" ht="12" customHeight="1">
      <c r="A123" s="6"/>
      <c r="D123" s="6"/>
      <c r="E123" s="6"/>
      <c r="F123" s="6"/>
      <c r="G123" s="6"/>
    </row>
    <row r="124" spans="1:7" ht="12" customHeight="1">
      <c r="A124" s="6"/>
      <c r="D124" s="6"/>
      <c r="E124" s="6"/>
      <c r="F124" s="6"/>
      <c r="G124" s="6"/>
    </row>
    <row r="125" spans="1:7" ht="12" customHeight="1">
      <c r="A125" s="6"/>
      <c r="D125" s="6"/>
      <c r="E125" s="6"/>
      <c r="F125" s="6"/>
      <c r="G125" s="6"/>
    </row>
    <row r="126" spans="1:7" ht="12" customHeight="1">
      <c r="A126" s="6"/>
      <c r="D126" s="6"/>
      <c r="E126" s="6"/>
      <c r="F126" s="6"/>
      <c r="G126" s="6"/>
    </row>
    <row r="127" spans="1:7" ht="12" customHeight="1">
      <c r="A127" s="6"/>
      <c r="D127" s="6"/>
      <c r="E127" s="6"/>
      <c r="F127" s="6"/>
      <c r="G127" s="6"/>
    </row>
    <row r="128" spans="1:7" ht="12" customHeight="1">
      <c r="A128" s="6"/>
      <c r="D128" s="6"/>
      <c r="E128" s="6"/>
      <c r="F128" s="6"/>
      <c r="G128" s="6"/>
    </row>
    <row r="129" spans="1:7" ht="12" customHeight="1">
      <c r="A129" s="6"/>
      <c r="D129" s="6"/>
      <c r="E129" s="6"/>
      <c r="F129" s="6"/>
      <c r="G129" s="6"/>
    </row>
    <row r="130" spans="1:7" ht="12" customHeight="1">
      <c r="A130" s="6"/>
      <c r="D130" s="6"/>
      <c r="E130" s="6"/>
      <c r="F130" s="6"/>
      <c r="G130" s="6"/>
    </row>
    <row r="131" spans="1:7" ht="12" customHeight="1">
      <c r="A131" s="6"/>
      <c r="D131" s="6"/>
      <c r="E131" s="6"/>
      <c r="F131" s="6"/>
      <c r="G131" s="6"/>
    </row>
    <row r="132" spans="1:7" ht="12" customHeight="1">
      <c r="A132" s="6"/>
      <c r="D132" s="6"/>
      <c r="E132" s="6"/>
      <c r="F132" s="6"/>
      <c r="G132" s="6"/>
    </row>
    <row r="133" spans="1:7" ht="12" customHeight="1">
      <c r="A133" s="6"/>
      <c r="D133" s="6"/>
      <c r="E133" s="6"/>
      <c r="F133" s="6"/>
      <c r="G133" s="6"/>
    </row>
    <row r="134" spans="1:7" ht="12" customHeight="1">
      <c r="A134" s="6"/>
      <c r="D134" s="6"/>
      <c r="E134" s="6"/>
      <c r="F134" s="6"/>
      <c r="G134" s="6"/>
    </row>
    <row r="135" ht="12" customHeight="1">
      <c r="A135" s="6"/>
    </row>
    <row r="136" ht="12" customHeight="1">
      <c r="A136" s="6"/>
    </row>
    <row r="137" ht="12" customHeight="1">
      <c r="A137" s="6"/>
    </row>
    <row r="138" ht="12" customHeight="1">
      <c r="A138" s="6"/>
    </row>
    <row r="139" ht="12" customHeight="1">
      <c r="A139" s="6"/>
    </row>
    <row r="140" ht="12" customHeight="1">
      <c r="A140" s="6"/>
    </row>
    <row r="141" ht="12" customHeight="1">
      <c r="A141" s="6"/>
    </row>
    <row r="142" ht="12" customHeight="1">
      <c r="A142" s="6"/>
    </row>
    <row r="143" ht="12" customHeight="1">
      <c r="A143" s="6"/>
    </row>
    <row r="144" ht="12" customHeight="1">
      <c r="A144" s="6"/>
    </row>
    <row r="145" ht="12" customHeight="1">
      <c r="A145" s="6"/>
    </row>
    <row r="146" ht="12" customHeight="1">
      <c r="A146" s="6"/>
    </row>
    <row r="147" ht="12" customHeight="1">
      <c r="A147" s="6"/>
    </row>
  </sheetData>
  <sheetProtection/>
  <mergeCells count="3">
    <mergeCell ref="H4:H5"/>
    <mergeCell ref="A1:K1"/>
    <mergeCell ref="D5:D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2009-01-16T06:31:49Z</cp:lastPrinted>
  <dcterms:created xsi:type="dcterms:W3CDTF">2008-04-08T01:26:27Z</dcterms:created>
  <dcterms:modified xsi:type="dcterms:W3CDTF">2009-01-16T06:32:01Z</dcterms:modified>
  <cp:category/>
  <cp:version/>
  <cp:contentType/>
  <cp:contentStatus/>
</cp:coreProperties>
</file>