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450" activeTab="1"/>
  </bookViews>
  <sheets>
    <sheet name="185AB" sheetId="1" r:id="rId1"/>
    <sheet name="185CD" sheetId="2" r:id="rId2"/>
  </sheets>
  <definedNames>
    <definedName name="\a">#REF!</definedName>
    <definedName name="\p">#REF!</definedName>
    <definedName name="MOJI">#REF!</definedName>
    <definedName name="_xlnm.Print_Area" localSheetId="0">'185AB'!$A$1:$N$45</definedName>
    <definedName name="_xlnm.Print_Area" localSheetId="1">'185CD'!$A$1:$F$88</definedName>
    <definedName name="Print_Area_MI">#REF!</definedName>
    <definedName name="SUJI">#REF!</definedName>
    <definedName name="数値">#REF!</definedName>
  </definedNames>
  <calcPr fullCalcOnLoad="1"/>
</workbook>
</file>

<file path=xl/sharedStrings.xml><?xml version="1.0" encoding="utf-8"?>
<sst xmlns="http://schemas.openxmlformats.org/spreadsheetml/2006/main" count="196" uniqueCount="125">
  <si>
    <t xml:space="preserve">(単位  t) </t>
  </si>
  <si>
    <t>A. 移出(県内主要港分)</t>
  </si>
  <si>
    <t>B.移入(県内主要港分)</t>
  </si>
  <si>
    <t>品        目</t>
  </si>
  <si>
    <t>総  数</t>
  </si>
  <si>
    <t>大分港</t>
  </si>
  <si>
    <t>津久見港</t>
  </si>
  <si>
    <t>別府港</t>
  </si>
  <si>
    <t>佐賀関港</t>
  </si>
  <si>
    <t>佐伯港</t>
  </si>
  <si>
    <t>総           数</t>
  </si>
  <si>
    <t>その他農産品</t>
  </si>
  <si>
    <t>その他畜産品</t>
  </si>
  <si>
    <t>原木</t>
  </si>
  <si>
    <t>樹脂類</t>
  </si>
  <si>
    <t>石炭</t>
  </si>
  <si>
    <t>鉄鉱石</t>
  </si>
  <si>
    <t>原油</t>
  </si>
  <si>
    <t>りん鉱石</t>
  </si>
  <si>
    <t>石灰石</t>
  </si>
  <si>
    <t>鉄鋼</t>
  </si>
  <si>
    <t>鋼材</t>
  </si>
  <si>
    <t>非鉄金属</t>
  </si>
  <si>
    <t>金属製品</t>
  </si>
  <si>
    <t>完成自動車</t>
  </si>
  <si>
    <t>セメント</t>
  </si>
  <si>
    <t>その他窯業品</t>
  </si>
  <si>
    <t>重油</t>
  </si>
  <si>
    <t>石油製品</t>
  </si>
  <si>
    <t>液化石油ガス</t>
  </si>
  <si>
    <t>その他石油製品</t>
  </si>
  <si>
    <t>コークス</t>
  </si>
  <si>
    <t>石炭製品</t>
  </si>
  <si>
    <t>コークス</t>
  </si>
  <si>
    <t>化学薬品</t>
  </si>
  <si>
    <t>化学肥料</t>
  </si>
  <si>
    <t>紙･パルプ</t>
  </si>
  <si>
    <t>糸及び紡績半製品</t>
  </si>
  <si>
    <t>飲料</t>
  </si>
  <si>
    <t>その他製造工業品</t>
  </si>
  <si>
    <t>木製品</t>
  </si>
  <si>
    <t>金属くず</t>
  </si>
  <si>
    <t>動植物性製造飼肥料</t>
  </si>
  <si>
    <t>廃棄物・廃土砂</t>
  </si>
  <si>
    <t>輸送用容器</t>
  </si>
  <si>
    <t>取合せ品</t>
  </si>
  <si>
    <t>自航</t>
  </si>
  <si>
    <t>(単位   t)</t>
  </si>
  <si>
    <t>品    目</t>
  </si>
  <si>
    <t>総   数</t>
  </si>
  <si>
    <t>紙・パルプ</t>
  </si>
  <si>
    <t>総数</t>
  </si>
  <si>
    <t>　港、品目別海上貨物輸送トン数（続き）</t>
  </si>
  <si>
    <t>製材</t>
  </si>
  <si>
    <t>鋼材</t>
  </si>
  <si>
    <t>完成自動車</t>
  </si>
  <si>
    <t>その他輸送用車輌</t>
  </si>
  <si>
    <t>自動車部品</t>
  </si>
  <si>
    <t>その他輸送機械</t>
  </si>
  <si>
    <t>産業機械</t>
  </si>
  <si>
    <t>測量・光学・医療用機械</t>
  </si>
  <si>
    <t>その他機械</t>
  </si>
  <si>
    <t>重油</t>
  </si>
  <si>
    <t>液化石油ガス</t>
  </si>
  <si>
    <t>その他繊維工業品</t>
  </si>
  <si>
    <t>製造食品</t>
  </si>
  <si>
    <t>飲料</t>
  </si>
  <si>
    <t>文房具・運動娯楽用品・楽器</t>
  </si>
  <si>
    <t>その他日用品</t>
  </si>
  <si>
    <t>動植物性製造飼肥料</t>
  </si>
  <si>
    <t>再利用資材</t>
  </si>
  <si>
    <t>輸送用容器</t>
  </si>
  <si>
    <t>取合せ品</t>
  </si>
  <si>
    <t>豆類</t>
  </si>
  <si>
    <t>その他農産品</t>
  </si>
  <si>
    <t>木材チップ</t>
  </si>
  <si>
    <t>薪炭</t>
  </si>
  <si>
    <t>コークス</t>
  </si>
  <si>
    <t>鉄鉱石</t>
  </si>
  <si>
    <t>非鉄金属</t>
  </si>
  <si>
    <t>液化天然ガス</t>
  </si>
  <si>
    <t>石炭製品</t>
  </si>
  <si>
    <t>がん具</t>
  </si>
  <si>
    <t>衣服・身廻品・はきもの</t>
  </si>
  <si>
    <t>家具装備品</t>
  </si>
  <si>
    <t>その他製造工業品</t>
  </si>
  <si>
    <t>金属くず</t>
  </si>
  <si>
    <t>染料･塗料･合成樹脂･その他化学工業品</t>
  </si>
  <si>
    <t>その他雑穀</t>
  </si>
  <si>
    <t>木材チップ</t>
  </si>
  <si>
    <t>金属鉱</t>
  </si>
  <si>
    <t>砂利･砂</t>
  </si>
  <si>
    <t>非金属鉱物</t>
  </si>
  <si>
    <t>二輪自動車</t>
  </si>
  <si>
    <t>産業機械</t>
  </si>
  <si>
    <t>ガラス類</t>
  </si>
  <si>
    <t>石炭製品</t>
  </si>
  <si>
    <t>文房具・運動娯楽用品･楽器</t>
  </si>
  <si>
    <t>豆類</t>
  </si>
  <si>
    <t>金属鉱</t>
  </si>
  <si>
    <t>非金属鉱物</t>
  </si>
  <si>
    <t>窯業品</t>
  </si>
  <si>
    <t>染料･塗料･合成樹脂･その他化学工業品</t>
  </si>
  <si>
    <t>金属鉱</t>
  </si>
  <si>
    <t>石材等</t>
  </si>
  <si>
    <t>非金属鉱物</t>
  </si>
  <si>
    <t>平成18年</t>
  </si>
  <si>
    <t>平成18年</t>
  </si>
  <si>
    <t>品        目</t>
  </si>
  <si>
    <t>自動車部品</t>
  </si>
  <si>
    <t>樹脂類</t>
  </si>
  <si>
    <t>製造食品</t>
  </si>
  <si>
    <t>木製品</t>
  </si>
  <si>
    <t>りん鉱石</t>
  </si>
  <si>
    <t>米</t>
  </si>
  <si>
    <t>原塩</t>
  </si>
  <si>
    <t>染料･塗料･合成樹脂･その他化学工業品</t>
  </si>
  <si>
    <t xml:space="preserve">185. 港 ､品目別海上 貨物輸送トン数　　 </t>
  </si>
  <si>
    <t>C. 輸出(県内主要港分)</t>
  </si>
  <si>
    <t>D. 輸入(県内主要港分)</t>
  </si>
  <si>
    <t xml:space="preserve">      をもって1トンとし、重量又は容積においていずれか大なる方をもって計算したものである。</t>
  </si>
  <si>
    <t xml:space="preserve">      をもって1トンとし、重量又は容積においていずれか大なる方をもって計算したものである。</t>
  </si>
  <si>
    <t>資料：国土交通省HP＞港湾調査 年報</t>
  </si>
  <si>
    <t xml:space="preserve">  注）本表のトン数は原則としてフレート･トンによる｡すなわち容積は1.133立方メートル、重量は1,000キログラム</t>
  </si>
  <si>
    <t xml:space="preserve">  注）本表のトン数は原則としてフレート･トンによる｡すなわち容積は1.133立方メートル、重量は1,000キログラム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</si>
</sst>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37">
    <font>
      <sz val="14"/>
      <name val="Terminal"/>
      <family val="0"/>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0"/>
    </font>
    <font>
      <u val="single"/>
      <sz val="14"/>
      <color indexed="36"/>
      <name val="Terminal"/>
      <family val="0"/>
    </font>
    <font>
      <sz val="10"/>
      <color indexed="12"/>
      <name val="ＭＳ 明朝"/>
      <family val="1"/>
    </font>
    <font>
      <sz val="9"/>
      <name val="ＭＳ 明朝"/>
      <family val="1"/>
    </font>
    <font>
      <sz val="14"/>
      <name val="ＭＳ 明朝"/>
      <family val="1"/>
    </font>
    <font>
      <sz val="18"/>
      <name val="ＭＳ 明朝"/>
      <family val="1"/>
    </font>
    <font>
      <sz val="10"/>
      <name val="ＭＳ 明朝"/>
      <family val="1"/>
    </font>
    <font>
      <sz val="12"/>
      <name val="ＭＳ 明朝"/>
      <family val="1"/>
    </font>
    <font>
      <sz val="10"/>
      <name val="ＭＳ ゴシック"/>
      <family val="3"/>
    </font>
    <font>
      <sz val="8"/>
      <color indexed="12"/>
      <name val="ＭＳ 明朝"/>
      <family val="1"/>
    </font>
    <font>
      <sz val="8"/>
      <name val="ＭＳ 明朝"/>
      <family val="1"/>
    </font>
    <font>
      <sz val="8"/>
      <name val="ＭＳ ゴシック"/>
      <family val="3"/>
    </font>
    <font>
      <sz val="6"/>
      <name val="ＭＳ 明朝"/>
      <family val="1"/>
    </font>
    <font>
      <sz val="12"/>
      <name val="ＭＳ ゴシック"/>
      <family val="3"/>
    </font>
    <font>
      <sz val="5"/>
      <name val="ＭＳ 明朝"/>
      <family val="1"/>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35" fillId="7" borderId="4" applyNumberFormat="0" applyAlignment="0" applyProtection="0"/>
    <xf numFmtId="0" fontId="6" fillId="0" borderId="0" applyNumberFormat="0" applyFill="0" applyBorder="0" applyAlignment="0" applyProtection="0"/>
    <xf numFmtId="0" fontId="36" fillId="4" borderId="0" applyNumberFormat="0" applyBorder="0" applyAlignment="0" applyProtection="0"/>
  </cellStyleXfs>
  <cellXfs count="94">
    <xf numFmtId="37" fontId="0" fillId="0" borderId="0" xfId="0" applyAlignment="1">
      <alignment/>
    </xf>
    <xf numFmtId="3" fontId="9" fillId="0" borderId="0" xfId="0" applyNumberFormat="1" applyFont="1" applyAlignment="1">
      <alignment horizontal="centerContinuous"/>
    </xf>
    <xf numFmtId="3" fontId="10" fillId="0" borderId="0" xfId="0" applyNumberFormat="1" applyFont="1" applyAlignment="1" quotePrefix="1">
      <alignment horizontal="centerContinuous"/>
    </xf>
    <xf numFmtId="3" fontId="9" fillId="0" borderId="0" xfId="0" applyNumberFormat="1" applyFont="1" applyFill="1" applyAlignment="1">
      <alignment horizontal="centerContinuous"/>
    </xf>
    <xf numFmtId="3" fontId="9" fillId="0" borderId="0" xfId="0" applyNumberFormat="1" applyFont="1" applyAlignment="1">
      <alignment/>
    </xf>
    <xf numFmtId="3" fontId="15" fillId="0" borderId="10" xfId="0" applyNumberFormat="1" applyFont="1" applyBorder="1" applyAlignment="1" quotePrefix="1">
      <alignment horizontal="left"/>
    </xf>
    <xf numFmtId="3" fontId="12" fillId="0" borderId="0" xfId="0" applyNumberFormat="1" applyFont="1" applyAlignment="1">
      <alignment/>
    </xf>
    <xf numFmtId="3" fontId="15" fillId="0" borderId="11" xfId="0" applyNumberFormat="1" applyFont="1" applyBorder="1" applyAlignment="1" quotePrefix="1">
      <alignment horizontal="center"/>
    </xf>
    <xf numFmtId="3" fontId="15" fillId="0" borderId="11" xfId="0" applyNumberFormat="1" applyFont="1" applyFill="1" applyBorder="1" applyAlignment="1">
      <alignment horizontal="center"/>
    </xf>
    <xf numFmtId="3" fontId="15" fillId="0" borderId="12" xfId="0" applyNumberFormat="1" applyFont="1" applyFill="1" applyBorder="1" applyAlignment="1">
      <alignment horizontal="center"/>
    </xf>
    <xf numFmtId="3" fontId="8" fillId="0" borderId="0" xfId="0" applyNumberFormat="1" applyFont="1" applyAlignment="1">
      <alignment horizontal="centerContinuous"/>
    </xf>
    <xf numFmtId="3" fontId="16" fillId="0" borderId="13" xfId="0" applyNumberFormat="1" applyFont="1" applyBorder="1" applyAlignment="1">
      <alignment horizontal="distributed"/>
    </xf>
    <xf numFmtId="3" fontId="13" fillId="0" borderId="0" xfId="0" applyNumberFormat="1" applyFont="1" applyAlignment="1">
      <alignment horizontal="centerContinuous"/>
    </xf>
    <xf numFmtId="3" fontId="13" fillId="0" borderId="0" xfId="0" applyNumberFormat="1" applyFont="1" applyAlignment="1">
      <alignment/>
    </xf>
    <xf numFmtId="3" fontId="15" fillId="0" borderId="13" xfId="0" applyNumberFormat="1" applyFont="1" applyBorder="1" applyAlignment="1">
      <alignment horizontal="distributed"/>
    </xf>
    <xf numFmtId="3" fontId="11" fillId="0" borderId="0" xfId="0" applyNumberFormat="1" applyFont="1" applyAlignment="1">
      <alignment/>
    </xf>
    <xf numFmtId="37" fontId="15" fillId="0" borderId="13" xfId="0" applyFont="1" applyBorder="1" applyAlignment="1">
      <alignment horizontal="distributed"/>
    </xf>
    <xf numFmtId="3" fontId="15" fillId="0" borderId="13" xfId="0" applyNumberFormat="1" applyFont="1" applyBorder="1" applyAlignment="1">
      <alignment horizontal="distributed" wrapText="1"/>
    </xf>
    <xf numFmtId="3" fontId="15" fillId="0" borderId="11" xfId="0" applyNumberFormat="1" applyFont="1" applyBorder="1" applyAlignment="1">
      <alignment horizontal="distributed"/>
    </xf>
    <xf numFmtId="3" fontId="15" fillId="0" borderId="0" xfId="0" applyNumberFormat="1" applyFont="1" applyAlignment="1">
      <alignment/>
    </xf>
    <xf numFmtId="179" fontId="15" fillId="0" borderId="0" xfId="0" applyNumberFormat="1" applyFont="1" applyBorder="1" applyAlignment="1">
      <alignment/>
    </xf>
    <xf numFmtId="179" fontId="14" fillId="0" borderId="0" xfId="0" applyNumberFormat="1" applyFont="1" applyFill="1" applyBorder="1" applyAlignment="1" applyProtection="1" quotePrefix="1">
      <alignment horizontal="right"/>
      <protection locked="0"/>
    </xf>
    <xf numFmtId="3" fontId="15" fillId="0" borderId="0" xfId="0" applyNumberFormat="1" applyFont="1" applyBorder="1" applyAlignment="1" quotePrefix="1">
      <alignment horizontal="left"/>
    </xf>
    <xf numFmtId="3" fontId="15" fillId="0" borderId="0" xfId="0" applyNumberFormat="1" applyFont="1" applyBorder="1" applyAlignment="1">
      <alignment horizontal="left"/>
    </xf>
    <xf numFmtId="3" fontId="8" fillId="0" borderId="0" xfId="0" applyNumberFormat="1" applyFont="1" applyBorder="1" applyAlignment="1">
      <alignment horizontal="distributed"/>
    </xf>
    <xf numFmtId="3" fontId="11" fillId="0" borderId="0" xfId="0" applyNumberFormat="1" applyFont="1" applyFill="1" applyAlignment="1">
      <alignment/>
    </xf>
    <xf numFmtId="6" fontId="15" fillId="0" borderId="11" xfId="58" applyFont="1" applyFill="1" applyBorder="1" applyAlignment="1">
      <alignment horizontal="center"/>
    </xf>
    <xf numFmtId="3" fontId="15" fillId="0" borderId="13" xfId="0" applyNumberFormat="1" applyFont="1" applyBorder="1" applyAlignment="1">
      <alignment horizontal="distributed" vertical="center" wrapText="1"/>
    </xf>
    <xf numFmtId="3" fontId="15" fillId="0" borderId="0" xfId="0" applyNumberFormat="1" applyFont="1" applyFill="1" applyAlignment="1">
      <alignment/>
    </xf>
    <xf numFmtId="6" fontId="15" fillId="0" borderId="0" xfId="58" applyFont="1" applyFill="1" applyAlignment="1">
      <alignment/>
    </xf>
    <xf numFmtId="3" fontId="0" fillId="0" borderId="0" xfId="0" applyNumberFormat="1" applyFill="1" applyAlignment="1">
      <alignment/>
    </xf>
    <xf numFmtId="3" fontId="0" fillId="0" borderId="0" xfId="0" applyNumberFormat="1" applyAlignment="1">
      <alignment/>
    </xf>
    <xf numFmtId="3" fontId="11" fillId="0" borderId="0" xfId="0" applyNumberFormat="1" applyFont="1" applyAlignment="1">
      <alignment horizontal="centerContinuous"/>
    </xf>
    <xf numFmtId="3" fontId="14" fillId="0" borderId="10" xfId="0" applyNumberFormat="1" applyFont="1" applyFill="1" applyBorder="1" applyAlignment="1" applyProtection="1" quotePrefix="1">
      <alignment horizontal="right"/>
      <protection locked="0"/>
    </xf>
    <xf numFmtId="0" fontId="15" fillId="0" borderId="13" xfId="0" applyNumberFormat="1" applyFont="1" applyBorder="1" applyAlignment="1">
      <alignment horizontal="distributed"/>
    </xf>
    <xf numFmtId="3" fontId="17" fillId="0" borderId="13" xfId="0" applyNumberFormat="1" applyFont="1" applyBorder="1" applyAlignment="1" quotePrefix="1">
      <alignment vertical="center" shrinkToFit="1"/>
    </xf>
    <xf numFmtId="41" fontId="16" fillId="0" borderId="0" xfId="0" applyNumberFormat="1" applyFont="1" applyAlignment="1">
      <alignment/>
    </xf>
    <xf numFmtId="41" fontId="16" fillId="0" borderId="0" xfId="0" applyNumberFormat="1" applyFont="1" applyFill="1" applyAlignment="1">
      <alignment/>
    </xf>
    <xf numFmtId="41" fontId="15" fillId="0" borderId="0" xfId="0" applyNumberFormat="1" applyFont="1" applyAlignment="1">
      <alignment/>
    </xf>
    <xf numFmtId="41" fontId="14" fillId="0" borderId="0" xfId="0" applyNumberFormat="1" applyFont="1" applyFill="1" applyAlignment="1" applyProtection="1">
      <alignment horizontal="right"/>
      <protection locked="0"/>
    </xf>
    <xf numFmtId="41" fontId="14" fillId="0" borderId="0" xfId="0" applyNumberFormat="1" applyFont="1" applyFill="1" applyAlignment="1" applyProtection="1">
      <alignment/>
      <protection locked="0"/>
    </xf>
    <xf numFmtId="41" fontId="14" fillId="0" borderId="0" xfId="0" applyNumberFormat="1" applyFont="1" applyFill="1" applyAlignment="1" applyProtection="1" quotePrefix="1">
      <alignment horizontal="right"/>
      <protection locked="0"/>
    </xf>
    <xf numFmtId="41" fontId="15" fillId="0" borderId="0" xfId="0" applyNumberFormat="1" applyFont="1" applyAlignment="1">
      <alignment vertical="center"/>
    </xf>
    <xf numFmtId="41" fontId="14" fillId="0" borderId="0" xfId="0" applyNumberFormat="1" applyFont="1" applyFill="1" applyAlignment="1" applyProtection="1" quotePrefix="1">
      <alignment horizontal="right" vertical="center"/>
      <protection locked="0"/>
    </xf>
    <xf numFmtId="41" fontId="15" fillId="0" borderId="12" xfId="0" applyNumberFormat="1" applyFont="1" applyBorder="1" applyAlignment="1">
      <alignment/>
    </xf>
    <xf numFmtId="41" fontId="14" fillId="0" borderId="12" xfId="0" applyNumberFormat="1" applyFont="1" applyFill="1" applyBorder="1" applyAlignment="1" applyProtection="1" quotePrefix="1">
      <alignment horizontal="right"/>
      <protection locked="0"/>
    </xf>
    <xf numFmtId="41" fontId="14" fillId="0" borderId="12" xfId="0" applyNumberFormat="1" applyFont="1" applyFill="1" applyBorder="1" applyAlignment="1" applyProtection="1">
      <alignment horizontal="right"/>
      <protection locked="0"/>
    </xf>
    <xf numFmtId="41" fontId="14" fillId="0" borderId="0" xfId="0" applyNumberFormat="1" applyFont="1" applyFill="1" applyAlignment="1" applyProtection="1">
      <alignment horizontal="right" vertical="center"/>
      <protection locked="0"/>
    </xf>
    <xf numFmtId="41" fontId="15" fillId="0" borderId="14" xfId="0" applyNumberFormat="1" applyFont="1" applyBorder="1" applyAlignment="1">
      <alignment/>
    </xf>
    <xf numFmtId="3" fontId="9" fillId="0" borderId="0" xfId="0" applyNumberFormat="1" applyFont="1" applyFill="1" applyAlignment="1">
      <alignment vertical="center"/>
    </xf>
    <xf numFmtId="3" fontId="11" fillId="0" borderId="10" xfId="0" applyNumberFormat="1" applyFont="1" applyFill="1" applyBorder="1" applyAlignment="1" quotePrefix="1">
      <alignment horizontal="left" vertical="center"/>
    </xf>
    <xf numFmtId="3" fontId="7" fillId="0" borderId="10" xfId="0" applyNumberFormat="1" applyFont="1" applyFill="1" applyBorder="1" applyAlignment="1" applyProtection="1" quotePrefix="1">
      <alignment horizontal="centerContinuous" vertical="center"/>
      <protection locked="0"/>
    </xf>
    <xf numFmtId="3" fontId="7" fillId="0" borderId="10" xfId="0" applyNumberFormat="1" applyFont="1" applyFill="1" applyBorder="1" applyAlignment="1" applyProtection="1" quotePrefix="1">
      <alignment horizontal="right" vertical="center"/>
      <protection locked="0"/>
    </xf>
    <xf numFmtId="3" fontId="12" fillId="0" borderId="0" xfId="0" applyNumberFormat="1" applyFont="1" applyFill="1" applyAlignment="1">
      <alignment vertical="center"/>
    </xf>
    <xf numFmtId="3" fontId="8" fillId="0" borderId="11" xfId="0" applyNumberFormat="1" applyFont="1" applyFill="1" applyBorder="1" applyAlignment="1">
      <alignment horizontal="centerContinuous" vertical="center"/>
    </xf>
    <xf numFmtId="3" fontId="8" fillId="0" borderId="11" xfId="0" applyNumberFormat="1" applyFont="1" applyFill="1" applyBorder="1" applyAlignment="1" quotePrefix="1">
      <alignment horizontal="centerContinuous" vertical="center"/>
    </xf>
    <xf numFmtId="3" fontId="11" fillId="0" borderId="12" xfId="0" applyNumberFormat="1" applyFont="1" applyFill="1" applyBorder="1" applyAlignment="1">
      <alignment horizontal="center" vertical="center"/>
    </xf>
    <xf numFmtId="3" fontId="8" fillId="0" borderId="0" xfId="0" applyNumberFormat="1" applyFont="1" applyFill="1" applyAlignment="1">
      <alignment horizontal="centerContinuous" vertical="center"/>
    </xf>
    <xf numFmtId="3" fontId="13" fillId="0" borderId="0" xfId="0" applyNumberFormat="1" applyFont="1" applyFill="1" applyAlignment="1">
      <alignment horizontal="centerContinuous" vertical="center"/>
    </xf>
    <xf numFmtId="3" fontId="13" fillId="0" borderId="13" xfId="0" applyNumberFormat="1" applyFont="1" applyFill="1" applyBorder="1" applyAlignment="1">
      <alignment vertical="center"/>
    </xf>
    <xf numFmtId="41" fontId="13" fillId="0" borderId="0" xfId="0" applyNumberFormat="1" applyFont="1" applyFill="1" applyAlignment="1">
      <alignment vertical="center"/>
    </xf>
    <xf numFmtId="41" fontId="13" fillId="0" borderId="0" xfId="0" applyNumberFormat="1" applyFont="1" applyFill="1" applyAlignment="1">
      <alignment horizontal="right" vertical="center"/>
    </xf>
    <xf numFmtId="3" fontId="13" fillId="0" borderId="0" xfId="0" applyNumberFormat="1" applyFont="1" applyFill="1" applyAlignment="1">
      <alignment vertical="center"/>
    </xf>
    <xf numFmtId="3" fontId="11" fillId="0" borderId="13" xfId="0" applyNumberFormat="1" applyFont="1" applyFill="1" applyBorder="1" applyAlignment="1">
      <alignment horizontal="left" vertical="center"/>
    </xf>
    <xf numFmtId="41" fontId="11" fillId="0" borderId="0" xfId="0" applyNumberFormat="1" applyFont="1" applyFill="1" applyAlignment="1">
      <alignment vertical="center"/>
    </xf>
    <xf numFmtId="41" fontId="7" fillId="0" borderId="0" xfId="0" applyNumberFormat="1" applyFont="1" applyFill="1" applyAlignment="1" applyProtection="1">
      <alignment vertical="center"/>
      <protection locked="0"/>
    </xf>
    <xf numFmtId="3" fontId="8" fillId="0" borderId="13" xfId="0" applyNumberFormat="1" applyFont="1" applyFill="1" applyBorder="1" applyAlignment="1">
      <alignment horizontal="left" vertical="center"/>
    </xf>
    <xf numFmtId="41" fontId="11" fillId="0" borderId="0" xfId="0" applyNumberFormat="1" applyFont="1" applyFill="1" applyAlignment="1">
      <alignment horizontal="right" vertical="center"/>
    </xf>
    <xf numFmtId="3" fontId="11" fillId="0" borderId="0" xfId="0" applyNumberFormat="1" applyFont="1" applyFill="1" applyAlignment="1">
      <alignment vertical="center"/>
    </xf>
    <xf numFmtId="3" fontId="11" fillId="0" borderId="13" xfId="0" applyNumberFormat="1" applyFont="1" applyFill="1" applyBorder="1" applyAlignment="1">
      <alignment horizontal="distributed" vertical="center"/>
    </xf>
    <xf numFmtId="41" fontId="7" fillId="0" borderId="0" xfId="0" applyNumberFormat="1" applyFont="1" applyFill="1" applyAlignment="1" applyProtection="1">
      <alignment horizontal="right" vertical="center"/>
      <protection locked="0"/>
    </xf>
    <xf numFmtId="3" fontId="8" fillId="0" borderId="13" xfId="0" applyNumberFormat="1" applyFont="1" applyFill="1" applyBorder="1" applyAlignment="1">
      <alignment horizontal="distributed" vertical="center"/>
    </xf>
    <xf numFmtId="3" fontId="11" fillId="0" borderId="13" xfId="0" applyNumberFormat="1" applyFont="1" applyFill="1" applyBorder="1" applyAlignment="1" quotePrefix="1">
      <alignment horizontal="distributed" vertical="center"/>
    </xf>
    <xf numFmtId="3" fontId="17" fillId="0" borderId="13" xfId="0" applyNumberFormat="1" applyFont="1" applyFill="1" applyBorder="1" applyAlignment="1" quotePrefix="1">
      <alignment horizontal="distributed" vertical="center" wrapText="1"/>
    </xf>
    <xf numFmtId="41" fontId="7" fillId="0" borderId="0" xfId="0" applyNumberFormat="1" applyFont="1" applyFill="1" applyBorder="1" applyAlignment="1" applyProtection="1">
      <alignment vertical="center"/>
      <protection locked="0"/>
    </xf>
    <xf numFmtId="3" fontId="11" fillId="0" borderId="11" xfId="0" applyNumberFormat="1" applyFont="1" applyFill="1" applyBorder="1" applyAlignment="1">
      <alignment horizontal="distributed" vertical="center"/>
    </xf>
    <xf numFmtId="41" fontId="11" fillId="0" borderId="14" xfId="0" applyNumberFormat="1" applyFont="1" applyFill="1" applyBorder="1" applyAlignment="1">
      <alignment vertical="center"/>
    </xf>
    <xf numFmtId="41" fontId="7" fillId="0" borderId="12" xfId="0" applyNumberFormat="1" applyFont="1" applyFill="1" applyBorder="1" applyAlignment="1" applyProtection="1">
      <alignment vertical="center"/>
      <protection locked="0"/>
    </xf>
    <xf numFmtId="41" fontId="7" fillId="0" borderId="12" xfId="0" applyNumberFormat="1" applyFont="1" applyFill="1" applyBorder="1" applyAlignment="1" applyProtection="1">
      <alignment horizontal="right" vertical="center"/>
      <protection locked="0"/>
    </xf>
    <xf numFmtId="3" fontId="8" fillId="0" borderId="0" xfId="0" applyNumberFormat="1" applyFont="1" applyFill="1" applyAlignment="1">
      <alignment vertical="center"/>
    </xf>
    <xf numFmtId="3" fontId="8" fillId="0" borderId="11" xfId="0" applyNumberFormat="1" applyFont="1" applyFill="1" applyBorder="1" applyAlignment="1">
      <alignment horizontal="distributed" vertical="center"/>
    </xf>
    <xf numFmtId="41" fontId="11" fillId="0" borderId="14" xfId="0" applyNumberFormat="1" applyFont="1" applyFill="1" applyBorder="1" applyAlignment="1">
      <alignment horizontal="right" vertical="center"/>
    </xf>
    <xf numFmtId="179" fontId="7" fillId="0" borderId="0" xfId="0" applyNumberFormat="1" applyFont="1" applyFill="1" applyBorder="1" applyAlignment="1" applyProtection="1">
      <alignment horizontal="right" vertical="center"/>
      <protection locked="0"/>
    </xf>
    <xf numFmtId="3" fontId="0" fillId="0" borderId="0" xfId="0" applyNumberFormat="1" applyFill="1" applyAlignment="1">
      <alignment vertical="center"/>
    </xf>
    <xf numFmtId="3" fontId="8" fillId="0" borderId="0" xfId="0" applyNumberFormat="1" applyFont="1" applyFill="1" applyBorder="1" applyAlignment="1">
      <alignment horizontal="distributed" vertical="center"/>
    </xf>
    <xf numFmtId="3" fontId="15" fillId="0" borderId="13" xfId="0" applyNumberFormat="1" applyFont="1" applyFill="1" applyBorder="1" applyAlignment="1" quotePrefix="1">
      <alignment horizontal="distributed" vertical="center" wrapText="1"/>
    </xf>
    <xf numFmtId="179" fontId="11" fillId="0" borderId="0" xfId="0" applyNumberFormat="1" applyFont="1" applyFill="1" applyBorder="1" applyAlignment="1">
      <alignment horizontal="right" vertical="center"/>
    </xf>
    <xf numFmtId="3" fontId="19" fillId="0" borderId="13" xfId="0" applyNumberFormat="1" applyFont="1" applyFill="1" applyBorder="1" applyAlignment="1" quotePrefix="1">
      <alignment horizontal="distributed" vertical="center"/>
    </xf>
    <xf numFmtId="0" fontId="7" fillId="0" borderId="0" xfId="43" applyNumberFormat="1" applyFont="1" applyFill="1" applyBorder="1" applyAlignment="1" applyProtection="1">
      <alignment vertical="center"/>
      <protection/>
    </xf>
    <xf numFmtId="3" fontId="0" fillId="0" borderId="0" xfId="0" applyNumberFormat="1" applyFill="1" applyBorder="1" applyAlignment="1">
      <alignment vertical="center"/>
    </xf>
    <xf numFmtId="3" fontId="9" fillId="0" borderId="0" xfId="0" applyNumberFormat="1" applyFont="1" applyFill="1" applyAlignment="1">
      <alignment horizontal="center" vertical="center"/>
    </xf>
    <xf numFmtId="3" fontId="18" fillId="0" borderId="10" xfId="0" applyNumberFormat="1" applyFont="1" applyFill="1" applyBorder="1" applyAlignment="1">
      <alignment horizontal="center" vertical="center"/>
    </xf>
    <xf numFmtId="0" fontId="7" fillId="0" borderId="15" xfId="43" applyNumberFormat="1" applyFont="1" applyFill="1" applyBorder="1" applyAlignment="1" applyProtection="1">
      <alignment horizontal="left" vertical="center" shrinkToFit="1"/>
      <protection/>
    </xf>
    <xf numFmtId="3" fontId="18" fillId="0" borderId="10" xfId="0" applyNumberFormat="1"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ukei.mlit.go.jp/saisintouk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52"/>
  <sheetViews>
    <sheetView view="pageBreakPreview" zoomScaleSheetLayoutView="100" zoomScalePageLayoutView="0" workbookViewId="0" topLeftCell="A1">
      <pane ySplit="3" topLeftCell="BM4" activePane="bottomLeft" state="frozen"/>
      <selection pane="topLeft" activeCell="A35" sqref="A35"/>
      <selection pane="bottomLeft" activeCell="A1" sqref="A1:N1"/>
    </sheetView>
  </sheetViews>
  <sheetFormatPr defaultColWidth="10.5" defaultRowHeight="18"/>
  <cols>
    <col min="1" max="1" width="15.33203125" style="83" customWidth="1"/>
    <col min="2" max="7" width="11.08203125" style="83" customWidth="1"/>
    <col min="8" max="8" width="15.33203125" style="83" bestFit="1" customWidth="1"/>
    <col min="9" max="14" width="11.08203125" style="83" customWidth="1"/>
    <col min="15" max="16384" width="10.5" style="83" customWidth="1"/>
  </cols>
  <sheetData>
    <row r="1" spans="1:14" s="49" customFormat="1" ht="17.25">
      <c r="A1" s="90" t="s">
        <v>117</v>
      </c>
      <c r="B1" s="90"/>
      <c r="C1" s="90"/>
      <c r="D1" s="90"/>
      <c r="E1" s="90"/>
      <c r="F1" s="90"/>
      <c r="G1" s="90"/>
      <c r="H1" s="90"/>
      <c r="I1" s="90"/>
      <c r="J1" s="90"/>
      <c r="K1" s="90"/>
      <c r="L1" s="90"/>
      <c r="M1" s="90"/>
      <c r="N1" s="90"/>
    </row>
    <row r="2" spans="1:14" s="53" customFormat="1" ht="16.5" customHeight="1" thickBot="1">
      <c r="A2" s="50" t="s">
        <v>0</v>
      </c>
      <c r="B2" s="91" t="s">
        <v>1</v>
      </c>
      <c r="C2" s="91"/>
      <c r="D2" s="91"/>
      <c r="E2" s="91"/>
      <c r="F2" s="91"/>
      <c r="G2" s="51" t="s">
        <v>106</v>
      </c>
      <c r="H2" s="50" t="s">
        <v>0</v>
      </c>
      <c r="I2" s="91" t="s">
        <v>2</v>
      </c>
      <c r="J2" s="91"/>
      <c r="K2" s="91"/>
      <c r="L2" s="91"/>
      <c r="M2" s="91"/>
      <c r="N2" s="52" t="s">
        <v>106</v>
      </c>
    </row>
    <row r="3" spans="1:14" s="57" customFormat="1" ht="13.5" customHeight="1" thickTop="1">
      <c r="A3" s="54" t="s">
        <v>108</v>
      </c>
      <c r="B3" s="55" t="s">
        <v>4</v>
      </c>
      <c r="C3" s="54" t="s">
        <v>5</v>
      </c>
      <c r="D3" s="54" t="s">
        <v>6</v>
      </c>
      <c r="E3" s="54" t="s">
        <v>7</v>
      </c>
      <c r="F3" s="54" t="s">
        <v>8</v>
      </c>
      <c r="G3" s="56" t="s">
        <v>9</v>
      </c>
      <c r="H3" s="54" t="s">
        <v>3</v>
      </c>
      <c r="I3" s="55" t="s">
        <v>4</v>
      </c>
      <c r="J3" s="54" t="s">
        <v>5</v>
      </c>
      <c r="K3" s="54" t="s">
        <v>6</v>
      </c>
      <c r="L3" s="54" t="s">
        <v>7</v>
      </c>
      <c r="M3" s="54" t="s">
        <v>8</v>
      </c>
      <c r="N3" s="56" t="s">
        <v>9</v>
      </c>
    </row>
    <row r="4" spans="1:15" s="62" customFormat="1" ht="13.5" customHeight="1">
      <c r="A4" s="59" t="s">
        <v>10</v>
      </c>
      <c r="B4" s="60">
        <f>SUM(C4:G4)</f>
        <v>49574384</v>
      </c>
      <c r="C4" s="60">
        <f>SUM(C6:C45)</f>
        <v>20723705</v>
      </c>
      <c r="D4" s="60">
        <f>SUM(D6:D45)</f>
        <v>20380990</v>
      </c>
      <c r="E4" s="60">
        <f>SUM(E6:E45)</f>
        <v>4828860</v>
      </c>
      <c r="F4" s="60">
        <f>SUM(F6:F45)</f>
        <v>2405879</v>
      </c>
      <c r="G4" s="60">
        <f>SUM(G6:G45)</f>
        <v>1234950</v>
      </c>
      <c r="H4" s="59" t="s">
        <v>10</v>
      </c>
      <c r="I4" s="61">
        <f>SUM(J4:N4)</f>
        <v>22028177</v>
      </c>
      <c r="J4" s="61">
        <f>SUM(J6:J40)</f>
        <v>10714505</v>
      </c>
      <c r="K4" s="61">
        <f>SUM(K6:K40)</f>
        <v>1979125</v>
      </c>
      <c r="L4" s="61">
        <f>SUM(L6:L40)</f>
        <v>5030840</v>
      </c>
      <c r="M4" s="61">
        <f>SUM(M6:M40)</f>
        <v>1888652</v>
      </c>
      <c r="N4" s="61">
        <f>SUM(N6:N40)</f>
        <v>2415055</v>
      </c>
      <c r="O4" s="58"/>
    </row>
    <row r="5" spans="1:14" s="68" customFormat="1" ht="13.5" customHeight="1">
      <c r="A5" s="63"/>
      <c r="B5" s="64"/>
      <c r="C5" s="65"/>
      <c r="D5" s="65"/>
      <c r="E5" s="65"/>
      <c r="F5" s="65"/>
      <c r="G5" s="65"/>
      <c r="H5" s="66"/>
      <c r="I5" s="67"/>
      <c r="J5" s="67"/>
      <c r="K5" s="67"/>
      <c r="L5" s="67"/>
      <c r="M5" s="67"/>
      <c r="N5" s="67"/>
    </row>
    <row r="6" spans="1:14" s="68" customFormat="1" ht="13.5" customHeight="1">
      <c r="A6" s="69" t="s">
        <v>88</v>
      </c>
      <c r="B6" s="64">
        <f aca="true" t="shared" si="0" ref="B6:B17">SUM(C6:G6)</f>
        <v>283</v>
      </c>
      <c r="C6" s="70">
        <v>0</v>
      </c>
      <c r="D6" s="65">
        <v>283</v>
      </c>
      <c r="E6" s="70">
        <v>0</v>
      </c>
      <c r="F6" s="70">
        <v>0</v>
      </c>
      <c r="G6" s="70">
        <v>0</v>
      </c>
      <c r="H6" s="69" t="s">
        <v>98</v>
      </c>
      <c r="I6" s="67">
        <f aca="true" t="shared" si="1" ref="I6:I23">SUM(J6:N6)</f>
        <v>1520</v>
      </c>
      <c r="J6" s="70">
        <v>1520</v>
      </c>
      <c r="K6" s="70">
        <v>0</v>
      </c>
      <c r="L6" s="70">
        <v>0</v>
      </c>
      <c r="M6" s="70">
        <v>0</v>
      </c>
      <c r="N6" s="70">
        <v>0</v>
      </c>
    </row>
    <row r="7" spans="1:14" s="68" customFormat="1" ht="13.5" customHeight="1">
      <c r="A7" s="69" t="s">
        <v>11</v>
      </c>
      <c r="B7" s="64">
        <f t="shared" si="0"/>
        <v>412</v>
      </c>
      <c r="C7" s="70">
        <v>0</v>
      </c>
      <c r="D7" s="65">
        <v>412</v>
      </c>
      <c r="E7" s="70">
        <v>0</v>
      </c>
      <c r="F7" s="70">
        <v>0</v>
      </c>
      <c r="G7" s="70">
        <v>0</v>
      </c>
      <c r="H7" s="69" t="s">
        <v>12</v>
      </c>
      <c r="I7" s="67">
        <f t="shared" si="1"/>
        <v>74</v>
      </c>
      <c r="J7" s="70">
        <v>0</v>
      </c>
      <c r="K7" s="70">
        <v>74</v>
      </c>
      <c r="L7" s="70">
        <v>0</v>
      </c>
      <c r="M7" s="70">
        <v>0</v>
      </c>
      <c r="N7" s="70">
        <v>0</v>
      </c>
    </row>
    <row r="8" spans="1:14" s="68" customFormat="1" ht="13.5" customHeight="1">
      <c r="A8" s="69" t="s">
        <v>12</v>
      </c>
      <c r="B8" s="64">
        <f t="shared" si="0"/>
        <v>359</v>
      </c>
      <c r="C8" s="70">
        <v>0</v>
      </c>
      <c r="D8" s="65">
        <v>359</v>
      </c>
      <c r="E8" s="70">
        <v>0</v>
      </c>
      <c r="F8" s="70">
        <v>0</v>
      </c>
      <c r="G8" s="70">
        <v>0</v>
      </c>
      <c r="H8" s="69" t="s">
        <v>110</v>
      </c>
      <c r="I8" s="67">
        <f>SUM(J8:N8)</f>
        <v>2600</v>
      </c>
      <c r="J8" s="70">
        <v>0</v>
      </c>
      <c r="K8" s="70">
        <v>2600</v>
      </c>
      <c r="L8" s="70">
        <v>0</v>
      </c>
      <c r="M8" s="70">
        <v>0</v>
      </c>
      <c r="N8" s="70">
        <v>0</v>
      </c>
    </row>
    <row r="9" spans="1:14" s="68" customFormat="1" ht="13.5" customHeight="1">
      <c r="A9" s="69" t="s">
        <v>13</v>
      </c>
      <c r="B9" s="64">
        <f t="shared" si="0"/>
        <v>1600</v>
      </c>
      <c r="C9" s="70">
        <v>0</v>
      </c>
      <c r="D9" s="70">
        <v>1600</v>
      </c>
      <c r="E9" s="70">
        <v>0</v>
      </c>
      <c r="F9" s="70">
        <v>0</v>
      </c>
      <c r="G9" s="70">
        <v>0</v>
      </c>
      <c r="H9" s="69" t="s">
        <v>15</v>
      </c>
      <c r="I9" s="67">
        <f t="shared" si="1"/>
        <v>58483</v>
      </c>
      <c r="J9" s="70">
        <v>7243</v>
      </c>
      <c r="K9" s="70">
        <v>18410</v>
      </c>
      <c r="L9" s="70">
        <v>0</v>
      </c>
      <c r="M9" s="70">
        <v>0</v>
      </c>
      <c r="N9" s="70">
        <v>32830</v>
      </c>
    </row>
    <row r="10" spans="1:14" s="68" customFormat="1" ht="13.5" customHeight="1">
      <c r="A10" s="69" t="s">
        <v>14</v>
      </c>
      <c r="B10" s="64">
        <f t="shared" si="0"/>
        <v>9000</v>
      </c>
      <c r="C10" s="70">
        <v>0</v>
      </c>
      <c r="D10" s="65">
        <v>9000</v>
      </c>
      <c r="E10" s="70">
        <v>0</v>
      </c>
      <c r="F10" s="70">
        <v>0</v>
      </c>
      <c r="G10" s="70">
        <v>0</v>
      </c>
      <c r="H10" s="69" t="s">
        <v>16</v>
      </c>
      <c r="I10" s="67">
        <f t="shared" si="1"/>
        <v>24989</v>
      </c>
      <c r="J10" s="70">
        <v>24989</v>
      </c>
      <c r="K10" s="70">
        <v>0</v>
      </c>
      <c r="L10" s="70">
        <v>0</v>
      </c>
      <c r="M10" s="70">
        <v>0</v>
      </c>
      <c r="N10" s="70">
        <v>0</v>
      </c>
    </row>
    <row r="11" spans="1:14" s="68" customFormat="1" ht="13.5" customHeight="1">
      <c r="A11" s="69" t="s">
        <v>89</v>
      </c>
      <c r="B11" s="64">
        <f t="shared" si="0"/>
        <v>173684</v>
      </c>
      <c r="C11" s="65">
        <v>52411</v>
      </c>
      <c r="D11" s="70">
        <v>0</v>
      </c>
      <c r="E11" s="70">
        <v>0</v>
      </c>
      <c r="F11" s="70">
        <v>0</v>
      </c>
      <c r="G11" s="65">
        <v>121273</v>
      </c>
      <c r="H11" s="69" t="s">
        <v>90</v>
      </c>
      <c r="I11" s="67">
        <f t="shared" si="1"/>
        <v>200340</v>
      </c>
      <c r="J11" s="70">
        <v>0</v>
      </c>
      <c r="K11" s="70">
        <v>0</v>
      </c>
      <c r="L11" s="70">
        <v>0</v>
      </c>
      <c r="M11" s="70">
        <v>200340</v>
      </c>
      <c r="N11" s="70">
        <v>0</v>
      </c>
    </row>
    <row r="12" spans="1:14" s="68" customFormat="1" ht="13.5" customHeight="1">
      <c r="A12" s="69" t="s">
        <v>15</v>
      </c>
      <c r="B12" s="64">
        <f t="shared" si="0"/>
        <v>7460</v>
      </c>
      <c r="C12" s="65">
        <v>7460</v>
      </c>
      <c r="D12" s="70">
        <v>0</v>
      </c>
      <c r="E12" s="70">
        <v>0</v>
      </c>
      <c r="F12" s="70">
        <v>0</v>
      </c>
      <c r="G12" s="70">
        <v>0</v>
      </c>
      <c r="H12" s="72" t="s">
        <v>91</v>
      </c>
      <c r="I12" s="67">
        <f t="shared" si="1"/>
        <v>332181</v>
      </c>
      <c r="J12" s="70">
        <v>283229</v>
      </c>
      <c r="K12" s="70">
        <v>48952</v>
      </c>
      <c r="L12" s="70">
        <v>0</v>
      </c>
      <c r="M12" s="70">
        <v>0</v>
      </c>
      <c r="N12" s="70">
        <v>0</v>
      </c>
    </row>
    <row r="13" spans="1:14" s="68" customFormat="1" ht="13.5" customHeight="1">
      <c r="A13" s="69" t="s">
        <v>16</v>
      </c>
      <c r="B13" s="64">
        <f t="shared" si="0"/>
        <v>8918</v>
      </c>
      <c r="C13" s="65">
        <v>8918</v>
      </c>
      <c r="D13" s="70">
        <v>0</v>
      </c>
      <c r="E13" s="70">
        <v>0</v>
      </c>
      <c r="F13" s="70">
        <v>0</v>
      </c>
      <c r="G13" s="70">
        <v>0</v>
      </c>
      <c r="H13" s="69" t="s">
        <v>17</v>
      </c>
      <c r="I13" s="67">
        <f t="shared" si="1"/>
        <v>68073</v>
      </c>
      <c r="J13" s="70">
        <v>68073</v>
      </c>
      <c r="K13" s="70">
        <v>0</v>
      </c>
      <c r="L13" s="70">
        <v>0</v>
      </c>
      <c r="M13" s="70">
        <v>0</v>
      </c>
      <c r="N13" s="70">
        <v>0</v>
      </c>
    </row>
    <row r="14" spans="1:14" s="68" customFormat="1" ht="13.5" customHeight="1">
      <c r="A14" s="69" t="s">
        <v>90</v>
      </c>
      <c r="B14" s="64">
        <f t="shared" si="0"/>
        <v>195899</v>
      </c>
      <c r="C14" s="70">
        <v>0</v>
      </c>
      <c r="D14" s="70">
        <v>0</v>
      </c>
      <c r="E14" s="70">
        <v>0</v>
      </c>
      <c r="F14" s="65">
        <v>195899</v>
      </c>
      <c r="G14" s="70">
        <v>0</v>
      </c>
      <c r="H14" s="69" t="s">
        <v>19</v>
      </c>
      <c r="I14" s="67">
        <f t="shared" si="1"/>
        <v>3210891</v>
      </c>
      <c r="J14" s="70">
        <v>1640500</v>
      </c>
      <c r="K14" s="70">
        <v>48391</v>
      </c>
      <c r="L14" s="70">
        <v>0</v>
      </c>
      <c r="M14" s="70">
        <v>0</v>
      </c>
      <c r="N14" s="70">
        <v>1522000</v>
      </c>
    </row>
    <row r="15" spans="1:14" s="68" customFormat="1" ht="13.5" customHeight="1">
      <c r="A15" s="72" t="s">
        <v>91</v>
      </c>
      <c r="B15" s="64">
        <f t="shared" si="0"/>
        <v>394146</v>
      </c>
      <c r="C15" s="65">
        <v>388416</v>
      </c>
      <c r="D15" s="65">
        <v>5730</v>
      </c>
      <c r="E15" s="70">
        <v>0</v>
      </c>
      <c r="F15" s="70">
        <v>0</v>
      </c>
      <c r="G15" s="70">
        <v>0</v>
      </c>
      <c r="H15" s="69" t="s">
        <v>92</v>
      </c>
      <c r="I15" s="67">
        <f t="shared" si="1"/>
        <v>2344045</v>
      </c>
      <c r="J15" s="70">
        <v>353144</v>
      </c>
      <c r="K15" s="70">
        <v>1833503</v>
      </c>
      <c r="L15" s="70">
        <v>0</v>
      </c>
      <c r="M15" s="70">
        <v>5106</v>
      </c>
      <c r="N15" s="70">
        <v>152292</v>
      </c>
    </row>
    <row r="16" spans="1:14" s="68" customFormat="1" ht="13.5" customHeight="1">
      <c r="A16" s="69" t="s">
        <v>18</v>
      </c>
      <c r="B16" s="64">
        <f t="shared" si="0"/>
        <v>4986</v>
      </c>
      <c r="C16" s="70">
        <v>0</v>
      </c>
      <c r="D16" s="65">
        <v>4986</v>
      </c>
      <c r="E16" s="70">
        <v>0</v>
      </c>
      <c r="F16" s="70">
        <v>0</v>
      </c>
      <c r="G16" s="70">
        <v>0</v>
      </c>
      <c r="H16" s="69" t="s">
        <v>20</v>
      </c>
      <c r="I16" s="67">
        <f t="shared" si="1"/>
        <v>121665</v>
      </c>
      <c r="J16" s="70">
        <v>121665</v>
      </c>
      <c r="K16" s="70">
        <v>0</v>
      </c>
      <c r="L16" s="70">
        <v>0</v>
      </c>
      <c r="M16" s="70">
        <v>0</v>
      </c>
      <c r="N16" s="70">
        <v>0</v>
      </c>
    </row>
    <row r="17" spans="1:14" s="68" customFormat="1" ht="13.5" customHeight="1">
      <c r="A17" s="69" t="s">
        <v>19</v>
      </c>
      <c r="B17" s="64">
        <f t="shared" si="0"/>
        <v>18050679</v>
      </c>
      <c r="C17" s="65">
        <v>10700</v>
      </c>
      <c r="D17" s="65">
        <v>18039979</v>
      </c>
      <c r="E17" s="70">
        <v>0</v>
      </c>
      <c r="F17" s="70">
        <v>0</v>
      </c>
      <c r="G17" s="70">
        <v>0</v>
      </c>
      <c r="H17" s="69" t="s">
        <v>21</v>
      </c>
      <c r="I17" s="67">
        <f t="shared" si="1"/>
        <v>174427</v>
      </c>
      <c r="J17" s="70">
        <v>102142</v>
      </c>
      <c r="K17" s="70">
        <v>0</v>
      </c>
      <c r="L17" s="70">
        <v>0</v>
      </c>
      <c r="M17" s="70">
        <v>0</v>
      </c>
      <c r="N17" s="70">
        <v>72285</v>
      </c>
    </row>
    <row r="18" spans="1:14" s="68" customFormat="1" ht="13.5" customHeight="1">
      <c r="A18" s="69" t="s">
        <v>92</v>
      </c>
      <c r="B18" s="64">
        <f aca="true" t="shared" si="2" ref="B18:B44">SUM(C18:G18)</f>
        <v>1949729</v>
      </c>
      <c r="C18" s="65">
        <v>1710539</v>
      </c>
      <c r="D18" s="65">
        <v>209364</v>
      </c>
      <c r="E18" s="70">
        <v>0</v>
      </c>
      <c r="F18" s="70">
        <v>29826</v>
      </c>
      <c r="G18" s="70">
        <v>0</v>
      </c>
      <c r="H18" s="69" t="s">
        <v>22</v>
      </c>
      <c r="I18" s="67">
        <f t="shared" si="1"/>
        <v>60965</v>
      </c>
      <c r="J18" s="70">
        <v>260</v>
      </c>
      <c r="K18" s="70">
        <v>0</v>
      </c>
      <c r="L18" s="70">
        <v>0</v>
      </c>
      <c r="M18" s="70">
        <v>60705</v>
      </c>
      <c r="N18" s="70">
        <v>0</v>
      </c>
    </row>
    <row r="19" spans="1:14" s="68" customFormat="1" ht="13.5" customHeight="1">
      <c r="A19" s="69" t="s">
        <v>20</v>
      </c>
      <c r="B19" s="64">
        <f t="shared" si="2"/>
        <v>104966</v>
      </c>
      <c r="C19" s="65">
        <v>104966</v>
      </c>
      <c r="D19" s="70">
        <v>0</v>
      </c>
      <c r="E19" s="70">
        <v>0</v>
      </c>
      <c r="F19" s="70">
        <v>0</v>
      </c>
      <c r="G19" s="70">
        <v>0</v>
      </c>
      <c r="H19" s="69" t="s">
        <v>24</v>
      </c>
      <c r="I19" s="67">
        <f t="shared" si="1"/>
        <v>66890</v>
      </c>
      <c r="J19" s="70">
        <v>66890</v>
      </c>
      <c r="K19" s="70">
        <v>0</v>
      </c>
      <c r="L19" s="70">
        <v>0</v>
      </c>
      <c r="M19" s="70">
        <v>0</v>
      </c>
      <c r="N19" s="70">
        <v>0</v>
      </c>
    </row>
    <row r="20" spans="1:14" s="68" customFormat="1" ht="13.5" customHeight="1">
      <c r="A20" s="69" t="s">
        <v>21</v>
      </c>
      <c r="B20" s="64">
        <f t="shared" si="2"/>
        <v>6439814</v>
      </c>
      <c r="C20" s="65">
        <v>6439814</v>
      </c>
      <c r="D20" s="70">
        <v>0</v>
      </c>
      <c r="E20" s="70">
        <v>0</v>
      </c>
      <c r="F20" s="70">
        <v>0</v>
      </c>
      <c r="G20" s="70">
        <v>0</v>
      </c>
      <c r="H20" s="69" t="s">
        <v>93</v>
      </c>
      <c r="I20" s="67">
        <f>SUM(J20:N20)</f>
        <v>933</v>
      </c>
      <c r="J20" s="70">
        <v>933</v>
      </c>
      <c r="K20" s="70">
        <v>0</v>
      </c>
      <c r="L20" s="70">
        <v>0</v>
      </c>
      <c r="M20" s="70">
        <v>0</v>
      </c>
      <c r="N20" s="70">
        <v>0</v>
      </c>
    </row>
    <row r="21" spans="1:14" s="68" customFormat="1" ht="13.5" customHeight="1">
      <c r="A21" s="69" t="s">
        <v>22</v>
      </c>
      <c r="B21" s="64">
        <f t="shared" si="2"/>
        <v>315716</v>
      </c>
      <c r="C21" s="70">
        <v>0</v>
      </c>
      <c r="D21" s="70">
        <v>0</v>
      </c>
      <c r="E21" s="70">
        <v>0</v>
      </c>
      <c r="F21" s="65">
        <v>315716</v>
      </c>
      <c r="G21" s="70">
        <v>0</v>
      </c>
      <c r="H21" s="69" t="s">
        <v>94</v>
      </c>
      <c r="I21" s="67">
        <f t="shared" si="1"/>
        <v>36</v>
      </c>
      <c r="J21" s="70">
        <v>18</v>
      </c>
      <c r="K21" s="70">
        <v>0</v>
      </c>
      <c r="L21" s="70">
        <v>0</v>
      </c>
      <c r="M21" s="70">
        <v>18</v>
      </c>
      <c r="N21" s="70">
        <v>0</v>
      </c>
    </row>
    <row r="22" spans="1:14" s="68" customFormat="1" ht="13.5" customHeight="1">
      <c r="A22" s="69" t="s">
        <v>24</v>
      </c>
      <c r="B22" s="64">
        <f t="shared" si="2"/>
        <v>10630</v>
      </c>
      <c r="C22" s="65">
        <v>10630</v>
      </c>
      <c r="D22" s="70">
        <v>0</v>
      </c>
      <c r="E22" s="70">
        <v>0</v>
      </c>
      <c r="F22" s="70">
        <v>0</v>
      </c>
      <c r="G22" s="70">
        <v>0</v>
      </c>
      <c r="H22" s="69" t="s">
        <v>25</v>
      </c>
      <c r="I22" s="67">
        <f t="shared" si="1"/>
        <v>510699</v>
      </c>
      <c r="J22" s="70">
        <v>505073</v>
      </c>
      <c r="K22" s="70">
        <v>5626</v>
      </c>
      <c r="L22" s="70">
        <v>0</v>
      </c>
      <c r="M22" s="70">
        <v>0</v>
      </c>
      <c r="N22" s="70">
        <v>0</v>
      </c>
    </row>
    <row r="23" spans="1:14" s="68" customFormat="1" ht="13.5" customHeight="1">
      <c r="A23" s="69" t="s">
        <v>93</v>
      </c>
      <c r="B23" s="64">
        <f t="shared" si="2"/>
        <v>1100</v>
      </c>
      <c r="C23" s="70">
        <v>1100</v>
      </c>
      <c r="D23" s="70">
        <v>0</v>
      </c>
      <c r="E23" s="70">
        <v>0</v>
      </c>
      <c r="F23" s="70">
        <v>0</v>
      </c>
      <c r="G23" s="70">
        <v>0</v>
      </c>
      <c r="H23" s="69" t="s">
        <v>27</v>
      </c>
      <c r="I23" s="67">
        <f t="shared" si="1"/>
        <v>116397</v>
      </c>
      <c r="J23" s="70">
        <v>88295</v>
      </c>
      <c r="K23" s="70">
        <v>0</v>
      </c>
      <c r="L23" s="70">
        <v>0</v>
      </c>
      <c r="M23" s="70">
        <v>28102</v>
      </c>
      <c r="N23" s="70">
        <v>0</v>
      </c>
    </row>
    <row r="24" spans="1:14" s="68" customFormat="1" ht="13.5" customHeight="1">
      <c r="A24" s="69" t="s">
        <v>109</v>
      </c>
      <c r="B24" s="64">
        <f>SUM(C24:G24)</f>
        <v>47</v>
      </c>
      <c r="C24" s="70">
        <v>47</v>
      </c>
      <c r="D24" s="70">
        <v>0</v>
      </c>
      <c r="E24" s="70">
        <v>0</v>
      </c>
      <c r="F24" s="70">
        <v>0</v>
      </c>
      <c r="G24" s="70">
        <v>0</v>
      </c>
      <c r="H24" s="69" t="s">
        <v>28</v>
      </c>
      <c r="I24" s="67">
        <f aca="true" t="shared" si="3" ref="I24:I35">SUM(J24:N24)</f>
        <v>266137</v>
      </c>
      <c r="J24" s="70">
        <v>247474</v>
      </c>
      <c r="K24" s="70">
        <v>18663</v>
      </c>
      <c r="L24" s="70">
        <v>0</v>
      </c>
      <c r="M24" s="70">
        <v>0</v>
      </c>
      <c r="N24" s="70">
        <v>0</v>
      </c>
    </row>
    <row r="25" spans="1:14" s="68" customFormat="1" ht="13.5" customHeight="1">
      <c r="A25" s="69" t="s">
        <v>25</v>
      </c>
      <c r="B25" s="64">
        <f t="shared" si="2"/>
        <v>2775704</v>
      </c>
      <c r="C25" s="70">
        <v>2180</v>
      </c>
      <c r="D25" s="65">
        <v>1987002</v>
      </c>
      <c r="E25" s="70">
        <v>0</v>
      </c>
      <c r="F25" s="70">
        <v>0</v>
      </c>
      <c r="G25" s="65">
        <v>786522</v>
      </c>
      <c r="H25" s="69" t="s">
        <v>29</v>
      </c>
      <c r="I25" s="67">
        <f t="shared" si="3"/>
        <v>3825</v>
      </c>
      <c r="J25" s="70">
        <v>3825</v>
      </c>
      <c r="K25" s="70">
        <v>0</v>
      </c>
      <c r="L25" s="70">
        <v>0</v>
      </c>
      <c r="M25" s="70">
        <v>0</v>
      </c>
      <c r="N25" s="70">
        <v>0</v>
      </c>
    </row>
    <row r="26" spans="1:14" s="68" customFormat="1" ht="13.5" customHeight="1">
      <c r="A26" s="69" t="s">
        <v>95</v>
      </c>
      <c r="B26" s="64">
        <f t="shared" si="2"/>
        <v>4013</v>
      </c>
      <c r="C26" s="70">
        <v>0</v>
      </c>
      <c r="D26" s="70">
        <v>4013</v>
      </c>
      <c r="E26" s="70">
        <v>0</v>
      </c>
      <c r="F26" s="70">
        <v>0</v>
      </c>
      <c r="G26" s="70">
        <v>0</v>
      </c>
      <c r="H26" s="69" t="s">
        <v>31</v>
      </c>
      <c r="I26" s="67">
        <f t="shared" si="3"/>
        <v>473506</v>
      </c>
      <c r="J26" s="70">
        <v>464291</v>
      </c>
      <c r="K26" s="70">
        <v>0</v>
      </c>
      <c r="L26" s="70">
        <v>0</v>
      </c>
      <c r="M26" s="70">
        <v>690</v>
      </c>
      <c r="N26" s="70">
        <v>8525</v>
      </c>
    </row>
    <row r="27" spans="1:14" s="68" customFormat="1" ht="13.5" customHeight="1">
      <c r="A27" s="69" t="s">
        <v>27</v>
      </c>
      <c r="B27" s="64">
        <f t="shared" si="2"/>
        <v>1385703</v>
      </c>
      <c r="C27" s="65">
        <v>1385703</v>
      </c>
      <c r="D27" s="70">
        <v>0</v>
      </c>
      <c r="E27" s="70">
        <v>0</v>
      </c>
      <c r="F27" s="70">
        <v>0</v>
      </c>
      <c r="G27" s="70">
        <v>0</v>
      </c>
      <c r="H27" s="69" t="s">
        <v>32</v>
      </c>
      <c r="I27" s="67">
        <f t="shared" si="3"/>
        <v>200</v>
      </c>
      <c r="J27" s="70">
        <v>200</v>
      </c>
      <c r="K27" s="70">
        <v>0</v>
      </c>
      <c r="L27" s="70">
        <v>0</v>
      </c>
      <c r="M27" s="70">
        <v>0</v>
      </c>
      <c r="N27" s="70">
        <v>0</v>
      </c>
    </row>
    <row r="28" spans="1:14" s="68" customFormat="1" ht="13.5" customHeight="1">
      <c r="A28" s="69" t="s">
        <v>28</v>
      </c>
      <c r="B28" s="64">
        <f t="shared" si="2"/>
        <v>1606838</v>
      </c>
      <c r="C28" s="65">
        <v>1606838</v>
      </c>
      <c r="D28" s="70">
        <v>0</v>
      </c>
      <c r="E28" s="70">
        <v>0</v>
      </c>
      <c r="F28" s="70">
        <v>0</v>
      </c>
      <c r="G28" s="70">
        <v>0</v>
      </c>
      <c r="H28" s="69" t="s">
        <v>34</v>
      </c>
      <c r="I28" s="67">
        <f t="shared" si="3"/>
        <v>402919</v>
      </c>
      <c r="J28" s="70">
        <v>400618</v>
      </c>
      <c r="K28" s="70">
        <v>0</v>
      </c>
      <c r="L28" s="70">
        <v>0</v>
      </c>
      <c r="M28" s="70">
        <v>2301</v>
      </c>
      <c r="N28" s="70">
        <v>0</v>
      </c>
    </row>
    <row r="29" spans="1:14" s="68" customFormat="1" ht="13.5" customHeight="1">
      <c r="A29" s="69" t="s">
        <v>29</v>
      </c>
      <c r="B29" s="64">
        <f t="shared" si="2"/>
        <v>484886</v>
      </c>
      <c r="C29" s="65">
        <v>484886</v>
      </c>
      <c r="D29" s="70">
        <v>0</v>
      </c>
      <c r="E29" s="70">
        <v>0</v>
      </c>
      <c r="F29" s="70">
        <v>0</v>
      </c>
      <c r="G29" s="70">
        <v>0</v>
      </c>
      <c r="H29" s="69" t="s">
        <v>35</v>
      </c>
      <c r="I29" s="67">
        <f t="shared" si="3"/>
        <v>11091</v>
      </c>
      <c r="J29" s="70">
        <v>9786</v>
      </c>
      <c r="K29" s="70">
        <v>1305</v>
      </c>
      <c r="L29" s="70">
        <v>0</v>
      </c>
      <c r="M29" s="70">
        <v>0</v>
      </c>
      <c r="N29" s="70">
        <v>0</v>
      </c>
    </row>
    <row r="30" spans="1:14" s="68" customFormat="1" ht="13.5" customHeight="1">
      <c r="A30" s="69" t="s">
        <v>30</v>
      </c>
      <c r="B30" s="64">
        <f t="shared" si="2"/>
        <v>7590</v>
      </c>
      <c r="C30" s="65">
        <v>7590</v>
      </c>
      <c r="D30" s="70">
        <v>0</v>
      </c>
      <c r="E30" s="70">
        <v>0</v>
      </c>
      <c r="F30" s="70">
        <v>0</v>
      </c>
      <c r="G30" s="70">
        <v>0</v>
      </c>
      <c r="H30" s="73" t="s">
        <v>87</v>
      </c>
      <c r="I30" s="67">
        <f t="shared" si="3"/>
        <v>34878</v>
      </c>
      <c r="J30" s="70">
        <v>34878</v>
      </c>
      <c r="K30" s="70">
        <v>0</v>
      </c>
      <c r="L30" s="70">
        <v>0</v>
      </c>
      <c r="M30" s="70">
        <v>0</v>
      </c>
      <c r="N30" s="70">
        <v>0</v>
      </c>
    </row>
    <row r="31" spans="1:14" s="68" customFormat="1" ht="13.5" customHeight="1">
      <c r="A31" s="69" t="s">
        <v>33</v>
      </c>
      <c r="B31" s="64">
        <f t="shared" si="2"/>
        <v>18682</v>
      </c>
      <c r="C31" s="65">
        <v>18682</v>
      </c>
      <c r="D31" s="70">
        <v>0</v>
      </c>
      <c r="E31" s="70">
        <v>0</v>
      </c>
      <c r="F31" s="70">
        <v>0</v>
      </c>
      <c r="G31" s="70">
        <v>0</v>
      </c>
      <c r="H31" s="69" t="s">
        <v>36</v>
      </c>
      <c r="I31" s="67">
        <f t="shared" si="3"/>
        <v>6615</v>
      </c>
      <c r="J31" s="70">
        <v>6615</v>
      </c>
      <c r="K31" s="70">
        <v>0</v>
      </c>
      <c r="L31" s="70">
        <v>0</v>
      </c>
      <c r="M31" s="70">
        <v>0</v>
      </c>
      <c r="N31" s="70">
        <v>0</v>
      </c>
    </row>
    <row r="32" spans="1:14" s="68" customFormat="1" ht="13.5" customHeight="1">
      <c r="A32" s="69" t="s">
        <v>96</v>
      </c>
      <c r="B32" s="64">
        <f t="shared" si="2"/>
        <v>76927</v>
      </c>
      <c r="C32" s="65">
        <v>76927</v>
      </c>
      <c r="D32" s="70">
        <v>0</v>
      </c>
      <c r="E32" s="70">
        <v>0</v>
      </c>
      <c r="F32" s="70">
        <v>0</v>
      </c>
      <c r="G32" s="70">
        <v>0</v>
      </c>
      <c r="H32" s="69" t="s">
        <v>111</v>
      </c>
      <c r="I32" s="67">
        <f>SUM(J32:N32)</f>
        <v>1601</v>
      </c>
      <c r="J32" s="70">
        <v>0</v>
      </c>
      <c r="K32" s="70">
        <v>1601</v>
      </c>
      <c r="L32" s="70">
        <v>0</v>
      </c>
      <c r="M32" s="70">
        <v>0</v>
      </c>
      <c r="N32" s="70">
        <v>0</v>
      </c>
    </row>
    <row r="33" spans="1:14" s="68" customFormat="1" ht="13.5" customHeight="1">
      <c r="A33" s="69" t="s">
        <v>34</v>
      </c>
      <c r="B33" s="64">
        <f t="shared" si="2"/>
        <v>1490615</v>
      </c>
      <c r="C33" s="65">
        <v>1114597</v>
      </c>
      <c r="D33" s="70">
        <v>0</v>
      </c>
      <c r="E33" s="70">
        <v>0</v>
      </c>
      <c r="F33" s="65">
        <v>376018</v>
      </c>
      <c r="G33" s="70">
        <v>0</v>
      </c>
      <c r="H33" s="69" t="s">
        <v>38</v>
      </c>
      <c r="I33" s="67">
        <f t="shared" si="3"/>
        <v>75</v>
      </c>
      <c r="J33" s="70">
        <v>75</v>
      </c>
      <c r="K33" s="70">
        <v>0</v>
      </c>
      <c r="L33" s="70">
        <v>0</v>
      </c>
      <c r="M33" s="70">
        <v>0</v>
      </c>
      <c r="N33" s="70">
        <v>0</v>
      </c>
    </row>
    <row r="34" spans="1:14" s="68" customFormat="1" ht="13.5" customHeight="1">
      <c r="A34" s="69" t="s">
        <v>35</v>
      </c>
      <c r="B34" s="64">
        <f t="shared" si="2"/>
        <v>162950</v>
      </c>
      <c r="C34" s="65">
        <v>44688</v>
      </c>
      <c r="D34" s="65">
        <v>118262</v>
      </c>
      <c r="E34" s="70">
        <v>0</v>
      </c>
      <c r="F34" s="70">
        <v>0</v>
      </c>
      <c r="G34" s="70">
        <v>0</v>
      </c>
      <c r="H34" s="85" t="s">
        <v>97</v>
      </c>
      <c r="I34" s="67">
        <f t="shared" si="3"/>
        <v>296</v>
      </c>
      <c r="J34" s="70">
        <v>296</v>
      </c>
      <c r="K34" s="70">
        <v>0</v>
      </c>
      <c r="L34" s="70">
        <v>0</v>
      </c>
      <c r="M34" s="70">
        <v>0</v>
      </c>
      <c r="N34" s="70">
        <v>0</v>
      </c>
    </row>
    <row r="35" spans="1:14" s="68" customFormat="1" ht="13.5" customHeight="1">
      <c r="A35" s="87" t="s">
        <v>116</v>
      </c>
      <c r="B35" s="64">
        <f t="shared" si="2"/>
        <v>127841</v>
      </c>
      <c r="C35" s="65">
        <v>127841</v>
      </c>
      <c r="D35" s="70">
        <v>0</v>
      </c>
      <c r="E35" s="70">
        <v>0</v>
      </c>
      <c r="F35" s="70">
        <v>0</v>
      </c>
      <c r="G35" s="70">
        <v>0</v>
      </c>
      <c r="H35" s="69" t="s">
        <v>41</v>
      </c>
      <c r="I35" s="67">
        <f t="shared" si="3"/>
        <v>602196</v>
      </c>
      <c r="J35" s="70">
        <v>602196</v>
      </c>
      <c r="K35" s="70">
        <v>0</v>
      </c>
      <c r="L35" s="70">
        <v>0</v>
      </c>
      <c r="M35" s="70">
        <v>0</v>
      </c>
      <c r="N35" s="70">
        <v>0</v>
      </c>
    </row>
    <row r="36" spans="1:14" s="68" customFormat="1" ht="13.5" customHeight="1">
      <c r="A36" s="69" t="s">
        <v>36</v>
      </c>
      <c r="B36" s="64">
        <f t="shared" si="2"/>
        <v>15449</v>
      </c>
      <c r="C36" s="74">
        <v>15449</v>
      </c>
      <c r="D36" s="70">
        <v>0</v>
      </c>
      <c r="E36" s="70">
        <v>0</v>
      </c>
      <c r="F36" s="70">
        <v>0</v>
      </c>
      <c r="G36" s="70">
        <v>0</v>
      </c>
      <c r="H36" s="71" t="s">
        <v>42</v>
      </c>
      <c r="I36" s="67">
        <f>SUM(J36:N36)</f>
        <v>183</v>
      </c>
      <c r="J36" s="70">
        <v>183</v>
      </c>
      <c r="K36" s="70">
        <v>0</v>
      </c>
      <c r="L36" s="70">
        <v>0</v>
      </c>
      <c r="M36" s="70">
        <v>0</v>
      </c>
      <c r="N36" s="70">
        <v>0</v>
      </c>
    </row>
    <row r="37" spans="1:14" s="68" customFormat="1" ht="13.5" customHeight="1">
      <c r="A37" s="71" t="s">
        <v>37</v>
      </c>
      <c r="B37" s="64">
        <f t="shared" si="2"/>
        <v>396</v>
      </c>
      <c r="C37" s="65">
        <v>396</v>
      </c>
      <c r="D37" s="70">
        <v>0</v>
      </c>
      <c r="E37" s="70">
        <v>0</v>
      </c>
      <c r="F37" s="70">
        <v>0</v>
      </c>
      <c r="G37" s="70">
        <v>0</v>
      </c>
      <c r="H37" s="69" t="s">
        <v>43</v>
      </c>
      <c r="I37" s="67">
        <f>SUM(J37:N37)</f>
        <v>304793</v>
      </c>
      <c r="J37" s="70">
        <v>0</v>
      </c>
      <c r="K37" s="70">
        <v>0</v>
      </c>
      <c r="L37" s="70">
        <v>0</v>
      </c>
      <c r="M37" s="70">
        <v>0</v>
      </c>
      <c r="N37" s="70">
        <v>304793</v>
      </c>
    </row>
    <row r="38" spans="1:14" s="68" customFormat="1" ht="13.5" customHeight="1">
      <c r="A38" s="85" t="s">
        <v>97</v>
      </c>
      <c r="B38" s="64">
        <f t="shared" si="2"/>
        <v>24496</v>
      </c>
      <c r="C38" s="65">
        <v>24496</v>
      </c>
      <c r="D38" s="70">
        <v>0</v>
      </c>
      <c r="E38" s="70">
        <v>0</v>
      </c>
      <c r="F38" s="70">
        <v>0</v>
      </c>
      <c r="G38" s="70">
        <v>0</v>
      </c>
      <c r="H38" s="69" t="s">
        <v>45</v>
      </c>
      <c r="I38" s="67">
        <f>SUM(J38:N38)</f>
        <v>1875354</v>
      </c>
      <c r="J38" s="70">
        <v>1875354</v>
      </c>
      <c r="K38" s="70">
        <v>0</v>
      </c>
      <c r="L38" s="70">
        <v>0</v>
      </c>
      <c r="M38" s="70">
        <v>0</v>
      </c>
      <c r="N38" s="70">
        <v>0</v>
      </c>
    </row>
    <row r="39" spans="1:14" s="68" customFormat="1" ht="13.5" customHeight="1">
      <c r="A39" s="69" t="s">
        <v>39</v>
      </c>
      <c r="B39" s="64">
        <f t="shared" si="2"/>
        <v>30</v>
      </c>
      <c r="C39" s="70">
        <v>30</v>
      </c>
      <c r="D39" s="70">
        <v>0</v>
      </c>
      <c r="E39" s="70">
        <v>0</v>
      </c>
      <c r="F39" s="70">
        <v>0</v>
      </c>
      <c r="G39" s="70">
        <v>0</v>
      </c>
      <c r="H39" s="80" t="s">
        <v>46</v>
      </c>
      <c r="I39" s="81">
        <f>SUM(J39:N39)</f>
        <v>10749300</v>
      </c>
      <c r="J39" s="78">
        <v>3804740</v>
      </c>
      <c r="K39" s="78">
        <v>0</v>
      </c>
      <c r="L39" s="78">
        <v>5030840</v>
      </c>
      <c r="M39" s="78">
        <v>1591390</v>
      </c>
      <c r="N39" s="78">
        <v>322330</v>
      </c>
    </row>
    <row r="40" spans="1:14" s="68" customFormat="1" ht="14.25" customHeight="1">
      <c r="A40" s="69" t="s">
        <v>41</v>
      </c>
      <c r="B40" s="64">
        <f t="shared" si="2"/>
        <v>68819</v>
      </c>
      <c r="C40" s="65">
        <v>68819</v>
      </c>
      <c r="D40" s="70">
        <v>0</v>
      </c>
      <c r="E40" s="70">
        <v>0</v>
      </c>
      <c r="F40" s="70">
        <v>0</v>
      </c>
      <c r="G40" s="70">
        <v>0</v>
      </c>
      <c r="H40" s="84"/>
      <c r="I40" s="86"/>
      <c r="J40" s="82"/>
      <c r="K40" s="82"/>
      <c r="L40" s="82"/>
      <c r="M40" s="82"/>
      <c r="N40" s="82"/>
    </row>
    <row r="41" spans="1:14" s="68" customFormat="1" ht="13.5" customHeight="1">
      <c r="A41" s="71" t="s">
        <v>42</v>
      </c>
      <c r="B41" s="64">
        <f t="shared" si="2"/>
        <v>47</v>
      </c>
      <c r="C41" s="65">
        <v>47</v>
      </c>
      <c r="D41" s="70">
        <v>0</v>
      </c>
      <c r="E41" s="70">
        <v>0</v>
      </c>
      <c r="F41" s="70">
        <v>0</v>
      </c>
      <c r="G41" s="70">
        <v>0</v>
      </c>
      <c r="H41" s="83"/>
      <c r="I41" s="83"/>
      <c r="J41" s="83"/>
      <c r="K41" s="83"/>
      <c r="L41" s="83"/>
      <c r="M41" s="83"/>
      <c r="N41" s="83"/>
    </row>
    <row r="42" spans="1:14" s="68" customFormat="1" ht="15.75">
      <c r="A42" s="69" t="s">
        <v>43</v>
      </c>
      <c r="B42" s="64">
        <f t="shared" si="2"/>
        <v>4135</v>
      </c>
      <c r="C42" s="65">
        <v>4135</v>
      </c>
      <c r="D42" s="70">
        <v>0</v>
      </c>
      <c r="E42" s="70">
        <v>0</v>
      </c>
      <c r="F42" s="70">
        <v>0</v>
      </c>
      <c r="G42" s="70">
        <v>0</v>
      </c>
      <c r="H42" s="83"/>
      <c r="I42" s="83"/>
      <c r="J42" s="83"/>
      <c r="K42" s="83"/>
      <c r="L42" s="83"/>
      <c r="M42" s="83"/>
      <c r="N42" s="83"/>
    </row>
    <row r="43" spans="1:14" s="68" customFormat="1" ht="15.75">
      <c r="A43" s="69" t="s">
        <v>45</v>
      </c>
      <c r="B43" s="64">
        <f t="shared" si="2"/>
        <v>1884210</v>
      </c>
      <c r="C43" s="65">
        <v>1884210</v>
      </c>
      <c r="D43" s="70">
        <v>0</v>
      </c>
      <c r="E43" s="70">
        <v>0</v>
      </c>
      <c r="F43" s="70">
        <v>0</v>
      </c>
      <c r="G43" s="70">
        <v>0</v>
      </c>
      <c r="H43" s="89"/>
      <c r="I43" s="89"/>
      <c r="J43" s="89"/>
      <c r="K43" s="89"/>
      <c r="L43" s="89"/>
      <c r="M43" s="89"/>
      <c r="N43" s="89"/>
    </row>
    <row r="44" spans="1:14" s="68" customFormat="1" ht="13.5" customHeight="1">
      <c r="A44" s="75" t="s">
        <v>46</v>
      </c>
      <c r="B44" s="76">
        <f t="shared" si="2"/>
        <v>11765625</v>
      </c>
      <c r="C44" s="77">
        <v>5121190</v>
      </c>
      <c r="D44" s="78">
        <v>0</v>
      </c>
      <c r="E44" s="77">
        <v>4828860</v>
      </c>
      <c r="F44" s="77">
        <v>1488420</v>
      </c>
      <c r="G44" s="77">
        <v>327155</v>
      </c>
      <c r="H44" s="89"/>
      <c r="I44" s="89"/>
      <c r="J44" s="89"/>
      <c r="K44" s="89"/>
      <c r="L44" s="89"/>
      <c r="M44" s="89"/>
      <c r="N44" s="89"/>
    </row>
    <row r="45" spans="1:14" s="68" customFormat="1" ht="13.5" customHeight="1">
      <c r="A45" s="92" t="s">
        <v>122</v>
      </c>
      <c r="B45" s="92"/>
      <c r="C45" s="92"/>
      <c r="D45" s="92"/>
      <c r="E45" s="92"/>
      <c r="F45" s="92"/>
      <c r="G45" s="92"/>
      <c r="H45" s="88"/>
      <c r="I45" s="88"/>
      <c r="J45" s="88"/>
      <c r="K45" s="88"/>
      <c r="L45" s="88"/>
      <c r="M45" s="88"/>
      <c r="N45" s="83"/>
    </row>
    <row r="46" spans="1:14" s="68" customFormat="1" ht="15.75">
      <c r="A46" s="79"/>
      <c r="H46" s="83"/>
      <c r="I46" s="83"/>
      <c r="J46" s="83"/>
      <c r="K46" s="83"/>
      <c r="L46" s="83"/>
      <c r="M46" s="83"/>
      <c r="N46" s="83"/>
    </row>
    <row r="47" spans="8:14" s="68" customFormat="1" ht="13.5" customHeight="1">
      <c r="H47" s="83"/>
      <c r="I47" s="83"/>
      <c r="J47" s="83"/>
      <c r="K47" s="83"/>
      <c r="L47" s="83"/>
      <c r="M47" s="83"/>
      <c r="N47" s="83"/>
    </row>
    <row r="48" spans="1:14" s="68" customFormat="1" ht="13.5" customHeight="1">
      <c r="A48" s="83"/>
      <c r="B48" s="83"/>
      <c r="C48" s="83"/>
      <c r="D48" s="83"/>
      <c r="E48" s="83"/>
      <c r="F48" s="83"/>
      <c r="G48" s="83"/>
      <c r="H48" s="83"/>
      <c r="I48" s="83"/>
      <c r="J48" s="83"/>
      <c r="K48" s="83"/>
      <c r="L48" s="83"/>
      <c r="M48" s="83"/>
      <c r="N48" s="83"/>
    </row>
    <row r="49" spans="1:14" s="68" customFormat="1" ht="13.5" customHeight="1">
      <c r="A49" s="83"/>
      <c r="B49" s="83"/>
      <c r="C49" s="83"/>
      <c r="D49" s="83"/>
      <c r="E49" s="83"/>
      <c r="F49" s="83"/>
      <c r="G49" s="83"/>
      <c r="H49" s="83"/>
      <c r="I49" s="83"/>
      <c r="J49" s="83"/>
      <c r="K49" s="83"/>
      <c r="L49" s="83"/>
      <c r="M49" s="83"/>
      <c r="N49" s="83"/>
    </row>
    <row r="50" spans="1:14" s="68" customFormat="1" ht="13.5" customHeight="1">
      <c r="A50" s="83"/>
      <c r="B50" s="83"/>
      <c r="C50" s="83"/>
      <c r="D50" s="83"/>
      <c r="E50" s="83"/>
      <c r="F50" s="83"/>
      <c r="G50" s="83"/>
      <c r="H50" s="83"/>
      <c r="I50" s="83"/>
      <c r="J50" s="83"/>
      <c r="K50" s="83"/>
      <c r="L50" s="83"/>
      <c r="M50" s="83"/>
      <c r="N50" s="83"/>
    </row>
    <row r="51" spans="1:14" s="68" customFormat="1" ht="13.5" customHeight="1">
      <c r="A51" s="83"/>
      <c r="B51" s="83"/>
      <c r="C51" s="83"/>
      <c r="D51" s="83"/>
      <c r="E51" s="83"/>
      <c r="F51" s="83"/>
      <c r="G51" s="83"/>
      <c r="H51" s="83"/>
      <c r="I51" s="83"/>
      <c r="J51" s="83"/>
      <c r="K51" s="83"/>
      <c r="L51" s="83"/>
      <c r="M51" s="83"/>
      <c r="N51" s="83"/>
    </row>
    <row r="52" spans="1:14" s="68" customFormat="1" ht="13.5" customHeight="1">
      <c r="A52" s="83"/>
      <c r="B52" s="83"/>
      <c r="C52" s="83"/>
      <c r="D52" s="83"/>
      <c r="E52" s="83"/>
      <c r="F52" s="83"/>
      <c r="G52" s="83"/>
      <c r="H52" s="83"/>
      <c r="I52" s="83"/>
      <c r="J52" s="83"/>
      <c r="K52" s="83"/>
      <c r="L52" s="83"/>
      <c r="M52" s="83"/>
      <c r="N52" s="83"/>
    </row>
  </sheetData>
  <sheetProtection/>
  <mergeCells count="4">
    <mergeCell ref="A1:N1"/>
    <mergeCell ref="B2:F2"/>
    <mergeCell ref="I2:M2"/>
    <mergeCell ref="A45:G45"/>
  </mergeCells>
  <hyperlinks>
    <hyperlink ref="A45:G45" r:id="rId1" display="資料：国土交通省HP＞統計情報＞港湾＞港湾調査 公表資料＞年報 PDF"/>
  </hyperlinks>
  <printOptions horizontalCentered="1"/>
  <pageMargins left="0.3937007874015748" right="0.3937007874015748" top="0.1968503937007874" bottom="0" header="0.5118110236220472" footer="0.5118110236220472"/>
  <pageSetup fitToWidth="2" fitToHeight="1" horizontalDpi="600" verticalDpi="600" orientation="portrait" paperSize="9" scale="90" r:id="rId2"/>
</worksheet>
</file>

<file path=xl/worksheets/sheet2.xml><?xml version="1.0" encoding="utf-8"?>
<worksheet xmlns="http://schemas.openxmlformats.org/spreadsheetml/2006/main" xmlns:r="http://schemas.openxmlformats.org/officeDocument/2006/relationships">
  <dimension ref="A1:J88"/>
  <sheetViews>
    <sheetView tabSelected="1" view="pageBreakPreview" zoomScaleSheetLayoutView="100" zoomScalePageLayoutView="0" workbookViewId="0" topLeftCell="A1">
      <selection activeCell="A1" sqref="A1"/>
    </sheetView>
  </sheetViews>
  <sheetFormatPr defaultColWidth="8.75" defaultRowHeight="18"/>
  <cols>
    <col min="1" max="1" width="15.5" style="32" customWidth="1"/>
    <col min="2" max="2" width="12.58203125" style="4" customWidth="1"/>
    <col min="3" max="6" width="12.58203125" style="30" customWidth="1"/>
    <col min="7" max="16384" width="8.75" style="31" customWidth="1"/>
  </cols>
  <sheetData>
    <row r="1" spans="1:6" s="4" customFormat="1" ht="19.5" customHeight="1">
      <c r="A1" s="1" t="s">
        <v>52</v>
      </c>
      <c r="B1" s="2"/>
      <c r="C1" s="3"/>
      <c r="D1" s="3"/>
      <c r="E1" s="3"/>
      <c r="F1" s="3"/>
    </row>
    <row r="2" spans="1:6" s="6" customFormat="1" ht="15" thickBot="1">
      <c r="A2" s="5" t="s">
        <v>47</v>
      </c>
      <c r="B2" s="93" t="s">
        <v>118</v>
      </c>
      <c r="C2" s="93"/>
      <c r="D2" s="93"/>
      <c r="E2" s="93"/>
      <c r="F2" s="33" t="s">
        <v>107</v>
      </c>
    </row>
    <row r="3" spans="1:6" s="10" customFormat="1" ht="13.5" customHeight="1" thickTop="1">
      <c r="A3" s="7" t="s">
        <v>48</v>
      </c>
      <c r="B3" s="7" t="s">
        <v>4</v>
      </c>
      <c r="C3" s="8" t="s">
        <v>5</v>
      </c>
      <c r="D3" s="8" t="s">
        <v>6</v>
      </c>
      <c r="E3" s="8" t="s">
        <v>8</v>
      </c>
      <c r="F3" s="9" t="s">
        <v>9</v>
      </c>
    </row>
    <row r="4" spans="1:10" s="13" customFormat="1" ht="13.5" customHeight="1">
      <c r="A4" s="11" t="s">
        <v>49</v>
      </c>
      <c r="B4" s="36">
        <f>SUM(C4:F4)</f>
        <v>9836928</v>
      </c>
      <c r="C4" s="37">
        <f>SUM(C6:C35)</f>
        <v>4820668</v>
      </c>
      <c r="D4" s="37">
        <f>SUM(D6:D35)</f>
        <v>3050830</v>
      </c>
      <c r="E4" s="37">
        <f>SUM(E6:E35)</f>
        <v>1456368</v>
      </c>
      <c r="F4" s="37">
        <f>SUM(F6:F35)</f>
        <v>509062</v>
      </c>
      <c r="G4" s="12"/>
      <c r="H4" s="12"/>
      <c r="I4" s="12"/>
      <c r="J4" s="12"/>
    </row>
    <row r="5" spans="1:10" s="13" customFormat="1" ht="13.5" customHeight="1">
      <c r="A5" s="11"/>
      <c r="B5" s="38"/>
      <c r="C5" s="37"/>
      <c r="D5" s="37"/>
      <c r="E5" s="37"/>
      <c r="F5" s="37"/>
      <c r="G5" s="12"/>
      <c r="H5" s="12"/>
      <c r="I5" s="12"/>
      <c r="J5" s="12"/>
    </row>
    <row r="6" spans="1:6" s="15" customFormat="1" ht="13.5" customHeight="1">
      <c r="A6" s="14" t="s">
        <v>53</v>
      </c>
      <c r="B6" s="38">
        <f aca="true" t="shared" si="0" ref="B6:B35">SUM(C6:F6)</f>
        <v>165</v>
      </c>
      <c r="C6" s="40">
        <v>165</v>
      </c>
      <c r="D6" s="39">
        <v>0</v>
      </c>
      <c r="E6" s="39">
        <v>0</v>
      </c>
      <c r="F6" s="39">
        <v>0</v>
      </c>
    </row>
    <row r="7" spans="1:6" s="15" customFormat="1" ht="13.5" customHeight="1">
      <c r="A7" s="14" t="s">
        <v>99</v>
      </c>
      <c r="B7" s="38">
        <f t="shared" si="0"/>
        <v>627174</v>
      </c>
      <c r="C7" s="39">
        <v>0</v>
      </c>
      <c r="D7" s="39">
        <v>0</v>
      </c>
      <c r="E7" s="41">
        <v>627174</v>
      </c>
      <c r="F7" s="39">
        <v>0</v>
      </c>
    </row>
    <row r="8" spans="1:6" s="15" customFormat="1" ht="13.5" customHeight="1">
      <c r="A8" s="14" t="s">
        <v>113</v>
      </c>
      <c r="B8" s="38">
        <f>SUM(C8:F8)</f>
        <v>18150</v>
      </c>
      <c r="C8" s="39">
        <v>0</v>
      </c>
      <c r="D8" s="41">
        <v>18150</v>
      </c>
      <c r="E8" s="39">
        <v>0</v>
      </c>
      <c r="F8" s="39">
        <v>0</v>
      </c>
    </row>
    <row r="9" spans="1:6" s="15" customFormat="1" ht="13.5" customHeight="1">
      <c r="A9" s="14" t="s">
        <v>19</v>
      </c>
      <c r="B9" s="38">
        <f t="shared" si="0"/>
        <v>484725</v>
      </c>
      <c r="C9" s="39">
        <v>0</v>
      </c>
      <c r="D9" s="41">
        <v>484725</v>
      </c>
      <c r="E9" s="39">
        <v>0</v>
      </c>
      <c r="F9" s="39">
        <v>0</v>
      </c>
    </row>
    <row r="10" spans="1:6" s="15" customFormat="1" ht="13.5" customHeight="1">
      <c r="A10" s="14" t="s">
        <v>100</v>
      </c>
      <c r="B10" s="38">
        <f>SUM(C10:F10)</f>
        <v>843098</v>
      </c>
      <c r="C10" s="41">
        <v>839495</v>
      </c>
      <c r="D10" s="39">
        <v>0</v>
      </c>
      <c r="E10" s="39">
        <v>3603</v>
      </c>
      <c r="F10" s="39">
        <v>0</v>
      </c>
    </row>
    <row r="11" spans="1:6" s="15" customFormat="1" ht="13.5" customHeight="1">
      <c r="A11" s="14" t="s">
        <v>54</v>
      </c>
      <c r="B11" s="38">
        <f t="shared" si="0"/>
        <v>2488672</v>
      </c>
      <c r="C11" s="41">
        <v>2488672</v>
      </c>
      <c r="D11" s="39">
        <v>0</v>
      </c>
      <c r="E11" s="39">
        <v>0</v>
      </c>
      <c r="F11" s="39">
        <v>0</v>
      </c>
    </row>
    <row r="12" spans="1:6" s="15" customFormat="1" ht="13.5" customHeight="1">
      <c r="A12" s="14" t="s">
        <v>22</v>
      </c>
      <c r="B12" s="38">
        <f>SUM(C12:F12)</f>
        <v>80752</v>
      </c>
      <c r="C12" s="41">
        <v>6450</v>
      </c>
      <c r="D12" s="39">
        <v>0</v>
      </c>
      <c r="E12" s="41">
        <v>74302</v>
      </c>
      <c r="F12" s="39">
        <v>0</v>
      </c>
    </row>
    <row r="13" spans="1:6" s="15" customFormat="1" ht="13.5" customHeight="1">
      <c r="A13" s="14" t="s">
        <v>23</v>
      </c>
      <c r="B13" s="38">
        <f t="shared" si="0"/>
        <v>405</v>
      </c>
      <c r="C13" s="41">
        <v>405</v>
      </c>
      <c r="D13" s="39">
        <v>0</v>
      </c>
      <c r="E13" s="39">
        <v>0</v>
      </c>
      <c r="F13" s="39">
        <v>0</v>
      </c>
    </row>
    <row r="14" spans="1:6" s="15" customFormat="1" ht="13.5" customHeight="1">
      <c r="A14" s="16" t="s">
        <v>55</v>
      </c>
      <c r="B14" s="38">
        <f t="shared" si="0"/>
        <v>886</v>
      </c>
      <c r="C14" s="41">
        <v>886</v>
      </c>
      <c r="D14" s="39">
        <v>0</v>
      </c>
      <c r="E14" s="39">
        <v>0</v>
      </c>
      <c r="F14" s="39">
        <v>0</v>
      </c>
    </row>
    <row r="15" spans="1:6" s="15" customFormat="1" ht="13.5" customHeight="1">
      <c r="A15" s="16" t="s">
        <v>56</v>
      </c>
      <c r="B15" s="38">
        <f t="shared" si="0"/>
        <v>663</v>
      </c>
      <c r="C15" s="41">
        <v>663</v>
      </c>
      <c r="D15" s="39">
        <v>0</v>
      </c>
      <c r="E15" s="39">
        <v>0</v>
      </c>
      <c r="F15" s="39">
        <v>0</v>
      </c>
    </row>
    <row r="16" spans="1:6" s="15" customFormat="1" ht="13.5" customHeight="1">
      <c r="A16" s="16" t="s">
        <v>57</v>
      </c>
      <c r="B16" s="38">
        <f t="shared" si="0"/>
        <v>2881</v>
      </c>
      <c r="C16" s="41">
        <v>2881</v>
      </c>
      <c r="D16" s="39">
        <v>0</v>
      </c>
      <c r="E16" s="39">
        <v>0</v>
      </c>
      <c r="F16" s="39">
        <v>0</v>
      </c>
    </row>
    <row r="17" spans="1:6" s="15" customFormat="1" ht="13.5" customHeight="1">
      <c r="A17" s="14" t="s">
        <v>59</v>
      </c>
      <c r="B17" s="38">
        <f t="shared" si="0"/>
        <v>459</v>
      </c>
      <c r="C17" s="41">
        <v>459</v>
      </c>
      <c r="D17" s="39">
        <v>0</v>
      </c>
      <c r="E17" s="39">
        <v>0</v>
      </c>
      <c r="F17" s="39">
        <v>0</v>
      </c>
    </row>
    <row r="18" spans="1:6" s="15" customFormat="1" ht="13.5" customHeight="1">
      <c r="A18" s="34" t="s">
        <v>60</v>
      </c>
      <c r="B18" s="38">
        <f t="shared" si="0"/>
        <v>664</v>
      </c>
      <c r="C18" s="41">
        <v>664</v>
      </c>
      <c r="D18" s="39">
        <v>0</v>
      </c>
      <c r="E18" s="39">
        <v>0</v>
      </c>
      <c r="F18" s="39">
        <v>0</v>
      </c>
    </row>
    <row r="19" spans="1:6" s="15" customFormat="1" ht="13.5" customHeight="1">
      <c r="A19" s="14" t="s">
        <v>61</v>
      </c>
      <c r="B19" s="38">
        <f t="shared" si="0"/>
        <v>256</v>
      </c>
      <c r="C19" s="39">
        <v>256</v>
      </c>
      <c r="D19" s="39">
        <v>0</v>
      </c>
      <c r="E19" s="39">
        <v>0</v>
      </c>
      <c r="F19" s="39">
        <v>0</v>
      </c>
    </row>
    <row r="20" spans="1:6" s="15" customFormat="1" ht="13.5" customHeight="1">
      <c r="A20" s="14" t="s">
        <v>25</v>
      </c>
      <c r="B20" s="38">
        <f t="shared" si="0"/>
        <v>3040417</v>
      </c>
      <c r="C20" s="39">
        <v>0</v>
      </c>
      <c r="D20" s="41">
        <v>2531355</v>
      </c>
      <c r="E20" s="39">
        <v>0</v>
      </c>
      <c r="F20" s="41">
        <v>509062</v>
      </c>
    </row>
    <row r="21" spans="1:6" s="15" customFormat="1" ht="13.5" customHeight="1">
      <c r="A21" s="14" t="s">
        <v>101</v>
      </c>
      <c r="B21" s="38">
        <f t="shared" si="0"/>
        <v>16600</v>
      </c>
      <c r="C21" s="39">
        <v>0</v>
      </c>
      <c r="D21" s="41">
        <v>16600</v>
      </c>
      <c r="E21" s="39">
        <v>0</v>
      </c>
      <c r="F21" s="39">
        <v>0</v>
      </c>
    </row>
    <row r="22" spans="1:6" s="15" customFormat="1" ht="13.5" customHeight="1">
      <c r="A22" s="14" t="s">
        <v>62</v>
      </c>
      <c r="B22" s="38">
        <f t="shared" si="0"/>
        <v>81248</v>
      </c>
      <c r="C22" s="41">
        <v>81248</v>
      </c>
      <c r="D22" s="39">
        <v>0</v>
      </c>
      <c r="E22" s="39">
        <v>0</v>
      </c>
      <c r="F22" s="39">
        <v>0</v>
      </c>
    </row>
    <row r="23" spans="1:6" s="15" customFormat="1" ht="13.5" customHeight="1">
      <c r="A23" s="14" t="s">
        <v>28</v>
      </c>
      <c r="B23" s="38">
        <f t="shared" si="0"/>
        <v>145235</v>
      </c>
      <c r="C23" s="41">
        <v>145235</v>
      </c>
      <c r="D23" s="39">
        <v>0</v>
      </c>
      <c r="E23" s="39">
        <v>0</v>
      </c>
      <c r="F23" s="39">
        <v>0</v>
      </c>
    </row>
    <row r="24" spans="1:6" s="15" customFormat="1" ht="13.5" customHeight="1">
      <c r="A24" s="14" t="s">
        <v>34</v>
      </c>
      <c r="B24" s="38">
        <f t="shared" si="0"/>
        <v>1861512</v>
      </c>
      <c r="C24" s="41">
        <v>1110223</v>
      </c>
      <c r="D24" s="39">
        <v>0</v>
      </c>
      <c r="E24" s="41">
        <v>751289</v>
      </c>
      <c r="F24" s="39">
        <v>0</v>
      </c>
    </row>
    <row r="25" spans="1:6" s="15" customFormat="1" ht="13.5" customHeight="1">
      <c r="A25" s="14" t="s">
        <v>35</v>
      </c>
      <c r="B25" s="38">
        <f t="shared" si="0"/>
        <v>9654</v>
      </c>
      <c r="C25" s="41">
        <v>9654</v>
      </c>
      <c r="D25" s="39">
        <v>0</v>
      </c>
      <c r="E25" s="39">
        <v>0</v>
      </c>
      <c r="F25" s="39">
        <v>0</v>
      </c>
    </row>
    <row r="26" spans="1:6" s="15" customFormat="1" ht="12">
      <c r="A26" s="35" t="s">
        <v>102</v>
      </c>
      <c r="B26" s="42">
        <f t="shared" si="0"/>
        <v>41531</v>
      </c>
      <c r="C26" s="43">
        <v>41531</v>
      </c>
      <c r="D26" s="39">
        <v>0</v>
      </c>
      <c r="E26" s="39">
        <v>0</v>
      </c>
      <c r="F26" s="39">
        <v>0</v>
      </c>
    </row>
    <row r="27" spans="1:6" s="15" customFormat="1" ht="13.5" customHeight="1">
      <c r="A27" s="17" t="s">
        <v>50</v>
      </c>
      <c r="B27" s="38">
        <f t="shared" si="0"/>
        <v>6009</v>
      </c>
      <c r="C27" s="41">
        <v>6009</v>
      </c>
      <c r="D27" s="39">
        <v>0</v>
      </c>
      <c r="E27" s="39">
        <v>0</v>
      </c>
      <c r="F27" s="39">
        <v>0</v>
      </c>
    </row>
    <row r="28" spans="1:6" s="15" customFormat="1" ht="13.5" customHeight="1">
      <c r="A28" s="17" t="s">
        <v>64</v>
      </c>
      <c r="B28" s="38">
        <f t="shared" si="0"/>
        <v>88</v>
      </c>
      <c r="C28" s="41">
        <v>88</v>
      </c>
      <c r="D28" s="39">
        <v>0</v>
      </c>
      <c r="E28" s="39">
        <v>0</v>
      </c>
      <c r="F28" s="39">
        <v>0</v>
      </c>
    </row>
    <row r="29" spans="1:6" s="15" customFormat="1" ht="13.5" customHeight="1">
      <c r="A29" s="17" t="s">
        <v>67</v>
      </c>
      <c r="B29" s="38">
        <f t="shared" si="0"/>
        <v>39901</v>
      </c>
      <c r="C29" s="41">
        <v>39901</v>
      </c>
      <c r="D29" s="39">
        <v>0</v>
      </c>
      <c r="E29" s="39">
        <v>0</v>
      </c>
      <c r="F29" s="39">
        <v>0</v>
      </c>
    </row>
    <row r="30" spans="1:6" s="15" customFormat="1" ht="12">
      <c r="A30" s="17" t="s">
        <v>112</v>
      </c>
      <c r="B30" s="38">
        <f>SUM(C30:F30)</f>
        <v>7</v>
      </c>
      <c r="C30" s="39">
        <v>7</v>
      </c>
      <c r="D30" s="39">
        <v>0</v>
      </c>
      <c r="E30" s="39">
        <v>0</v>
      </c>
      <c r="F30" s="39">
        <v>0</v>
      </c>
    </row>
    <row r="31" spans="1:6" s="15" customFormat="1" ht="13.5" customHeight="1">
      <c r="A31" s="17" t="s">
        <v>39</v>
      </c>
      <c r="B31" s="38">
        <f t="shared" si="0"/>
        <v>1199</v>
      </c>
      <c r="C31" s="41">
        <v>1199</v>
      </c>
      <c r="D31" s="39">
        <v>0</v>
      </c>
      <c r="E31" s="39">
        <v>0</v>
      </c>
      <c r="F31" s="39">
        <v>0</v>
      </c>
    </row>
    <row r="32" spans="1:6" s="15" customFormat="1" ht="13.5" customHeight="1">
      <c r="A32" s="14" t="s">
        <v>41</v>
      </c>
      <c r="B32" s="38">
        <f t="shared" si="0"/>
        <v>40167</v>
      </c>
      <c r="C32" s="41">
        <v>40167</v>
      </c>
      <c r="D32" s="39">
        <v>0</v>
      </c>
      <c r="E32" s="39">
        <v>0</v>
      </c>
      <c r="F32" s="39">
        <v>0</v>
      </c>
    </row>
    <row r="33" spans="1:6" s="15" customFormat="1" ht="13.5" customHeight="1">
      <c r="A33" s="14" t="s">
        <v>70</v>
      </c>
      <c r="B33" s="38">
        <f t="shared" si="0"/>
        <v>3550</v>
      </c>
      <c r="C33" s="41">
        <v>3550</v>
      </c>
      <c r="D33" s="39">
        <v>0</v>
      </c>
      <c r="E33" s="39">
        <v>0</v>
      </c>
      <c r="F33" s="39">
        <v>0</v>
      </c>
    </row>
    <row r="34" spans="1:6" s="15" customFormat="1" ht="13.5" customHeight="1">
      <c r="A34" s="14" t="s">
        <v>71</v>
      </c>
      <c r="B34" s="38">
        <f t="shared" si="0"/>
        <v>305</v>
      </c>
      <c r="C34" s="41">
        <v>305</v>
      </c>
      <c r="D34" s="39">
        <v>0</v>
      </c>
      <c r="E34" s="39">
        <v>0</v>
      </c>
      <c r="F34" s="39">
        <v>0</v>
      </c>
    </row>
    <row r="35" spans="1:6" s="15" customFormat="1" ht="13.5" customHeight="1">
      <c r="A35" s="18" t="s">
        <v>72</v>
      </c>
      <c r="B35" s="44">
        <f t="shared" si="0"/>
        <v>555</v>
      </c>
      <c r="C35" s="45">
        <v>555</v>
      </c>
      <c r="D35" s="46">
        <v>0</v>
      </c>
      <c r="E35" s="46">
        <v>0</v>
      </c>
      <c r="F35" s="46">
        <v>0</v>
      </c>
    </row>
    <row r="36" spans="1:6" s="15" customFormat="1" ht="9.75" customHeight="1">
      <c r="A36" s="22" t="s">
        <v>123</v>
      </c>
      <c r="B36" s="20"/>
      <c r="C36" s="21"/>
      <c r="D36" s="21"/>
      <c r="E36" s="21"/>
      <c r="F36" s="21"/>
    </row>
    <row r="37" spans="1:6" s="15" customFormat="1" ht="9.75" customHeight="1">
      <c r="A37" s="23" t="s">
        <v>121</v>
      </c>
      <c r="B37" s="20"/>
      <c r="C37" s="21"/>
      <c r="D37" s="21"/>
      <c r="E37" s="21"/>
      <c r="F37" s="21"/>
    </row>
    <row r="38" spans="1:6" s="15" customFormat="1" ht="13.5" customHeight="1">
      <c r="A38" s="24"/>
      <c r="C38" s="25"/>
      <c r="D38" s="25"/>
      <c r="E38" s="25"/>
      <c r="F38" s="25"/>
    </row>
    <row r="39" spans="1:6" s="15" customFormat="1" ht="13.5" customHeight="1" thickBot="1">
      <c r="A39" s="5" t="s">
        <v>47</v>
      </c>
      <c r="B39" s="93" t="s">
        <v>119</v>
      </c>
      <c r="C39" s="93"/>
      <c r="D39" s="93"/>
      <c r="E39" s="93"/>
      <c r="F39" s="33" t="s">
        <v>107</v>
      </c>
    </row>
    <row r="40" spans="1:6" s="15" customFormat="1" ht="12.75" customHeight="1" thickTop="1">
      <c r="A40" s="7" t="s">
        <v>48</v>
      </c>
      <c r="B40" s="7" t="s">
        <v>4</v>
      </c>
      <c r="C40" s="8" t="s">
        <v>5</v>
      </c>
      <c r="D40" s="8" t="s">
        <v>6</v>
      </c>
      <c r="E40" s="26" t="s">
        <v>8</v>
      </c>
      <c r="F40" s="9" t="s">
        <v>9</v>
      </c>
    </row>
    <row r="41" spans="1:6" s="15" customFormat="1" ht="12.75" customHeight="1">
      <c r="A41" s="11" t="s">
        <v>51</v>
      </c>
      <c r="B41" s="36">
        <f>SUM(C41:F41)</f>
        <v>32762453</v>
      </c>
      <c r="C41" s="37">
        <f>SUM(C43:C86)</f>
        <v>30517086</v>
      </c>
      <c r="D41" s="37">
        <f>SUM(D43:D86)</f>
        <v>590968</v>
      </c>
      <c r="E41" s="37">
        <f>SUM(E43:E86)</f>
        <v>1272270</v>
      </c>
      <c r="F41" s="37">
        <f>SUM(F43:F86)</f>
        <v>382129</v>
      </c>
    </row>
    <row r="42" spans="1:6" s="15" customFormat="1" ht="12.75" customHeight="1">
      <c r="A42" s="11"/>
      <c r="B42" s="36"/>
      <c r="C42" s="37"/>
      <c r="D42" s="37"/>
      <c r="E42" s="37"/>
      <c r="F42" s="37"/>
    </row>
    <row r="43" spans="1:6" s="15" customFormat="1" ht="12.75" customHeight="1">
      <c r="A43" s="14" t="s">
        <v>114</v>
      </c>
      <c r="B43" s="38">
        <f>SUM(C43:F43)</f>
        <v>28</v>
      </c>
      <c r="C43" s="39">
        <v>28</v>
      </c>
      <c r="D43" s="39">
        <v>0</v>
      </c>
      <c r="E43" s="39">
        <v>0</v>
      </c>
      <c r="F43" s="39">
        <v>0</v>
      </c>
    </row>
    <row r="44" spans="1:6" s="15" customFormat="1" ht="12.75" customHeight="1">
      <c r="A44" s="14" t="s">
        <v>73</v>
      </c>
      <c r="B44" s="38">
        <f aca="true" t="shared" si="1" ref="B44:B66">SUM(C44:F44)</f>
        <v>1011</v>
      </c>
      <c r="C44" s="39">
        <v>1011</v>
      </c>
      <c r="D44" s="39">
        <v>0</v>
      </c>
      <c r="E44" s="39">
        <v>0</v>
      </c>
      <c r="F44" s="39">
        <v>0</v>
      </c>
    </row>
    <row r="45" spans="1:6" s="15" customFormat="1" ht="12.75" customHeight="1">
      <c r="A45" s="16" t="s">
        <v>74</v>
      </c>
      <c r="B45" s="38">
        <f t="shared" si="1"/>
        <v>7</v>
      </c>
      <c r="C45" s="39">
        <v>7</v>
      </c>
      <c r="D45" s="39">
        <v>0</v>
      </c>
      <c r="E45" s="39">
        <v>0</v>
      </c>
      <c r="F45" s="39">
        <v>0</v>
      </c>
    </row>
    <row r="46" spans="1:6" s="15" customFormat="1" ht="12.75" customHeight="1">
      <c r="A46" s="14" t="s">
        <v>13</v>
      </c>
      <c r="B46" s="38">
        <f t="shared" si="1"/>
        <v>4728</v>
      </c>
      <c r="C46" s="39">
        <v>92</v>
      </c>
      <c r="D46" s="39">
        <v>0</v>
      </c>
      <c r="E46" s="39">
        <v>0</v>
      </c>
      <c r="F46" s="39">
        <v>4636</v>
      </c>
    </row>
    <row r="47" spans="1:6" s="15" customFormat="1" ht="12.75" customHeight="1">
      <c r="A47" s="14" t="s">
        <v>53</v>
      </c>
      <c r="B47" s="38">
        <f t="shared" si="1"/>
        <v>3920</v>
      </c>
      <c r="C47" s="39">
        <v>318</v>
      </c>
      <c r="D47" s="39">
        <v>0</v>
      </c>
      <c r="E47" s="39">
        <v>0</v>
      </c>
      <c r="F47" s="39">
        <v>3602</v>
      </c>
    </row>
    <row r="48" spans="1:6" s="15" customFormat="1" ht="12.75" customHeight="1">
      <c r="A48" s="14" t="s">
        <v>75</v>
      </c>
      <c r="B48" s="38">
        <f t="shared" si="1"/>
        <v>119927</v>
      </c>
      <c r="C48" s="39">
        <v>0</v>
      </c>
      <c r="D48" s="39">
        <v>0</v>
      </c>
      <c r="E48" s="39">
        <v>0</v>
      </c>
      <c r="F48" s="39">
        <v>119927</v>
      </c>
    </row>
    <row r="49" spans="1:6" s="15" customFormat="1" ht="12.75" customHeight="1">
      <c r="A49" s="16" t="s">
        <v>76</v>
      </c>
      <c r="B49" s="38">
        <f t="shared" si="1"/>
        <v>928</v>
      </c>
      <c r="C49" s="39">
        <v>928</v>
      </c>
      <c r="D49" s="39">
        <v>0</v>
      </c>
      <c r="E49" s="39">
        <v>0</v>
      </c>
      <c r="F49" s="39">
        <v>0</v>
      </c>
    </row>
    <row r="50" spans="1:6" s="15" customFormat="1" ht="12.75" customHeight="1">
      <c r="A50" s="16" t="s">
        <v>15</v>
      </c>
      <c r="B50" s="38">
        <f t="shared" si="1"/>
        <v>6503535</v>
      </c>
      <c r="C50" s="39">
        <v>5844599</v>
      </c>
      <c r="D50" s="39">
        <v>444572</v>
      </c>
      <c r="E50" s="39">
        <v>0</v>
      </c>
      <c r="F50" s="39">
        <v>214364</v>
      </c>
    </row>
    <row r="51" spans="1:6" s="15" customFormat="1" ht="12.75" customHeight="1">
      <c r="A51" s="16" t="s">
        <v>78</v>
      </c>
      <c r="B51" s="38">
        <f t="shared" si="1"/>
        <v>13119674</v>
      </c>
      <c r="C51" s="39">
        <v>13119674</v>
      </c>
      <c r="D51" s="39">
        <v>0</v>
      </c>
      <c r="E51" s="39">
        <v>0</v>
      </c>
      <c r="F51" s="39">
        <v>0</v>
      </c>
    </row>
    <row r="52" spans="1:6" s="15" customFormat="1" ht="12.75" customHeight="1">
      <c r="A52" s="14" t="s">
        <v>103</v>
      </c>
      <c r="B52" s="38">
        <f t="shared" si="1"/>
        <v>1262190</v>
      </c>
      <c r="C52" s="39">
        <v>33256</v>
      </c>
      <c r="D52" s="39">
        <v>0</v>
      </c>
      <c r="E52" s="39">
        <v>1228934</v>
      </c>
      <c r="F52" s="39">
        <v>0</v>
      </c>
    </row>
    <row r="53" spans="1:6" s="15" customFormat="1" ht="12.75" customHeight="1">
      <c r="A53" s="16" t="s">
        <v>104</v>
      </c>
      <c r="B53" s="38">
        <f t="shared" si="1"/>
        <v>1258</v>
      </c>
      <c r="C53" s="39">
        <v>1258</v>
      </c>
      <c r="D53" s="39">
        <v>0</v>
      </c>
      <c r="E53" s="39">
        <v>0</v>
      </c>
      <c r="F53" s="39">
        <v>0</v>
      </c>
    </row>
    <row r="54" spans="1:6" s="15" customFormat="1" ht="12.75" customHeight="1">
      <c r="A54" s="16" t="s">
        <v>17</v>
      </c>
      <c r="B54" s="38">
        <f t="shared" si="1"/>
        <v>4699501</v>
      </c>
      <c r="C54" s="39">
        <v>4699501</v>
      </c>
      <c r="D54" s="39">
        <v>0</v>
      </c>
      <c r="E54" s="39">
        <v>0</v>
      </c>
      <c r="F54" s="39">
        <v>0</v>
      </c>
    </row>
    <row r="55" spans="1:6" s="15" customFormat="1" ht="12.75" customHeight="1">
      <c r="A55" s="16" t="s">
        <v>115</v>
      </c>
      <c r="B55" s="38">
        <f>SUM(C55:F55)</f>
        <v>25</v>
      </c>
      <c r="C55" s="39">
        <v>25</v>
      </c>
      <c r="D55" s="39">
        <v>0</v>
      </c>
      <c r="E55" s="39">
        <v>0</v>
      </c>
      <c r="F55" s="39">
        <v>0</v>
      </c>
    </row>
    <row r="56" spans="1:6" s="15" customFormat="1" ht="12.75" customHeight="1">
      <c r="A56" s="16" t="s">
        <v>105</v>
      </c>
      <c r="B56" s="38">
        <f t="shared" si="1"/>
        <v>264796</v>
      </c>
      <c r="C56" s="39">
        <v>166082</v>
      </c>
      <c r="D56" s="39">
        <v>31959</v>
      </c>
      <c r="E56" s="39">
        <v>27155</v>
      </c>
      <c r="F56" s="39">
        <v>39600</v>
      </c>
    </row>
    <row r="57" spans="1:6" s="15" customFormat="1" ht="12.75" customHeight="1">
      <c r="A57" s="14" t="s">
        <v>20</v>
      </c>
      <c r="B57" s="38">
        <f t="shared" si="1"/>
        <v>352994</v>
      </c>
      <c r="C57" s="39">
        <v>352994</v>
      </c>
      <c r="D57" s="39">
        <v>0</v>
      </c>
      <c r="E57" s="39">
        <v>0</v>
      </c>
      <c r="F57" s="39">
        <v>0</v>
      </c>
    </row>
    <row r="58" spans="1:6" s="15" customFormat="1" ht="12.75" customHeight="1">
      <c r="A58" s="14" t="s">
        <v>54</v>
      </c>
      <c r="B58" s="38">
        <f t="shared" si="1"/>
        <v>74479</v>
      </c>
      <c r="C58" s="39">
        <v>74479</v>
      </c>
      <c r="D58" s="39">
        <v>0</v>
      </c>
      <c r="E58" s="39">
        <v>0</v>
      </c>
      <c r="F58" s="39">
        <v>0</v>
      </c>
    </row>
    <row r="59" spans="1:6" s="15" customFormat="1" ht="12.75" customHeight="1">
      <c r="A59" s="16" t="s">
        <v>79</v>
      </c>
      <c r="B59" s="38">
        <f t="shared" si="1"/>
        <v>23116</v>
      </c>
      <c r="C59" s="39">
        <v>6935</v>
      </c>
      <c r="D59" s="39">
        <v>0</v>
      </c>
      <c r="E59" s="39">
        <v>16181</v>
      </c>
      <c r="F59" s="39">
        <v>0</v>
      </c>
    </row>
    <row r="60" spans="1:6" s="15" customFormat="1" ht="12.75" customHeight="1">
      <c r="A60" s="16" t="s">
        <v>57</v>
      </c>
      <c r="B60" s="38">
        <f>SUM(C60:F60)</f>
        <v>42</v>
      </c>
      <c r="C60" s="39">
        <v>42</v>
      </c>
      <c r="D60" s="39">
        <v>0</v>
      </c>
      <c r="E60" s="39">
        <v>0</v>
      </c>
      <c r="F60" s="39">
        <v>0</v>
      </c>
    </row>
    <row r="61" spans="1:6" s="15" customFormat="1" ht="12.75" customHeight="1">
      <c r="A61" s="16" t="s">
        <v>58</v>
      </c>
      <c r="B61" s="38">
        <f>SUM(C61:F61)</f>
        <v>396</v>
      </c>
      <c r="C61" s="39">
        <v>396</v>
      </c>
      <c r="D61" s="39">
        <v>0</v>
      </c>
      <c r="E61" s="39">
        <v>0</v>
      </c>
      <c r="F61" s="39">
        <v>0</v>
      </c>
    </row>
    <row r="62" spans="1:6" s="15" customFormat="1" ht="12.75" customHeight="1">
      <c r="A62" s="16" t="s">
        <v>59</v>
      </c>
      <c r="B62" s="38">
        <f t="shared" si="1"/>
        <v>190</v>
      </c>
      <c r="C62" s="39">
        <v>190</v>
      </c>
      <c r="D62" s="39">
        <v>0</v>
      </c>
      <c r="E62" s="39">
        <v>0</v>
      </c>
      <c r="F62" s="39">
        <v>0</v>
      </c>
    </row>
    <row r="63" spans="1:6" s="15" customFormat="1" ht="12.75" customHeight="1">
      <c r="A63" s="16" t="s">
        <v>26</v>
      </c>
      <c r="B63" s="38">
        <f t="shared" si="1"/>
        <v>6558</v>
      </c>
      <c r="C63" s="39">
        <v>6558</v>
      </c>
      <c r="D63" s="39">
        <v>0</v>
      </c>
      <c r="E63" s="39">
        <v>0</v>
      </c>
      <c r="F63" s="39">
        <v>0</v>
      </c>
    </row>
    <row r="64" spans="1:6" s="15" customFormat="1" ht="12.75" customHeight="1">
      <c r="A64" s="16" t="s">
        <v>62</v>
      </c>
      <c r="B64" s="38">
        <f t="shared" si="1"/>
        <v>283398</v>
      </c>
      <c r="C64" s="39">
        <v>283398</v>
      </c>
      <c r="D64" s="39">
        <v>0</v>
      </c>
      <c r="E64" s="39">
        <v>0</v>
      </c>
      <c r="F64" s="39">
        <v>0</v>
      </c>
    </row>
    <row r="65" spans="1:6" s="15" customFormat="1" ht="12.75" customHeight="1">
      <c r="A65" s="14" t="s">
        <v>28</v>
      </c>
      <c r="B65" s="38">
        <f t="shared" si="1"/>
        <v>2818050</v>
      </c>
      <c r="C65" s="39">
        <v>2703613</v>
      </c>
      <c r="D65" s="39">
        <v>114437</v>
      </c>
      <c r="E65" s="39">
        <v>0</v>
      </c>
      <c r="F65" s="39">
        <v>0</v>
      </c>
    </row>
    <row r="66" spans="1:6" s="15" customFormat="1" ht="12.75" customHeight="1">
      <c r="A66" s="14" t="s">
        <v>80</v>
      </c>
      <c r="B66" s="38">
        <f t="shared" si="1"/>
        <v>1531804</v>
      </c>
      <c r="C66" s="39">
        <v>1531804</v>
      </c>
      <c r="D66" s="39">
        <v>0</v>
      </c>
      <c r="E66" s="39">
        <v>0</v>
      </c>
      <c r="F66" s="39">
        <v>0</v>
      </c>
    </row>
    <row r="67" spans="1:6" s="15" customFormat="1" ht="12.75" customHeight="1">
      <c r="A67" s="14" t="s">
        <v>63</v>
      </c>
      <c r="B67" s="38">
        <f aca="true" t="shared" si="2" ref="B67:B86">SUM(C67:F67)</f>
        <v>807872</v>
      </c>
      <c r="C67" s="39">
        <v>807872</v>
      </c>
      <c r="D67" s="39">
        <v>0</v>
      </c>
      <c r="E67" s="39">
        <v>0</v>
      </c>
      <c r="F67" s="39">
        <v>0</v>
      </c>
    </row>
    <row r="68" spans="1:6" s="15" customFormat="1" ht="12.75" customHeight="1">
      <c r="A68" s="16" t="s">
        <v>77</v>
      </c>
      <c r="B68" s="38">
        <f>SUM(C68:F68)</f>
        <v>20893</v>
      </c>
      <c r="C68" s="39">
        <v>20893</v>
      </c>
      <c r="D68" s="39">
        <v>0</v>
      </c>
      <c r="E68" s="39">
        <v>0</v>
      </c>
      <c r="F68" s="39">
        <v>0</v>
      </c>
    </row>
    <row r="69" spans="1:6" s="15" customFormat="1" ht="12.75" customHeight="1">
      <c r="A69" s="14" t="s">
        <v>81</v>
      </c>
      <c r="B69" s="38">
        <f t="shared" si="2"/>
        <v>704128</v>
      </c>
      <c r="C69" s="39">
        <v>704128</v>
      </c>
      <c r="D69" s="39">
        <v>0</v>
      </c>
      <c r="E69" s="39">
        <v>0</v>
      </c>
      <c r="F69" s="39">
        <v>0</v>
      </c>
    </row>
    <row r="70" spans="1:6" s="15" customFormat="1" ht="12.75" customHeight="1">
      <c r="A70" s="14" t="s">
        <v>34</v>
      </c>
      <c r="B70" s="38">
        <f t="shared" si="2"/>
        <v>65871</v>
      </c>
      <c r="C70" s="39">
        <v>65871</v>
      </c>
      <c r="D70" s="39">
        <v>0</v>
      </c>
      <c r="E70" s="39">
        <v>0</v>
      </c>
      <c r="F70" s="39">
        <v>0</v>
      </c>
    </row>
    <row r="71" spans="1:6" s="15" customFormat="1" ht="12.75" customHeight="1">
      <c r="A71" s="14" t="s">
        <v>35</v>
      </c>
      <c r="B71" s="38">
        <f t="shared" si="2"/>
        <v>5997</v>
      </c>
      <c r="C71" s="39">
        <v>5997</v>
      </c>
      <c r="D71" s="39">
        <v>0</v>
      </c>
      <c r="E71" s="39">
        <v>0</v>
      </c>
      <c r="F71" s="39">
        <v>0</v>
      </c>
    </row>
    <row r="72" spans="1:6" s="15" customFormat="1" ht="12">
      <c r="A72" s="35" t="s">
        <v>102</v>
      </c>
      <c r="B72" s="42">
        <f t="shared" si="2"/>
        <v>2400</v>
      </c>
      <c r="C72" s="47">
        <v>2400</v>
      </c>
      <c r="D72" s="39">
        <v>0</v>
      </c>
      <c r="E72" s="39">
        <v>0</v>
      </c>
      <c r="F72" s="39">
        <v>0</v>
      </c>
    </row>
    <row r="73" spans="1:6" s="15" customFormat="1" ht="12.75" customHeight="1">
      <c r="A73" s="17" t="s">
        <v>50</v>
      </c>
      <c r="B73" s="42">
        <f t="shared" si="2"/>
        <v>150</v>
      </c>
      <c r="C73" s="47">
        <v>150</v>
      </c>
      <c r="D73" s="39">
        <v>0</v>
      </c>
      <c r="E73" s="39">
        <v>0</v>
      </c>
      <c r="F73" s="39">
        <v>0</v>
      </c>
    </row>
    <row r="74" spans="1:6" s="15" customFormat="1" ht="12.75" customHeight="1">
      <c r="A74" s="27" t="s">
        <v>65</v>
      </c>
      <c r="B74" s="42">
        <f t="shared" si="2"/>
        <v>453</v>
      </c>
      <c r="C74" s="47">
        <v>453</v>
      </c>
      <c r="D74" s="39">
        <v>0</v>
      </c>
      <c r="E74" s="39">
        <v>0</v>
      </c>
      <c r="F74" s="39">
        <v>0</v>
      </c>
    </row>
    <row r="75" spans="1:6" s="15" customFormat="1" ht="12.75" customHeight="1">
      <c r="A75" s="27" t="s">
        <v>66</v>
      </c>
      <c r="B75" s="42">
        <f t="shared" si="2"/>
        <v>62</v>
      </c>
      <c r="C75" s="39">
        <v>62</v>
      </c>
      <c r="D75" s="39">
        <v>0</v>
      </c>
      <c r="E75" s="39">
        <v>0</v>
      </c>
      <c r="F75" s="39">
        <v>0</v>
      </c>
    </row>
    <row r="76" spans="1:6" s="15" customFormat="1" ht="12.75" customHeight="1">
      <c r="A76" s="14" t="s">
        <v>82</v>
      </c>
      <c r="B76" s="38">
        <f t="shared" si="2"/>
        <v>20</v>
      </c>
      <c r="C76" s="39">
        <v>20</v>
      </c>
      <c r="D76" s="39">
        <v>0</v>
      </c>
      <c r="E76" s="39">
        <v>0</v>
      </c>
      <c r="F76" s="39">
        <v>0</v>
      </c>
    </row>
    <row r="77" spans="1:6" s="15" customFormat="1" ht="12.75" customHeight="1">
      <c r="A77" s="14" t="s">
        <v>83</v>
      </c>
      <c r="B77" s="38">
        <f t="shared" si="2"/>
        <v>245</v>
      </c>
      <c r="C77" s="39">
        <v>245</v>
      </c>
      <c r="D77" s="39">
        <v>0</v>
      </c>
      <c r="E77" s="39">
        <v>0</v>
      </c>
      <c r="F77" s="39">
        <v>0</v>
      </c>
    </row>
    <row r="78" spans="1:6" s="15" customFormat="1" ht="13.5" customHeight="1">
      <c r="A78" s="14" t="s">
        <v>67</v>
      </c>
      <c r="B78" s="38">
        <f t="shared" si="2"/>
        <v>68</v>
      </c>
      <c r="C78" s="39">
        <v>68</v>
      </c>
      <c r="D78" s="39">
        <v>0</v>
      </c>
      <c r="E78" s="39">
        <v>0</v>
      </c>
      <c r="F78" s="39">
        <v>0</v>
      </c>
    </row>
    <row r="79" spans="1:6" s="15" customFormat="1" ht="12.75" customHeight="1">
      <c r="A79" s="14" t="s">
        <v>84</v>
      </c>
      <c r="B79" s="38">
        <f t="shared" si="2"/>
        <v>1266</v>
      </c>
      <c r="C79" s="39">
        <v>1266</v>
      </c>
      <c r="D79" s="39">
        <v>0</v>
      </c>
      <c r="E79" s="39">
        <v>0</v>
      </c>
      <c r="F79" s="39">
        <v>0</v>
      </c>
    </row>
    <row r="80" spans="1:6" s="15" customFormat="1" ht="12.75" customHeight="1">
      <c r="A80" s="14" t="s">
        <v>68</v>
      </c>
      <c r="B80" s="38">
        <f t="shared" si="2"/>
        <v>1342</v>
      </c>
      <c r="C80" s="39">
        <v>1342</v>
      </c>
      <c r="D80" s="39">
        <v>0</v>
      </c>
      <c r="E80" s="39">
        <v>0</v>
      </c>
      <c r="F80" s="39">
        <v>0</v>
      </c>
    </row>
    <row r="81" spans="1:6" s="15" customFormat="1" ht="12.75" customHeight="1">
      <c r="A81" s="14" t="s">
        <v>40</v>
      </c>
      <c r="B81" s="38">
        <f t="shared" si="2"/>
        <v>258</v>
      </c>
      <c r="C81" s="39">
        <v>258</v>
      </c>
      <c r="D81" s="39">
        <v>0</v>
      </c>
      <c r="E81" s="39">
        <v>0</v>
      </c>
      <c r="F81" s="39">
        <v>0</v>
      </c>
    </row>
    <row r="82" spans="1:6" s="15" customFormat="1" ht="12.75" customHeight="1">
      <c r="A82" s="14" t="s">
        <v>85</v>
      </c>
      <c r="B82" s="38">
        <f t="shared" si="2"/>
        <v>1583</v>
      </c>
      <c r="C82" s="39">
        <v>1583</v>
      </c>
      <c r="D82" s="39">
        <v>0</v>
      </c>
      <c r="E82" s="39">
        <v>0</v>
      </c>
      <c r="F82" s="39">
        <v>0</v>
      </c>
    </row>
    <row r="83" spans="1:6" s="15" customFormat="1" ht="12.75" customHeight="1">
      <c r="A83" s="14" t="s">
        <v>86</v>
      </c>
      <c r="B83" s="38">
        <f t="shared" si="2"/>
        <v>64864</v>
      </c>
      <c r="C83" s="39">
        <v>64864</v>
      </c>
      <c r="D83" s="39">
        <v>0</v>
      </c>
      <c r="E83" s="39">
        <v>0</v>
      </c>
      <c r="F83" s="39">
        <v>0</v>
      </c>
    </row>
    <row r="84" spans="1:6" s="15" customFormat="1" ht="12.75" customHeight="1">
      <c r="A84" s="14" t="s">
        <v>69</v>
      </c>
      <c r="B84" s="38">
        <f t="shared" si="2"/>
        <v>1528</v>
      </c>
      <c r="C84" s="39">
        <v>1528</v>
      </c>
      <c r="D84" s="39">
        <v>0</v>
      </c>
      <c r="E84" s="39">
        <v>0</v>
      </c>
      <c r="F84" s="39">
        <v>0</v>
      </c>
    </row>
    <row r="85" spans="1:6" s="15" customFormat="1" ht="12.75" customHeight="1">
      <c r="A85" s="14" t="s">
        <v>44</v>
      </c>
      <c r="B85" s="38">
        <f t="shared" si="2"/>
        <v>1683</v>
      </c>
      <c r="C85" s="39">
        <v>1683</v>
      </c>
      <c r="D85" s="39">
        <v>0</v>
      </c>
      <c r="E85" s="39">
        <v>0</v>
      </c>
      <c r="F85" s="39">
        <v>0</v>
      </c>
    </row>
    <row r="86" spans="1:6" s="15" customFormat="1" ht="12.75" customHeight="1">
      <c r="A86" s="18" t="s">
        <v>45</v>
      </c>
      <c r="B86" s="48">
        <f t="shared" si="2"/>
        <v>9215</v>
      </c>
      <c r="C86" s="46">
        <v>9215</v>
      </c>
      <c r="D86" s="46">
        <v>0</v>
      </c>
      <c r="E86" s="46">
        <v>0</v>
      </c>
      <c r="F86" s="46">
        <v>0</v>
      </c>
    </row>
    <row r="87" spans="1:6" s="15" customFormat="1" ht="12">
      <c r="A87" s="22" t="s">
        <v>124</v>
      </c>
      <c r="B87" s="19"/>
      <c r="C87" s="28"/>
      <c r="D87" s="28"/>
      <c r="E87" s="29"/>
      <c r="F87" s="28"/>
    </row>
    <row r="88" spans="1:6" s="15" customFormat="1" ht="12">
      <c r="A88" s="23" t="s">
        <v>120</v>
      </c>
      <c r="B88" s="19"/>
      <c r="C88" s="28"/>
      <c r="D88" s="28"/>
      <c r="E88" s="29"/>
      <c r="F88" s="28"/>
    </row>
  </sheetData>
  <sheetProtection/>
  <mergeCells count="2">
    <mergeCell ref="B2:E2"/>
    <mergeCell ref="B39:E39"/>
  </mergeCells>
  <printOptions/>
  <pageMargins left="0.3937007874015748" right="0.3937007874015748" top="0.35433070866141736" bottom="0.31496062992125984" header="0.5118110236220472" footer="0.5118110236220472"/>
  <pageSetup fitToHeight="2" horizontalDpi="600" verticalDpi="600" orientation="portrait" paperSize="9" scale="96" r:id="rId1"/>
  <rowBreaks count="1" manualBreakCount="1">
    <brk id="3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 </cp:lastModifiedBy>
  <cp:lastPrinted>2009-02-16T05:45:57Z</cp:lastPrinted>
  <dcterms:created xsi:type="dcterms:W3CDTF">2008-03-26T05:46:13Z</dcterms:created>
  <dcterms:modified xsi:type="dcterms:W3CDTF">2009-02-20T06:19:06Z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