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1"/>
  </bookViews>
  <sheets>
    <sheet name="174A" sheetId="1" r:id="rId1"/>
    <sheet name="174B" sheetId="2" r:id="rId2"/>
  </sheets>
  <definedNames>
    <definedName name="_10.電気_ガスおよび水道" localSheetId="0">'174A'!$A$1:$I$16</definedName>
    <definedName name="_10.電気_ガスおよび水道" localSheetId="1">'174B'!$A$1:$F$15</definedName>
    <definedName name="_10.電気_ガスおよび水道">#REF!</definedName>
    <definedName name="_xlnm.Print_Area" localSheetId="0">'174A'!$A$1:$AA$32</definedName>
    <definedName name="_xlnm.Print_Area" localSheetId="1">'174B'!$A$1:$P$31</definedName>
  </definedNames>
  <calcPr fullCalcOnLoad="1"/>
</workbook>
</file>

<file path=xl/sharedStrings.xml><?xml version="1.0" encoding="utf-8"?>
<sst xmlns="http://schemas.openxmlformats.org/spreadsheetml/2006/main" count="172" uniqueCount="110">
  <si>
    <t>（単位　千円）</t>
  </si>
  <si>
    <t>年　　度</t>
  </si>
  <si>
    <t>株式等譲渡</t>
  </si>
  <si>
    <t>ゴルフ場</t>
  </si>
  <si>
    <t>特別地方</t>
  </si>
  <si>
    <t>軽油・自動車</t>
  </si>
  <si>
    <t>交通安全</t>
  </si>
  <si>
    <t>分担金</t>
  </si>
  <si>
    <t>国有施設等</t>
  </si>
  <si>
    <t>お よ び</t>
  </si>
  <si>
    <t>総　　額</t>
  </si>
  <si>
    <t>市町村税</t>
  </si>
  <si>
    <t>地方譲与税</t>
  </si>
  <si>
    <t>消 費 税</t>
  </si>
  <si>
    <t>利 用 税</t>
  </si>
  <si>
    <t>地方交付税</t>
  </si>
  <si>
    <t>対策特別</t>
  </si>
  <si>
    <t>及　び</t>
  </si>
  <si>
    <t>使用料</t>
  </si>
  <si>
    <t>手数料</t>
  </si>
  <si>
    <t>国庫支出金</t>
  </si>
  <si>
    <t>所在市町村</t>
  </si>
  <si>
    <t>県支出金</t>
  </si>
  <si>
    <t>財産収入</t>
  </si>
  <si>
    <t>寄付金</t>
  </si>
  <si>
    <t>繰入金</t>
  </si>
  <si>
    <t>繰越金</t>
  </si>
  <si>
    <t>諸収入</t>
  </si>
  <si>
    <t>地方債</t>
  </si>
  <si>
    <t>市 町 村</t>
  </si>
  <si>
    <t>交 付 金</t>
  </si>
  <si>
    <t>負担金</t>
  </si>
  <si>
    <t>助成交付金</t>
  </si>
  <si>
    <t>平成13年度</t>
  </si>
  <si>
    <t>-</t>
  </si>
  <si>
    <t>13</t>
  </si>
  <si>
    <t>14</t>
  </si>
  <si>
    <t>15</t>
  </si>
  <si>
    <t>16</t>
  </si>
  <si>
    <t>17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</si>
  <si>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</si>
  <si>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</si>
  <si>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</si>
  <si>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</si>
  <si>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</si>
  <si>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</si>
  <si>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</si>
  <si>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</si>
  <si>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</si>
  <si>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</si>
  <si>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</si>
  <si>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</si>
  <si>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</si>
  <si>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 豊後大野市</t>
  </si>
  <si>
    <t>12</t>
  </si>
  <si>
    <t>13 由　布　市</t>
  </si>
  <si>
    <t>14 国　東　市</t>
  </si>
  <si>
    <t>18</t>
  </si>
  <si>
    <r>
      <t>資料：県</t>
    </r>
    <r>
      <rPr>
        <sz val="10"/>
        <rFont val="ＭＳ 明朝"/>
        <family val="1"/>
      </rPr>
      <t>市町村振興課「市町村財政概要」</t>
    </r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</si>
  <si>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</si>
  <si>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</si>
  <si>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</si>
  <si>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</si>
  <si>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</si>
  <si>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</si>
  <si>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</si>
  <si>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</si>
  <si>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</si>
  <si>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公債費</t>
  </si>
  <si>
    <t>諸支出金</t>
  </si>
  <si>
    <t>15 姫  島  村</t>
  </si>
  <si>
    <t>16 日  出  町</t>
  </si>
  <si>
    <t>17 九  重  町</t>
  </si>
  <si>
    <t>18 玖  珠  町</t>
  </si>
  <si>
    <t xml:space="preserve">   174． 市  町  村  普  通  会  計  歳  入  歳  出  決  算</t>
  </si>
  <si>
    <t>地　　方</t>
  </si>
  <si>
    <t>14</t>
  </si>
  <si>
    <t>15</t>
  </si>
  <si>
    <t>16</t>
  </si>
  <si>
    <t>18</t>
  </si>
  <si>
    <t>15 姫  島  村</t>
  </si>
  <si>
    <t>16 日  出  町</t>
  </si>
  <si>
    <t>17 九  重  町</t>
  </si>
  <si>
    <t>18 玖  珠  町</t>
  </si>
  <si>
    <t>18</t>
  </si>
  <si>
    <t>18</t>
  </si>
  <si>
    <r>
      <t>利 子 割
交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金</t>
    </r>
  </si>
  <si>
    <r>
      <t>配 当 割
交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金</t>
    </r>
  </si>
  <si>
    <r>
      <t xml:space="preserve">所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得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割</t>
    </r>
  </si>
  <si>
    <r>
      <t xml:space="preserve">交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金</t>
    </r>
  </si>
  <si>
    <r>
      <t xml:space="preserve">取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得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税</t>
    </r>
  </si>
  <si>
    <r>
      <t xml:space="preserve">交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金</t>
    </r>
  </si>
  <si>
    <r>
      <t>交 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金</t>
    </r>
  </si>
  <si>
    <t>標示
番号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</si>
  <si>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</si>
  <si>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</si>
  <si>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</si>
  <si>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</si>
  <si>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</si>
  <si>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</si>
  <si>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</si>
  <si>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</si>
  <si>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</si>
  <si>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r>
      <t>地方特例
交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金</t>
    </r>
  </si>
  <si>
    <r>
      <t xml:space="preserve"> 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豊後高田市</t>
    </r>
  </si>
  <si>
    <t>農    林
水産業費</t>
  </si>
  <si>
    <t>災害復旧
事 業 費</t>
  </si>
  <si>
    <t>B.歳            　 出</t>
  </si>
  <si>
    <t>A.歳                       入</t>
  </si>
  <si>
    <t>18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</si>
</sst>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0"/>
      <color indexed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177" fontId="7" fillId="0" borderId="0" xfId="0" applyNumberFormat="1" applyFont="1" applyFill="1" applyAlignment="1" applyProtection="1">
      <alignment horizontal="centerContinuous"/>
      <protection/>
    </xf>
    <xf numFmtId="177" fontId="8" fillId="0" borderId="0" xfId="0" applyNumberFormat="1" applyFont="1" applyFill="1" applyAlignment="1">
      <alignment horizontal="centerContinuous"/>
    </xf>
    <xf numFmtId="177" fontId="8" fillId="0" borderId="0" xfId="0" applyNumberFormat="1" applyFont="1" applyFill="1" applyAlignment="1">
      <alignment/>
    </xf>
    <xf numFmtId="177" fontId="0" fillId="0" borderId="1" xfId="0" applyNumberFormat="1" applyFont="1" applyFill="1" applyBorder="1" applyAlignment="1" applyProtection="1">
      <alignment horizontal="left"/>
      <protection/>
    </xf>
    <xf numFmtId="177" fontId="8" fillId="0" borderId="1" xfId="0" applyNumberFormat="1" applyFont="1" applyFill="1" applyBorder="1" applyAlignment="1">
      <alignment/>
    </xf>
    <xf numFmtId="177" fontId="8" fillId="0" borderId="1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 applyProtection="1">
      <alignment horizontal="center" vertical="center"/>
      <protection/>
    </xf>
    <xf numFmtId="177" fontId="0" fillId="0" borderId="2" xfId="0" applyNumberFormat="1" applyFont="1" applyFill="1" applyBorder="1" applyAlignment="1" applyProtection="1" quotePrefix="1">
      <alignment horizontal="center" vertical="center"/>
      <protection/>
    </xf>
    <xf numFmtId="177" fontId="0" fillId="0" borderId="3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vertical="center"/>
    </xf>
    <xf numFmtId="177" fontId="0" fillId="0" borderId="2" xfId="0" applyNumberFormat="1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 applyProtection="1">
      <alignment horizontal="center" vertical="center"/>
      <protection/>
    </xf>
    <xf numFmtId="177" fontId="0" fillId="0" borderId="5" xfId="0" applyNumberFormat="1" applyFont="1" applyFill="1" applyBorder="1" applyAlignment="1" applyProtection="1">
      <alignment horizontal="center" vertical="center"/>
      <protection/>
    </xf>
    <xf numFmtId="177" fontId="0" fillId="0" borderId="6" xfId="0" applyNumberFormat="1" applyFont="1" applyFill="1" applyBorder="1" applyAlignment="1">
      <alignment vertical="center"/>
    </xf>
    <xf numFmtId="177" fontId="0" fillId="0" borderId="6" xfId="0" applyNumberFormat="1" applyFont="1" applyFill="1" applyBorder="1" applyAlignment="1" applyProtection="1">
      <alignment horizontal="center" vertical="center"/>
      <protection/>
    </xf>
    <xf numFmtId="177" fontId="0" fillId="0" borderId="7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 quotePrefix="1">
      <alignment horizontal="center"/>
      <protection locked="0"/>
    </xf>
    <xf numFmtId="41" fontId="0" fillId="0" borderId="2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Alignment="1" applyProtection="1">
      <alignment horizontal="right"/>
      <protection locked="0"/>
    </xf>
    <xf numFmtId="41" fontId="0" fillId="0" borderId="0" xfId="0" applyNumberFormat="1" applyFont="1" applyFill="1" applyAlignment="1" applyProtection="1">
      <alignment/>
      <protection locked="0"/>
    </xf>
    <xf numFmtId="49" fontId="0" fillId="0" borderId="2" xfId="0" applyNumberFormat="1" applyFont="1" applyFill="1" applyBorder="1" applyAlignment="1" applyProtection="1">
      <alignment horizontal="center"/>
      <protection locked="0"/>
    </xf>
    <xf numFmtId="177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 applyProtection="1">
      <alignment horizontal="center"/>
      <protection/>
    </xf>
    <xf numFmtId="41" fontId="0" fillId="0" borderId="2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Alignment="1">
      <alignment/>
    </xf>
    <xf numFmtId="49" fontId="0" fillId="0" borderId="2" xfId="0" applyNumberFormat="1" applyFont="1" applyFill="1" applyBorder="1" applyAlignment="1">
      <alignment horizontal="center"/>
    </xf>
    <xf numFmtId="41" fontId="8" fillId="0" borderId="2" xfId="0" applyNumberFormat="1" applyFont="1" applyFill="1" applyBorder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/>
      <protection/>
    </xf>
    <xf numFmtId="49" fontId="8" fillId="0" borderId="2" xfId="0" applyNumberFormat="1" applyFont="1" applyFill="1" applyBorder="1" applyAlignment="1" applyProtection="1">
      <alignment horizontal="center"/>
      <protection locked="0"/>
    </xf>
    <xf numFmtId="177" fontId="8" fillId="0" borderId="0" xfId="0" applyNumberFormat="1" applyFont="1" applyFill="1" applyBorder="1" applyAlignment="1" applyProtection="1" quotePrefix="1">
      <alignment horizontal="center"/>
      <protection/>
    </xf>
    <xf numFmtId="177" fontId="8" fillId="0" borderId="2" xfId="0" applyNumberFormat="1" applyFont="1" applyFill="1" applyBorder="1" applyAlignment="1" applyProtection="1">
      <alignment horizontal="center"/>
      <protection/>
    </xf>
    <xf numFmtId="177" fontId="8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 applyProtection="1">
      <alignment horizontal="center"/>
      <protection/>
    </xf>
    <xf numFmtId="41" fontId="0" fillId="0" borderId="2" xfId="0" applyNumberFormat="1" applyFont="1" applyFill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 locked="0"/>
    </xf>
    <xf numFmtId="177" fontId="0" fillId="0" borderId="2" xfId="0" applyNumberFormat="1" applyFont="1" applyFill="1" applyBorder="1" applyAlignment="1" applyProtection="1">
      <alignment horizontal="center"/>
      <protection/>
    </xf>
    <xf numFmtId="177" fontId="0" fillId="0" borderId="0" xfId="0" applyNumberFormat="1" applyFont="1" applyFill="1" applyBorder="1" applyAlignment="1" applyProtection="1">
      <alignment horizontal="left"/>
      <protection/>
    </xf>
    <xf numFmtId="41" fontId="0" fillId="0" borderId="2" xfId="0" applyNumberFormat="1" applyFont="1" applyBorder="1" applyAlignment="1" applyProtection="1">
      <alignment/>
      <protection/>
    </xf>
    <xf numFmtId="177" fontId="0" fillId="0" borderId="8" xfId="0" applyNumberFormat="1" applyFont="1" applyFill="1" applyBorder="1" applyAlignment="1" applyProtection="1">
      <alignment horizontal="center"/>
      <protection/>
    </xf>
    <xf numFmtId="177" fontId="0" fillId="0" borderId="0" xfId="0" applyNumberFormat="1" applyFont="1" applyFill="1" applyBorder="1" applyAlignment="1" quotePrefix="1">
      <alignment horizontal="left"/>
    </xf>
    <xf numFmtId="177" fontId="0" fillId="0" borderId="9" xfId="0" applyNumberFormat="1" applyFont="1" applyFill="1" applyBorder="1" applyAlignment="1" applyProtection="1">
      <alignment/>
      <protection/>
    </xf>
    <xf numFmtId="177" fontId="0" fillId="0" borderId="9" xfId="0" applyNumberFormat="1" applyFont="1" applyFill="1" applyAlignment="1">
      <alignment/>
    </xf>
    <xf numFmtId="177" fontId="0" fillId="0" borderId="9" xfId="0" applyNumberFormat="1" applyFont="1" applyFill="1" applyAlignment="1">
      <alignment horizontal="center"/>
    </xf>
    <xf numFmtId="177" fontId="8" fillId="0" borderId="0" xfId="0" applyNumberFormat="1" applyFont="1" applyFill="1" applyAlignment="1">
      <alignment horizontal="center"/>
    </xf>
    <xf numFmtId="177" fontId="0" fillId="0" borderId="1" xfId="0" applyNumberFormat="1" applyFont="1" applyBorder="1" applyAlignment="1" applyProtection="1">
      <alignment horizontal="left"/>
      <protection/>
    </xf>
    <xf numFmtId="177" fontId="8" fillId="0" borderId="1" xfId="0" applyNumberFormat="1" applyFont="1" applyBorder="1" applyAlignment="1">
      <alignment/>
    </xf>
    <xf numFmtId="177" fontId="8" fillId="0" borderId="0" xfId="0" applyNumberFormat="1" applyFont="1" applyAlignment="1">
      <alignment/>
    </xf>
    <xf numFmtId="177" fontId="0" fillId="0" borderId="0" xfId="0" applyNumberFormat="1" applyFont="1" applyAlignment="1" applyProtection="1">
      <alignment horizontal="center" vertical="center"/>
      <protection/>
    </xf>
    <xf numFmtId="177" fontId="0" fillId="0" borderId="2" xfId="0" applyNumberFormat="1" applyFont="1" applyBorder="1" applyAlignment="1">
      <alignment vertical="center"/>
    </xf>
    <xf numFmtId="177" fontId="0" fillId="0" borderId="2" xfId="0" applyNumberFormat="1" applyFont="1" applyBorder="1" applyAlignment="1" applyProtection="1">
      <alignment horizontal="center" vertical="center"/>
      <protection/>
    </xf>
    <xf numFmtId="177" fontId="0" fillId="0" borderId="2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177" fontId="0" fillId="0" borderId="5" xfId="0" applyNumberFormat="1" applyFont="1" applyBorder="1" applyAlignment="1" applyProtection="1">
      <alignment horizontal="center" vertical="center"/>
      <protection/>
    </xf>
    <xf numFmtId="177" fontId="0" fillId="0" borderId="6" xfId="0" applyNumberFormat="1" applyFont="1" applyBorder="1" applyAlignment="1">
      <alignment vertical="center"/>
    </xf>
    <xf numFmtId="177" fontId="0" fillId="0" borderId="6" xfId="0" applyNumberFormat="1" applyFont="1" applyBorder="1" applyAlignment="1" applyProtection="1">
      <alignment horizontal="center" vertical="center"/>
      <protection/>
    </xf>
    <xf numFmtId="177" fontId="8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 quotePrefix="1">
      <alignment horizontal="center"/>
      <protection locked="0"/>
    </xf>
    <xf numFmtId="41" fontId="0" fillId="0" borderId="2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41" fontId="0" fillId="0" borderId="10" xfId="0" applyNumberFormat="1" applyFont="1" applyBorder="1" applyAlignment="1" applyProtection="1">
      <alignment/>
      <protection locked="0"/>
    </xf>
    <xf numFmtId="49" fontId="0" fillId="0" borderId="2" xfId="0" applyNumberFormat="1" applyFont="1" applyBorder="1" applyAlignment="1" applyProtection="1">
      <alignment horizontal="center"/>
      <protection locked="0"/>
    </xf>
    <xf numFmtId="177" fontId="0" fillId="0" borderId="0" xfId="0" applyNumberFormat="1" applyFont="1" applyAlignment="1">
      <alignment/>
    </xf>
    <xf numFmtId="49" fontId="0" fillId="0" borderId="0" xfId="0" applyNumberFormat="1" applyFont="1" applyBorder="1" applyAlignment="1" applyProtection="1">
      <alignment horizontal="center"/>
      <protection/>
    </xf>
    <xf numFmtId="41" fontId="0" fillId="0" borderId="2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Font="1" applyAlignment="1">
      <alignment horizontal="right"/>
    </xf>
    <xf numFmtId="41" fontId="0" fillId="0" borderId="0" xfId="0" applyNumberFormat="1" applyFont="1" applyAlignment="1">
      <alignment/>
    </xf>
    <xf numFmtId="41" fontId="0" fillId="0" borderId="10" xfId="0" applyNumberFormat="1" applyFont="1" applyBorder="1" applyAlignment="1">
      <alignment/>
    </xf>
    <xf numFmtId="49" fontId="0" fillId="0" borderId="2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41" fontId="8" fillId="0" borderId="2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177" fontId="8" fillId="0" borderId="2" xfId="0" applyNumberFormat="1" applyFont="1" applyBorder="1" applyAlignment="1" applyProtection="1">
      <alignment horizontal="center"/>
      <protection/>
    </xf>
    <xf numFmtId="177" fontId="8" fillId="0" borderId="0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2" xfId="0" applyNumberFormat="1" applyFont="1" applyBorder="1" applyAlignment="1" applyProtection="1">
      <alignment horizontal="center"/>
      <protection/>
    </xf>
    <xf numFmtId="177" fontId="8" fillId="0" borderId="0" xfId="0" applyNumberFormat="1" applyFont="1" applyBorder="1" applyAlignment="1" applyProtection="1">
      <alignment/>
      <protection/>
    </xf>
    <xf numFmtId="177" fontId="0" fillId="0" borderId="8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 quotePrefix="1">
      <alignment horizontal="left"/>
    </xf>
    <xf numFmtId="177" fontId="8" fillId="0" borderId="9" xfId="0" applyNumberFormat="1" applyFont="1" applyBorder="1" applyAlignment="1" applyProtection="1">
      <alignment/>
      <protection/>
    </xf>
    <xf numFmtId="177" fontId="8" fillId="0" borderId="9" xfId="0" applyNumberFormat="1" applyFont="1" applyAlignment="1">
      <alignment/>
    </xf>
    <xf numFmtId="177" fontId="8" fillId="0" borderId="9" xfId="0" applyNumberFormat="1" applyFont="1" applyAlignment="1">
      <alignment horizontal="center"/>
    </xf>
    <xf numFmtId="177" fontId="8" fillId="0" borderId="0" xfId="0" applyNumberFormat="1" applyFont="1" applyAlignment="1">
      <alignment horizontal="center"/>
    </xf>
    <xf numFmtId="49" fontId="6" fillId="0" borderId="0" xfId="0" applyNumberFormat="1" applyFont="1" applyFill="1" applyBorder="1" applyAlignment="1" applyProtection="1" quotePrefix="1">
      <alignment horizontal="center"/>
      <protection locked="0"/>
    </xf>
    <xf numFmtId="41" fontId="9" fillId="0" borderId="0" xfId="0" applyNumberFormat="1" applyFont="1" applyAlignment="1" applyProtection="1">
      <alignment/>
      <protection locked="0"/>
    </xf>
    <xf numFmtId="41" fontId="9" fillId="0" borderId="0" xfId="0" applyNumberFormat="1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 quotePrefix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 locked="0"/>
    </xf>
    <xf numFmtId="177" fontId="0" fillId="0" borderId="3" xfId="0" applyNumberFormat="1" applyFont="1" applyFill="1" applyBorder="1" applyAlignment="1">
      <alignment vertical="center"/>
    </xf>
    <xf numFmtId="177" fontId="0" fillId="0" borderId="7" xfId="0" applyNumberFormat="1" applyFont="1" applyFill="1" applyBorder="1" applyAlignment="1">
      <alignment vertical="center"/>
    </xf>
    <xf numFmtId="177" fontId="0" fillId="0" borderId="0" xfId="0" applyNumberFormat="1" applyBorder="1" applyAlignment="1" applyProtection="1">
      <alignment horizontal="center"/>
      <protection/>
    </xf>
    <xf numFmtId="177" fontId="0" fillId="0" borderId="4" xfId="0" applyNumberFormat="1" applyFont="1" applyBorder="1" applyAlignment="1" applyProtection="1">
      <alignment horizontal="center" vertical="center"/>
      <protection/>
    </xf>
    <xf numFmtId="177" fontId="0" fillId="0" borderId="3" xfId="0" applyNumberFormat="1" applyFont="1" applyBorder="1" applyAlignment="1">
      <alignment vertical="center"/>
    </xf>
    <xf numFmtId="177" fontId="0" fillId="0" borderId="7" xfId="0" applyNumberFormat="1" applyFont="1" applyBorder="1" applyAlignment="1">
      <alignment vertical="center"/>
    </xf>
    <xf numFmtId="177" fontId="10" fillId="0" borderId="1" xfId="0" applyNumberFormat="1" applyFont="1" applyBorder="1" applyAlignment="1">
      <alignment/>
    </xf>
    <xf numFmtId="49" fontId="6" fillId="0" borderId="2" xfId="0" applyNumberFormat="1" applyFont="1" applyBorder="1" applyAlignment="1" applyProtection="1">
      <alignment horizontal="center"/>
      <protection locked="0"/>
    </xf>
    <xf numFmtId="177" fontId="10" fillId="0" borderId="1" xfId="0" applyNumberFormat="1" applyFont="1" applyFill="1" applyBorder="1" applyAlignment="1">
      <alignment horizontal="center"/>
    </xf>
    <xf numFmtId="177" fontId="0" fillId="0" borderId="3" xfId="0" applyNumberFormat="1" applyFont="1" applyFill="1" applyBorder="1" applyAlignment="1" applyProtection="1">
      <alignment horizontal="center" vertical="center" wrapText="1"/>
      <protection/>
    </xf>
    <xf numFmtId="177" fontId="0" fillId="0" borderId="4" xfId="0" applyNumberFormat="1" applyFont="1" applyFill="1" applyBorder="1" applyAlignment="1" applyProtection="1">
      <alignment horizontal="center" vertical="center"/>
      <protection/>
    </xf>
    <xf numFmtId="177" fontId="0" fillId="0" borderId="7" xfId="0" applyNumberFormat="1" applyFont="1" applyFill="1" applyBorder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177" fontId="0" fillId="0" borderId="2" xfId="0" applyNumberFormat="1" applyFont="1" applyFill="1" applyBorder="1" applyAlignment="1" applyProtection="1">
      <alignment horizontal="center" vertical="center" wrapText="1"/>
      <protection/>
    </xf>
    <xf numFmtId="177" fontId="0" fillId="0" borderId="6" xfId="0" applyNumberFormat="1" applyFont="1" applyFill="1" applyBorder="1" applyAlignment="1" applyProtection="1">
      <alignment horizontal="center" vertical="center" wrapText="1"/>
      <protection/>
    </xf>
    <xf numFmtId="177" fontId="0" fillId="0" borderId="3" xfId="0" applyNumberFormat="1" applyFont="1" applyFill="1" applyBorder="1" applyAlignment="1" applyProtection="1" quotePrefix="1">
      <alignment horizontal="center" vertical="center" wrapText="1"/>
      <protection/>
    </xf>
    <xf numFmtId="177" fontId="0" fillId="0" borderId="4" xfId="0" applyNumberFormat="1" applyFont="1" applyFill="1" applyBorder="1" applyAlignment="1" applyProtection="1" quotePrefix="1">
      <alignment horizontal="center" vertical="center"/>
      <protection/>
    </xf>
    <xf numFmtId="177" fontId="0" fillId="0" borderId="7" xfId="0" applyNumberFormat="1" applyFont="1" applyFill="1" applyBorder="1" applyAlignment="1" applyProtection="1" quotePrefix="1">
      <alignment horizontal="center" vertical="center"/>
      <protection/>
    </xf>
    <xf numFmtId="177" fontId="0" fillId="0" borderId="3" xfId="0" applyNumberFormat="1" applyFont="1" applyBorder="1" applyAlignment="1" applyProtection="1">
      <alignment horizontal="center" vertical="center" wrapText="1"/>
      <protection/>
    </xf>
    <xf numFmtId="177" fontId="0" fillId="0" borderId="4" xfId="0" applyNumberFormat="1" applyFont="1" applyBorder="1" applyAlignment="1" applyProtection="1">
      <alignment horizontal="center" vertical="center"/>
      <protection/>
    </xf>
    <xf numFmtId="177" fontId="0" fillId="0" borderId="7" xfId="0" applyNumberFormat="1" applyFont="1" applyBorder="1" applyAlignment="1" applyProtection="1">
      <alignment horizontal="center" vertical="center"/>
      <protection/>
    </xf>
    <xf numFmtId="177" fontId="0" fillId="0" borderId="3" xfId="0" applyNumberFormat="1" applyFont="1" applyBorder="1" applyAlignment="1">
      <alignment horizontal="center" vertical="center" wrapText="1"/>
    </xf>
    <xf numFmtId="177" fontId="0" fillId="0" borderId="4" xfId="0" applyNumberFormat="1" applyFont="1" applyBorder="1" applyAlignment="1">
      <alignment horizontal="center" vertical="center"/>
    </xf>
    <xf numFmtId="177" fontId="0" fillId="0" borderId="7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 applyProtection="1">
      <alignment horizontal="center" vertical="center" wrapText="1"/>
      <protection/>
    </xf>
    <xf numFmtId="177" fontId="0" fillId="0" borderId="2" xfId="0" applyNumberFormat="1" applyFont="1" applyBorder="1" applyAlignment="1" applyProtection="1">
      <alignment horizontal="center" vertical="center"/>
      <protection/>
    </xf>
    <xf numFmtId="177" fontId="0" fillId="0" borderId="6" xfId="0" applyNumberFormat="1" applyFont="1" applyBorder="1" applyAlignment="1" applyProtection="1">
      <alignment horizontal="center" vertical="center"/>
      <protection/>
    </xf>
    <xf numFmtId="177" fontId="10" fillId="0" borderId="1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showZeros="0" view="pageBreakPreview" zoomScaleNormal="75" zoomScaleSheetLayoutView="100" workbookViewId="0" topLeftCell="A1">
      <pane xSplit="1" ySplit="5" topLeftCell="B6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D12" sqref="B12:D12"/>
    </sheetView>
  </sheetViews>
  <sheetFormatPr defaultColWidth="10.375" defaultRowHeight="12" customHeight="1"/>
  <cols>
    <col min="1" max="1" width="13.25390625" style="3" customWidth="1"/>
    <col min="2" max="3" width="13.75390625" style="3" customWidth="1"/>
    <col min="4" max="4" width="12.75390625" style="3" customWidth="1"/>
    <col min="5" max="5" width="13.00390625" style="3" customWidth="1"/>
    <col min="6" max="7" width="11.25390625" style="3" customWidth="1"/>
    <col min="8" max="8" width="13.00390625" style="3" customWidth="1"/>
    <col min="9" max="10" width="10.75390625" style="3" customWidth="1"/>
    <col min="11" max="11" width="12.75390625" style="3" customWidth="1"/>
    <col min="12" max="12" width="12.625" style="3" customWidth="1"/>
    <col min="13" max="13" width="13.75390625" style="3" customWidth="1"/>
    <col min="14" max="14" width="11.25390625" style="3" customWidth="1"/>
    <col min="15" max="17" width="12.00390625" style="3" customWidth="1"/>
    <col min="18" max="18" width="12.875" style="3" customWidth="1"/>
    <col min="19" max="19" width="10.75390625" style="3" customWidth="1"/>
    <col min="20" max="20" width="12.875" style="3" customWidth="1"/>
    <col min="21" max="21" width="12.00390625" style="3" customWidth="1"/>
    <col min="22" max="22" width="11.875" style="3" customWidth="1"/>
    <col min="23" max="26" width="12.875" style="3" customWidth="1"/>
    <col min="27" max="27" width="5.625" style="51" customWidth="1"/>
    <col min="28" max="28" width="15.75390625" style="3" customWidth="1"/>
    <col min="29" max="29" width="14.75390625" style="3" bestFit="1" customWidth="1"/>
    <col min="30" max="30" width="13.00390625" style="3" bestFit="1" customWidth="1"/>
    <col min="31" max="16384" width="10.375" style="3" customWidth="1"/>
  </cols>
  <sheetData>
    <row r="1" spans="1:27" ht="15.75" customHeight="1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 thickBot="1">
      <c r="A2" s="4" t="s">
        <v>0</v>
      </c>
      <c r="B2" s="106" t="s">
        <v>108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5"/>
      <c r="AA2" s="6"/>
    </row>
    <row r="3" spans="1:29" s="13" customFormat="1" ht="15" customHeight="1" thickTop="1">
      <c r="A3" s="7" t="s">
        <v>1</v>
      </c>
      <c r="B3" s="8"/>
      <c r="C3" s="8"/>
      <c r="D3" s="8"/>
      <c r="E3" s="107" t="s">
        <v>86</v>
      </c>
      <c r="F3" s="107" t="s">
        <v>87</v>
      </c>
      <c r="G3" s="9" t="s">
        <v>2</v>
      </c>
      <c r="H3" s="10" t="s">
        <v>75</v>
      </c>
      <c r="I3" s="9" t="s">
        <v>3</v>
      </c>
      <c r="J3" s="9" t="s">
        <v>4</v>
      </c>
      <c r="K3" s="9" t="s">
        <v>5</v>
      </c>
      <c r="L3" s="113" t="s">
        <v>103</v>
      </c>
      <c r="M3" s="98"/>
      <c r="N3" s="9" t="s">
        <v>6</v>
      </c>
      <c r="O3" s="11" t="s">
        <v>7</v>
      </c>
      <c r="P3" s="8"/>
      <c r="Q3" s="8"/>
      <c r="R3" s="8"/>
      <c r="S3" s="9" t="s">
        <v>8</v>
      </c>
      <c r="T3" s="8"/>
      <c r="U3" s="8"/>
      <c r="V3" s="8"/>
      <c r="W3" s="8"/>
      <c r="X3" s="8"/>
      <c r="Y3" s="8"/>
      <c r="Z3" s="8"/>
      <c r="AA3" s="110" t="s">
        <v>93</v>
      </c>
      <c r="AB3" s="12"/>
      <c r="AC3" s="12"/>
    </row>
    <row r="4" spans="1:29" s="13" customFormat="1" ht="15" customHeight="1">
      <c r="A4" s="7" t="s">
        <v>9</v>
      </c>
      <c r="B4" s="9" t="s">
        <v>10</v>
      </c>
      <c r="C4" s="9" t="s">
        <v>11</v>
      </c>
      <c r="D4" s="9" t="s">
        <v>12</v>
      </c>
      <c r="E4" s="108"/>
      <c r="F4" s="108"/>
      <c r="G4" s="14" t="s">
        <v>88</v>
      </c>
      <c r="H4" s="9" t="s">
        <v>13</v>
      </c>
      <c r="I4" s="9" t="s">
        <v>14</v>
      </c>
      <c r="J4" s="9" t="s">
        <v>13</v>
      </c>
      <c r="K4" s="9" t="s">
        <v>90</v>
      </c>
      <c r="L4" s="114"/>
      <c r="M4" s="15" t="s">
        <v>15</v>
      </c>
      <c r="N4" s="9" t="s">
        <v>16</v>
      </c>
      <c r="O4" s="15" t="s">
        <v>17</v>
      </c>
      <c r="P4" s="9" t="s">
        <v>18</v>
      </c>
      <c r="Q4" s="9" t="s">
        <v>19</v>
      </c>
      <c r="R4" s="9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9" t="s">
        <v>25</v>
      </c>
      <c r="X4" s="9" t="s">
        <v>26</v>
      </c>
      <c r="Y4" s="9" t="s">
        <v>27</v>
      </c>
      <c r="Z4" s="9" t="s">
        <v>28</v>
      </c>
      <c r="AA4" s="111"/>
      <c r="AB4" s="12"/>
      <c r="AC4" s="12"/>
    </row>
    <row r="5" spans="1:29" s="13" customFormat="1" ht="15" customHeight="1">
      <c r="A5" s="16" t="s">
        <v>29</v>
      </c>
      <c r="B5" s="17"/>
      <c r="C5" s="17"/>
      <c r="D5" s="17"/>
      <c r="E5" s="109"/>
      <c r="F5" s="109"/>
      <c r="G5" s="18" t="s">
        <v>89</v>
      </c>
      <c r="H5" s="18" t="s">
        <v>30</v>
      </c>
      <c r="I5" s="18" t="s">
        <v>30</v>
      </c>
      <c r="J5" s="18" t="s">
        <v>30</v>
      </c>
      <c r="K5" s="18" t="s">
        <v>91</v>
      </c>
      <c r="L5" s="115"/>
      <c r="M5" s="99"/>
      <c r="N5" s="18" t="s">
        <v>92</v>
      </c>
      <c r="O5" s="19" t="s">
        <v>31</v>
      </c>
      <c r="P5" s="17"/>
      <c r="Q5" s="17"/>
      <c r="R5" s="17"/>
      <c r="S5" s="18" t="s">
        <v>32</v>
      </c>
      <c r="T5" s="17"/>
      <c r="U5" s="17"/>
      <c r="V5" s="17"/>
      <c r="W5" s="17"/>
      <c r="X5" s="17"/>
      <c r="Y5" s="17"/>
      <c r="Z5" s="17"/>
      <c r="AA5" s="112"/>
      <c r="AB5" s="20"/>
      <c r="AC5" s="12"/>
    </row>
    <row r="6" spans="1:27" s="27" customFormat="1" ht="18.75" customHeight="1">
      <c r="A6" s="21" t="s">
        <v>33</v>
      </c>
      <c r="B6" s="22">
        <v>546576902</v>
      </c>
      <c r="C6" s="23">
        <v>145361441</v>
      </c>
      <c r="D6" s="23">
        <v>5988206</v>
      </c>
      <c r="E6" s="23">
        <v>6007889</v>
      </c>
      <c r="F6" s="23" t="s">
        <v>34</v>
      </c>
      <c r="G6" s="23" t="s">
        <v>34</v>
      </c>
      <c r="H6" s="24">
        <v>11270129</v>
      </c>
      <c r="I6" s="23">
        <v>482095</v>
      </c>
      <c r="J6" s="24">
        <v>8231</v>
      </c>
      <c r="K6" s="24">
        <v>2514436</v>
      </c>
      <c r="L6" s="24">
        <v>4382868</v>
      </c>
      <c r="M6" s="24">
        <v>152632549</v>
      </c>
      <c r="N6" s="25">
        <v>246068</v>
      </c>
      <c r="O6" s="25">
        <v>5975535</v>
      </c>
      <c r="P6" s="25">
        <v>8804096</v>
      </c>
      <c r="Q6" s="25">
        <v>1729374</v>
      </c>
      <c r="R6" s="25">
        <v>59086743</v>
      </c>
      <c r="S6" s="25">
        <v>175435</v>
      </c>
      <c r="T6" s="25">
        <v>33223678</v>
      </c>
      <c r="U6" s="25">
        <v>2331755</v>
      </c>
      <c r="V6" s="25">
        <v>1000186</v>
      </c>
      <c r="W6" s="25">
        <v>13523677</v>
      </c>
      <c r="X6" s="25">
        <v>16370981</v>
      </c>
      <c r="Y6" s="25">
        <v>13874871</v>
      </c>
      <c r="Z6" s="25">
        <v>61586659</v>
      </c>
      <c r="AA6" s="26" t="s">
        <v>35</v>
      </c>
    </row>
    <row r="7" spans="1:27" s="27" customFormat="1" ht="18.75" customHeight="1">
      <c r="A7" s="21" t="s">
        <v>76</v>
      </c>
      <c r="B7" s="22">
        <v>541933669</v>
      </c>
      <c r="C7" s="23">
        <v>143343298</v>
      </c>
      <c r="D7" s="23">
        <v>6080353</v>
      </c>
      <c r="E7" s="23">
        <v>1591542</v>
      </c>
      <c r="F7" s="23" t="s">
        <v>34</v>
      </c>
      <c r="G7" s="23" t="s">
        <v>34</v>
      </c>
      <c r="H7" s="24">
        <v>9881578</v>
      </c>
      <c r="I7" s="23">
        <v>464269</v>
      </c>
      <c r="J7" s="24">
        <v>814</v>
      </c>
      <c r="K7" s="24">
        <v>2124609</v>
      </c>
      <c r="L7" s="24">
        <v>4409255</v>
      </c>
      <c r="M7" s="24">
        <v>143448476</v>
      </c>
      <c r="N7" s="25">
        <v>242909</v>
      </c>
      <c r="O7" s="25">
        <v>5936153</v>
      </c>
      <c r="P7" s="25">
        <v>8804666</v>
      </c>
      <c r="Q7" s="25">
        <v>1686375</v>
      </c>
      <c r="R7" s="25">
        <v>57810978</v>
      </c>
      <c r="S7" s="25">
        <v>174787</v>
      </c>
      <c r="T7" s="25">
        <v>31035123</v>
      </c>
      <c r="U7" s="25">
        <v>2214147</v>
      </c>
      <c r="V7" s="25">
        <v>379866</v>
      </c>
      <c r="W7" s="25">
        <v>17751356</v>
      </c>
      <c r="X7" s="25">
        <v>15958548</v>
      </c>
      <c r="Y7" s="25">
        <v>13453349</v>
      </c>
      <c r="Z7" s="25">
        <v>75141218</v>
      </c>
      <c r="AA7" s="26" t="s">
        <v>36</v>
      </c>
    </row>
    <row r="8" spans="1:27" s="27" customFormat="1" ht="18.75" customHeight="1">
      <c r="A8" s="28" t="s">
        <v>77</v>
      </c>
      <c r="B8" s="22">
        <v>524026928</v>
      </c>
      <c r="C8" s="23">
        <v>138241146</v>
      </c>
      <c r="D8" s="23">
        <v>6381848</v>
      </c>
      <c r="E8" s="23">
        <v>1096279</v>
      </c>
      <c r="F8" s="23" t="s">
        <v>34</v>
      </c>
      <c r="G8" s="23" t="s">
        <v>34</v>
      </c>
      <c r="H8" s="24">
        <v>11080311</v>
      </c>
      <c r="I8" s="23">
        <v>393036</v>
      </c>
      <c r="J8" s="24">
        <v>189</v>
      </c>
      <c r="K8" s="24">
        <v>2223968</v>
      </c>
      <c r="L8" s="24">
        <v>4258282</v>
      </c>
      <c r="M8" s="24">
        <v>134073573</v>
      </c>
      <c r="N8" s="25">
        <v>261948</v>
      </c>
      <c r="O8" s="25">
        <v>6073460</v>
      </c>
      <c r="P8" s="25">
        <v>9007648</v>
      </c>
      <c r="Q8" s="25">
        <v>1663635</v>
      </c>
      <c r="R8" s="25">
        <v>61514048</v>
      </c>
      <c r="S8" s="25">
        <v>173332</v>
      </c>
      <c r="T8" s="25">
        <v>30352649</v>
      </c>
      <c r="U8" s="25">
        <v>2679740</v>
      </c>
      <c r="V8" s="25">
        <v>925060</v>
      </c>
      <c r="W8" s="25">
        <v>16960099</v>
      </c>
      <c r="X8" s="25">
        <v>14910218</v>
      </c>
      <c r="Y8" s="25">
        <v>11538191</v>
      </c>
      <c r="Z8" s="25">
        <v>70218268</v>
      </c>
      <c r="AA8" s="26" t="s">
        <v>37</v>
      </c>
    </row>
    <row r="9" spans="1:27" s="27" customFormat="1" ht="18.75" customHeight="1">
      <c r="A9" s="21" t="s">
        <v>78</v>
      </c>
      <c r="B9" s="29">
        <v>534293809</v>
      </c>
      <c r="C9" s="30">
        <v>140020766</v>
      </c>
      <c r="D9" s="30">
        <v>8738456</v>
      </c>
      <c r="E9" s="30">
        <v>1078144</v>
      </c>
      <c r="F9" s="30">
        <v>106855</v>
      </c>
      <c r="G9" s="30">
        <v>159895</v>
      </c>
      <c r="H9" s="31">
        <v>12310714</v>
      </c>
      <c r="I9" s="30">
        <v>385355</v>
      </c>
      <c r="J9" s="31">
        <v>0</v>
      </c>
      <c r="K9" s="31">
        <v>2419062</v>
      </c>
      <c r="L9" s="31">
        <v>4114069</v>
      </c>
      <c r="M9" s="31">
        <v>126921472</v>
      </c>
      <c r="N9" s="32">
        <v>252265</v>
      </c>
      <c r="O9" s="32">
        <v>5922940</v>
      </c>
      <c r="P9" s="32">
        <v>9703164</v>
      </c>
      <c r="Q9" s="32">
        <v>1922123</v>
      </c>
      <c r="R9" s="32">
        <v>61716565</v>
      </c>
      <c r="S9" s="32">
        <v>175065</v>
      </c>
      <c r="T9" s="32">
        <v>31694466</v>
      </c>
      <c r="U9" s="32">
        <v>3656176</v>
      </c>
      <c r="V9" s="32">
        <v>460892</v>
      </c>
      <c r="W9" s="32">
        <v>34759102</v>
      </c>
      <c r="X9" s="32">
        <v>14252584</v>
      </c>
      <c r="Y9" s="32">
        <v>14695247</v>
      </c>
      <c r="Z9" s="32">
        <v>58828432</v>
      </c>
      <c r="AA9" s="33" t="s">
        <v>38</v>
      </c>
    </row>
    <row r="10" spans="1:27" s="27" customFormat="1" ht="18.75" customHeight="1">
      <c r="A10" s="21" t="s">
        <v>39</v>
      </c>
      <c r="B10" s="29">
        <v>526429691</v>
      </c>
      <c r="C10" s="30">
        <v>145709139</v>
      </c>
      <c r="D10" s="30">
        <v>11233967</v>
      </c>
      <c r="E10" s="30">
        <v>726827</v>
      </c>
      <c r="F10" s="30">
        <v>154887</v>
      </c>
      <c r="G10" s="30">
        <v>260192</v>
      </c>
      <c r="H10" s="31">
        <v>11467018</v>
      </c>
      <c r="I10" s="30">
        <v>357761</v>
      </c>
      <c r="J10" s="31">
        <v>0</v>
      </c>
      <c r="K10" s="31">
        <v>2266717</v>
      </c>
      <c r="L10" s="31">
        <v>4201320</v>
      </c>
      <c r="M10" s="31">
        <v>130537986</v>
      </c>
      <c r="N10" s="32">
        <v>253801</v>
      </c>
      <c r="O10" s="32">
        <v>6033744</v>
      </c>
      <c r="P10" s="32">
        <v>9610578</v>
      </c>
      <c r="Q10" s="32">
        <v>2160094</v>
      </c>
      <c r="R10" s="32">
        <v>64171121</v>
      </c>
      <c r="S10" s="32">
        <v>175290</v>
      </c>
      <c r="T10" s="32">
        <v>33362850</v>
      </c>
      <c r="U10" s="32">
        <v>2523861</v>
      </c>
      <c r="V10" s="32">
        <v>227060</v>
      </c>
      <c r="W10" s="32">
        <v>9099312</v>
      </c>
      <c r="X10" s="32">
        <v>16653023</v>
      </c>
      <c r="Y10" s="32">
        <v>11508143</v>
      </c>
      <c r="Z10" s="32">
        <v>63735000</v>
      </c>
      <c r="AA10" s="33" t="s">
        <v>39</v>
      </c>
    </row>
    <row r="11" spans="1:27" s="27" customFormat="1" ht="18.75" customHeight="1">
      <c r="A11" s="21"/>
      <c r="B11" s="29"/>
      <c r="C11" s="30"/>
      <c r="D11" s="30"/>
      <c r="E11" s="30"/>
      <c r="F11" s="30"/>
      <c r="G11" s="30"/>
      <c r="H11" s="31"/>
      <c r="I11" s="30"/>
      <c r="J11" s="31"/>
      <c r="K11" s="31"/>
      <c r="L11" s="31"/>
      <c r="M11" s="31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3"/>
    </row>
    <row r="12" spans="1:27" ht="18.75" customHeight="1">
      <c r="A12" s="93" t="s">
        <v>84</v>
      </c>
      <c r="B12" s="34">
        <f>SUM(B14:B31)</f>
        <v>507911319</v>
      </c>
      <c r="C12" s="35">
        <f>SUM(C14:C31)</f>
        <v>147549563</v>
      </c>
      <c r="D12" s="35">
        <f>SUM(D14:D31)</f>
        <v>14736959</v>
      </c>
      <c r="E12" s="35">
        <f>SUM(E14:E31)</f>
        <v>424542</v>
      </c>
      <c r="F12" s="35">
        <f aca="true" t="shared" si="0" ref="F12:Z12">SUM(F14:F31)</f>
        <v>317037</v>
      </c>
      <c r="G12" s="35">
        <f t="shared" si="0"/>
        <v>225142</v>
      </c>
      <c r="H12" s="35">
        <f t="shared" si="0"/>
        <v>12181027</v>
      </c>
      <c r="I12" s="35">
        <f t="shared" si="0"/>
        <v>344614</v>
      </c>
      <c r="J12" s="35">
        <f t="shared" si="0"/>
        <v>0</v>
      </c>
      <c r="K12" s="35">
        <f t="shared" si="0"/>
        <v>2251518</v>
      </c>
      <c r="L12" s="35">
        <f t="shared" si="0"/>
        <v>3560566</v>
      </c>
      <c r="M12" s="35">
        <f t="shared" si="0"/>
        <v>127195143</v>
      </c>
      <c r="N12" s="35">
        <f t="shared" si="0"/>
        <v>269442</v>
      </c>
      <c r="O12" s="35">
        <f t="shared" si="0"/>
        <v>5857758</v>
      </c>
      <c r="P12" s="35">
        <f t="shared" si="0"/>
        <v>9736156</v>
      </c>
      <c r="Q12" s="35">
        <f t="shared" si="0"/>
        <v>2170348</v>
      </c>
      <c r="R12" s="35">
        <f t="shared" si="0"/>
        <v>57158184</v>
      </c>
      <c r="S12" s="35">
        <f t="shared" si="0"/>
        <v>169441</v>
      </c>
      <c r="T12" s="35">
        <f t="shared" si="0"/>
        <v>31653678</v>
      </c>
      <c r="U12" s="35">
        <f t="shared" si="0"/>
        <v>1535240</v>
      </c>
      <c r="V12" s="35">
        <f t="shared" si="0"/>
        <v>1036721</v>
      </c>
      <c r="W12" s="35">
        <f t="shared" si="0"/>
        <v>8149312</v>
      </c>
      <c r="X12" s="35">
        <f t="shared" si="0"/>
        <v>13272262</v>
      </c>
      <c r="Y12" s="35">
        <f t="shared" si="0"/>
        <v>11956066</v>
      </c>
      <c r="Z12" s="35">
        <f t="shared" si="0"/>
        <v>56160600</v>
      </c>
      <c r="AA12" s="36" t="s">
        <v>79</v>
      </c>
    </row>
    <row r="13" spans="1:27" ht="18.75" customHeight="1">
      <c r="A13" s="37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8"/>
    </row>
    <row r="14" spans="1:27" ht="18.75" customHeight="1">
      <c r="A14" s="40" t="s">
        <v>94</v>
      </c>
      <c r="B14" s="41">
        <f aca="true" t="shared" si="1" ref="B14:B27">SUM(C14:Z14)</f>
        <v>151466745</v>
      </c>
      <c r="C14" s="94">
        <v>75604870</v>
      </c>
      <c r="D14" s="94">
        <v>5041906</v>
      </c>
      <c r="E14" s="94">
        <v>193638</v>
      </c>
      <c r="F14" s="94">
        <v>144563</v>
      </c>
      <c r="G14" s="94">
        <v>102991</v>
      </c>
      <c r="H14" s="94">
        <v>4794331</v>
      </c>
      <c r="I14" s="94">
        <v>119059</v>
      </c>
      <c r="J14" s="94">
        <v>0</v>
      </c>
      <c r="K14" s="94">
        <v>567509</v>
      </c>
      <c r="L14" s="94">
        <v>1842213</v>
      </c>
      <c r="M14" s="94">
        <v>6861087</v>
      </c>
      <c r="N14" s="94">
        <v>114023</v>
      </c>
      <c r="O14" s="94">
        <v>1298373</v>
      </c>
      <c r="P14" s="94">
        <v>3092836</v>
      </c>
      <c r="Q14" s="94">
        <v>464063</v>
      </c>
      <c r="R14" s="94">
        <v>19943160</v>
      </c>
      <c r="S14" s="94">
        <v>24996</v>
      </c>
      <c r="T14" s="94">
        <v>4447717</v>
      </c>
      <c r="U14" s="94">
        <v>271808</v>
      </c>
      <c r="V14" s="94">
        <v>74623</v>
      </c>
      <c r="W14" s="94">
        <v>2982340</v>
      </c>
      <c r="X14" s="94">
        <v>5213229</v>
      </c>
      <c r="Y14" s="94">
        <v>4272110</v>
      </c>
      <c r="Z14" s="94">
        <v>13995300</v>
      </c>
      <c r="AA14" s="43" t="s">
        <v>40</v>
      </c>
    </row>
    <row r="15" spans="1:27" ht="18.75" customHeight="1">
      <c r="A15" s="40" t="s">
        <v>95</v>
      </c>
      <c r="B15" s="41">
        <f t="shared" si="1"/>
        <v>40856230</v>
      </c>
      <c r="C15" s="94">
        <v>13770697</v>
      </c>
      <c r="D15" s="94">
        <v>1168094</v>
      </c>
      <c r="E15" s="94">
        <v>45033</v>
      </c>
      <c r="F15" s="94">
        <v>33643</v>
      </c>
      <c r="G15" s="94">
        <v>23787</v>
      </c>
      <c r="H15" s="94">
        <v>1260043</v>
      </c>
      <c r="I15" s="94">
        <v>45936</v>
      </c>
      <c r="J15" s="94">
        <v>0</v>
      </c>
      <c r="K15" s="94">
        <v>134502</v>
      </c>
      <c r="L15" s="94">
        <v>302794</v>
      </c>
      <c r="M15" s="94">
        <v>6942710</v>
      </c>
      <c r="N15" s="94">
        <v>33382</v>
      </c>
      <c r="O15" s="94">
        <v>380329</v>
      </c>
      <c r="P15" s="94">
        <v>872644</v>
      </c>
      <c r="Q15" s="94">
        <v>233529</v>
      </c>
      <c r="R15" s="94">
        <v>7269361</v>
      </c>
      <c r="S15" s="94">
        <v>13101</v>
      </c>
      <c r="T15" s="94">
        <v>2785156</v>
      </c>
      <c r="U15" s="94">
        <v>267058</v>
      </c>
      <c r="V15" s="94">
        <v>772463</v>
      </c>
      <c r="W15" s="94">
        <v>721027</v>
      </c>
      <c r="X15" s="94">
        <v>543337</v>
      </c>
      <c r="Y15" s="94">
        <v>794604</v>
      </c>
      <c r="Z15" s="94">
        <v>2443000</v>
      </c>
      <c r="AA15" s="43" t="s">
        <v>41</v>
      </c>
    </row>
    <row r="16" spans="1:27" ht="18.75" customHeight="1">
      <c r="A16" s="40" t="s">
        <v>96</v>
      </c>
      <c r="B16" s="41">
        <f t="shared" si="1"/>
        <v>38138549</v>
      </c>
      <c r="C16" s="94">
        <v>9181019</v>
      </c>
      <c r="D16" s="94">
        <v>968115</v>
      </c>
      <c r="E16" s="94">
        <v>27197</v>
      </c>
      <c r="F16" s="94">
        <v>20297</v>
      </c>
      <c r="G16" s="94">
        <v>14515</v>
      </c>
      <c r="H16" s="94">
        <v>868280</v>
      </c>
      <c r="I16" s="94">
        <v>8954</v>
      </c>
      <c r="J16" s="94">
        <v>0</v>
      </c>
      <c r="K16" s="94">
        <v>146144</v>
      </c>
      <c r="L16" s="94">
        <v>208831</v>
      </c>
      <c r="M16" s="94">
        <v>10946254</v>
      </c>
      <c r="N16" s="94">
        <v>18593</v>
      </c>
      <c r="O16" s="94">
        <v>418379</v>
      </c>
      <c r="P16" s="94">
        <v>537848</v>
      </c>
      <c r="Q16" s="94">
        <v>94964</v>
      </c>
      <c r="R16" s="94">
        <v>4582021</v>
      </c>
      <c r="S16" s="94">
        <v>0</v>
      </c>
      <c r="T16" s="94">
        <v>1972786</v>
      </c>
      <c r="U16" s="94">
        <v>74459</v>
      </c>
      <c r="V16" s="94">
        <v>6055</v>
      </c>
      <c r="W16" s="94">
        <v>1522091</v>
      </c>
      <c r="X16" s="94">
        <v>691313</v>
      </c>
      <c r="Y16" s="94">
        <v>862834</v>
      </c>
      <c r="Z16" s="94">
        <v>4967600</v>
      </c>
      <c r="AA16" s="43" t="s">
        <v>42</v>
      </c>
    </row>
    <row r="17" spans="1:27" ht="18.75" customHeight="1">
      <c r="A17" s="40" t="s">
        <v>97</v>
      </c>
      <c r="B17" s="41">
        <f t="shared" si="1"/>
        <v>35332127</v>
      </c>
      <c r="C17" s="94">
        <v>7855623</v>
      </c>
      <c r="D17" s="94">
        <v>991043</v>
      </c>
      <c r="E17" s="94">
        <v>22463</v>
      </c>
      <c r="F17" s="94">
        <v>16779</v>
      </c>
      <c r="G17" s="94">
        <v>11884</v>
      </c>
      <c r="H17" s="94">
        <v>777683</v>
      </c>
      <c r="I17" s="94">
        <v>37173</v>
      </c>
      <c r="J17" s="94">
        <v>0</v>
      </c>
      <c r="K17" s="94">
        <v>177762</v>
      </c>
      <c r="L17" s="94">
        <v>183214</v>
      </c>
      <c r="M17" s="94">
        <v>12065724</v>
      </c>
      <c r="N17" s="94">
        <v>16723</v>
      </c>
      <c r="O17" s="94">
        <v>287068</v>
      </c>
      <c r="P17" s="94">
        <v>647232</v>
      </c>
      <c r="Q17" s="94">
        <v>273570</v>
      </c>
      <c r="R17" s="94">
        <v>3103538</v>
      </c>
      <c r="S17" s="94">
        <v>0</v>
      </c>
      <c r="T17" s="94">
        <v>1970925</v>
      </c>
      <c r="U17" s="94">
        <v>34345</v>
      </c>
      <c r="V17" s="94">
        <v>38073</v>
      </c>
      <c r="W17" s="94">
        <v>657751</v>
      </c>
      <c r="X17" s="94">
        <v>718242</v>
      </c>
      <c r="Y17" s="94">
        <v>1068112</v>
      </c>
      <c r="Z17" s="94">
        <v>4377200</v>
      </c>
      <c r="AA17" s="43" t="s">
        <v>43</v>
      </c>
    </row>
    <row r="18" spans="1:27" ht="18.75" customHeight="1">
      <c r="A18" s="40" t="s">
        <v>98</v>
      </c>
      <c r="B18" s="41">
        <f t="shared" si="1"/>
        <v>45573011</v>
      </c>
      <c r="C18" s="94">
        <v>6897170</v>
      </c>
      <c r="D18" s="94">
        <v>973829</v>
      </c>
      <c r="E18" s="94">
        <v>23766</v>
      </c>
      <c r="F18" s="94">
        <v>17749</v>
      </c>
      <c r="G18" s="94">
        <v>12595</v>
      </c>
      <c r="H18" s="94">
        <v>789499</v>
      </c>
      <c r="I18" s="94">
        <v>0</v>
      </c>
      <c r="J18" s="94">
        <v>0</v>
      </c>
      <c r="K18" s="94">
        <v>154853</v>
      </c>
      <c r="L18" s="94">
        <v>163368</v>
      </c>
      <c r="M18" s="94">
        <v>17414438</v>
      </c>
      <c r="N18" s="94">
        <v>14088</v>
      </c>
      <c r="O18" s="94">
        <v>340324</v>
      </c>
      <c r="P18" s="94">
        <v>830743</v>
      </c>
      <c r="Q18" s="94">
        <v>246396</v>
      </c>
      <c r="R18" s="94">
        <v>5236080</v>
      </c>
      <c r="S18" s="94">
        <v>0</v>
      </c>
      <c r="T18" s="94">
        <v>3064180</v>
      </c>
      <c r="U18" s="94">
        <v>327896</v>
      </c>
      <c r="V18" s="94">
        <v>2530</v>
      </c>
      <c r="W18" s="94">
        <v>25545</v>
      </c>
      <c r="X18" s="94">
        <v>923793</v>
      </c>
      <c r="Y18" s="94">
        <v>702069</v>
      </c>
      <c r="Z18" s="94">
        <v>7412100</v>
      </c>
      <c r="AA18" s="43" t="s">
        <v>44</v>
      </c>
    </row>
    <row r="19" spans="1:27" ht="18.75" customHeight="1">
      <c r="A19" s="40" t="s">
        <v>99</v>
      </c>
      <c r="B19" s="41">
        <f t="shared" si="1"/>
        <v>18671968</v>
      </c>
      <c r="C19" s="94">
        <v>3901447</v>
      </c>
      <c r="D19" s="94">
        <v>534348</v>
      </c>
      <c r="E19" s="94">
        <v>13453</v>
      </c>
      <c r="F19" s="94">
        <v>10045</v>
      </c>
      <c r="G19" s="94">
        <v>7148</v>
      </c>
      <c r="H19" s="94">
        <v>411992</v>
      </c>
      <c r="I19" s="94">
        <v>18233</v>
      </c>
      <c r="J19" s="94">
        <v>0</v>
      </c>
      <c r="K19" s="94">
        <v>84095</v>
      </c>
      <c r="L19" s="94">
        <v>94952</v>
      </c>
      <c r="M19" s="94">
        <v>6045368</v>
      </c>
      <c r="N19" s="94">
        <v>7475</v>
      </c>
      <c r="O19" s="94">
        <v>218045</v>
      </c>
      <c r="P19" s="94">
        <v>475044</v>
      </c>
      <c r="Q19" s="94">
        <v>84508</v>
      </c>
      <c r="R19" s="94">
        <v>1830305</v>
      </c>
      <c r="S19" s="94">
        <v>0</v>
      </c>
      <c r="T19" s="94">
        <v>1434031</v>
      </c>
      <c r="U19" s="94">
        <v>45740</v>
      </c>
      <c r="V19" s="94">
        <v>3189</v>
      </c>
      <c r="W19" s="94">
        <v>125497</v>
      </c>
      <c r="X19" s="94">
        <v>473180</v>
      </c>
      <c r="Y19" s="94">
        <v>494773</v>
      </c>
      <c r="Z19" s="94">
        <v>2359100</v>
      </c>
      <c r="AA19" s="43" t="s">
        <v>45</v>
      </c>
    </row>
    <row r="20" spans="1:27" ht="18.75" customHeight="1">
      <c r="A20" s="40" t="s">
        <v>100</v>
      </c>
      <c r="B20" s="41">
        <f t="shared" si="1"/>
        <v>8838149</v>
      </c>
      <c r="C20" s="94">
        <v>2473886</v>
      </c>
      <c r="D20" s="94">
        <v>256795</v>
      </c>
      <c r="E20" s="94">
        <v>7067</v>
      </c>
      <c r="F20" s="94">
        <v>5282</v>
      </c>
      <c r="G20" s="94">
        <v>3711</v>
      </c>
      <c r="H20" s="94">
        <v>214602</v>
      </c>
      <c r="I20" s="94">
        <v>0</v>
      </c>
      <c r="J20" s="94">
        <v>0</v>
      </c>
      <c r="K20" s="94">
        <v>27686</v>
      </c>
      <c r="L20" s="94">
        <v>50717</v>
      </c>
      <c r="M20" s="94">
        <v>3108588</v>
      </c>
      <c r="N20" s="94">
        <v>3138</v>
      </c>
      <c r="O20" s="94">
        <v>83486</v>
      </c>
      <c r="P20" s="94">
        <v>154834</v>
      </c>
      <c r="Q20" s="94">
        <v>26623</v>
      </c>
      <c r="R20" s="94">
        <v>804174</v>
      </c>
      <c r="S20" s="94">
        <v>0</v>
      </c>
      <c r="T20" s="94">
        <v>365869</v>
      </c>
      <c r="U20" s="94">
        <v>19978</v>
      </c>
      <c r="V20" s="94">
        <v>354</v>
      </c>
      <c r="W20" s="94">
        <v>4000</v>
      </c>
      <c r="X20" s="94">
        <v>126679</v>
      </c>
      <c r="Y20" s="94">
        <v>100980</v>
      </c>
      <c r="Z20" s="94">
        <v>999700</v>
      </c>
      <c r="AA20" s="43" t="s">
        <v>46</v>
      </c>
    </row>
    <row r="21" spans="1:27" ht="18.75" customHeight="1">
      <c r="A21" s="40" t="s">
        <v>101</v>
      </c>
      <c r="B21" s="41">
        <f t="shared" si="1"/>
        <v>19594713</v>
      </c>
      <c r="C21" s="94">
        <v>1882494</v>
      </c>
      <c r="D21" s="94">
        <v>506552</v>
      </c>
      <c r="E21" s="94">
        <v>6737</v>
      </c>
      <c r="F21" s="94">
        <v>5035</v>
      </c>
      <c r="G21" s="94">
        <v>3541</v>
      </c>
      <c r="H21" s="94">
        <v>269197</v>
      </c>
      <c r="I21" s="94">
        <v>13870</v>
      </c>
      <c r="J21" s="94">
        <v>0</v>
      </c>
      <c r="K21" s="94">
        <v>120622</v>
      </c>
      <c r="L21" s="94">
        <v>42798</v>
      </c>
      <c r="M21" s="94">
        <v>7988697</v>
      </c>
      <c r="N21" s="94">
        <v>6631</v>
      </c>
      <c r="O21" s="94">
        <v>302037</v>
      </c>
      <c r="P21" s="94">
        <v>311380</v>
      </c>
      <c r="Q21" s="94">
        <v>55070</v>
      </c>
      <c r="R21" s="94">
        <v>1075955</v>
      </c>
      <c r="S21" s="94">
        <v>0</v>
      </c>
      <c r="T21" s="94">
        <v>2957257</v>
      </c>
      <c r="U21" s="94">
        <v>65142</v>
      </c>
      <c r="V21" s="94">
        <v>3188</v>
      </c>
      <c r="W21" s="94">
        <v>557757</v>
      </c>
      <c r="X21" s="94">
        <v>36518</v>
      </c>
      <c r="Y21" s="94">
        <v>338835</v>
      </c>
      <c r="Z21" s="94">
        <v>3045400</v>
      </c>
      <c r="AA21" s="43" t="s">
        <v>47</v>
      </c>
    </row>
    <row r="22" spans="1:27" ht="18.75" customHeight="1">
      <c r="A22" s="40" t="s">
        <v>102</v>
      </c>
      <c r="B22" s="41">
        <f t="shared" si="1"/>
        <v>14135616</v>
      </c>
      <c r="C22" s="94">
        <v>1845879</v>
      </c>
      <c r="D22" s="94">
        <v>350547</v>
      </c>
      <c r="E22" s="94">
        <v>7229</v>
      </c>
      <c r="F22" s="94">
        <v>5402</v>
      </c>
      <c r="G22" s="94">
        <v>3802</v>
      </c>
      <c r="H22" s="94">
        <v>244069</v>
      </c>
      <c r="I22" s="94">
        <v>0</v>
      </c>
      <c r="J22" s="94">
        <v>0</v>
      </c>
      <c r="K22" s="94">
        <v>69653</v>
      </c>
      <c r="L22" s="94">
        <v>58423</v>
      </c>
      <c r="M22" s="94">
        <v>6189168</v>
      </c>
      <c r="N22" s="94">
        <v>4225</v>
      </c>
      <c r="O22" s="94">
        <v>126158</v>
      </c>
      <c r="P22" s="94">
        <v>151312</v>
      </c>
      <c r="Q22" s="94">
        <v>62127</v>
      </c>
      <c r="R22" s="94">
        <v>1132025</v>
      </c>
      <c r="S22" s="94">
        <v>0</v>
      </c>
      <c r="T22" s="94">
        <v>800909</v>
      </c>
      <c r="U22" s="94">
        <v>19239</v>
      </c>
      <c r="V22" s="94">
        <v>50593</v>
      </c>
      <c r="W22" s="94">
        <v>14388</v>
      </c>
      <c r="X22" s="94">
        <v>763968</v>
      </c>
      <c r="Y22" s="94">
        <v>748700</v>
      </c>
      <c r="Z22" s="94">
        <v>1487800</v>
      </c>
      <c r="AA22" s="43" t="s">
        <v>48</v>
      </c>
    </row>
    <row r="23" spans="1:27" ht="18.75" customHeight="1">
      <c r="A23" s="40" t="s">
        <v>49</v>
      </c>
      <c r="B23" s="41">
        <f t="shared" si="1"/>
        <v>17684102</v>
      </c>
      <c r="C23" s="94">
        <v>2903204</v>
      </c>
      <c r="D23" s="94">
        <v>497676</v>
      </c>
      <c r="E23" s="94">
        <v>8880</v>
      </c>
      <c r="F23" s="94">
        <v>6631</v>
      </c>
      <c r="G23" s="94">
        <v>4716</v>
      </c>
      <c r="H23" s="94">
        <v>321166</v>
      </c>
      <c r="I23" s="94">
        <v>32113</v>
      </c>
      <c r="J23" s="94">
        <v>0</v>
      </c>
      <c r="K23" s="94">
        <v>98706</v>
      </c>
      <c r="L23" s="94">
        <v>59875</v>
      </c>
      <c r="M23" s="94">
        <v>6488797</v>
      </c>
      <c r="N23" s="94">
        <v>5506</v>
      </c>
      <c r="O23" s="94">
        <v>175570</v>
      </c>
      <c r="P23" s="94">
        <v>348576</v>
      </c>
      <c r="Q23" s="94">
        <v>43318</v>
      </c>
      <c r="R23" s="94">
        <v>1694364</v>
      </c>
      <c r="S23" s="94">
        <v>466</v>
      </c>
      <c r="T23" s="94">
        <v>1525473</v>
      </c>
      <c r="U23" s="94">
        <v>24102</v>
      </c>
      <c r="V23" s="94">
        <v>910</v>
      </c>
      <c r="W23" s="94">
        <v>64972</v>
      </c>
      <c r="X23" s="94">
        <v>380941</v>
      </c>
      <c r="Y23" s="94">
        <v>399740</v>
      </c>
      <c r="Z23" s="94">
        <v>2598400</v>
      </c>
      <c r="AA23" s="43" t="s">
        <v>50</v>
      </c>
    </row>
    <row r="24" spans="1:30" s="39" customFormat="1" ht="18.75" customHeight="1">
      <c r="A24" s="40" t="s">
        <v>51</v>
      </c>
      <c r="B24" s="41">
        <f t="shared" si="1"/>
        <v>26700621</v>
      </c>
      <c r="C24" s="95">
        <v>5545853</v>
      </c>
      <c r="D24" s="95">
        <v>882072</v>
      </c>
      <c r="E24" s="95">
        <v>18939</v>
      </c>
      <c r="F24" s="95">
        <v>14161</v>
      </c>
      <c r="G24" s="95">
        <v>9913</v>
      </c>
      <c r="H24" s="95">
        <v>592460</v>
      </c>
      <c r="I24" s="95">
        <v>1337</v>
      </c>
      <c r="J24" s="95">
        <v>0</v>
      </c>
      <c r="K24" s="95">
        <v>175427</v>
      </c>
      <c r="L24" s="95">
        <v>175307</v>
      </c>
      <c r="M24" s="95">
        <v>9083788</v>
      </c>
      <c r="N24" s="95">
        <v>11988</v>
      </c>
      <c r="O24" s="95">
        <v>397592</v>
      </c>
      <c r="P24" s="95">
        <v>396385</v>
      </c>
      <c r="Q24" s="95">
        <v>289585</v>
      </c>
      <c r="R24" s="94">
        <v>2677544</v>
      </c>
      <c r="S24" s="94">
        <v>0</v>
      </c>
      <c r="T24" s="95">
        <v>2260133</v>
      </c>
      <c r="U24" s="95">
        <v>32558</v>
      </c>
      <c r="V24" s="95">
        <v>12920</v>
      </c>
      <c r="W24" s="95">
        <v>177228</v>
      </c>
      <c r="X24" s="95">
        <v>569002</v>
      </c>
      <c r="Y24" s="95">
        <v>992829</v>
      </c>
      <c r="Z24" s="95">
        <v>2383600</v>
      </c>
      <c r="AA24" s="43" t="s">
        <v>52</v>
      </c>
      <c r="AC24" s="3"/>
      <c r="AD24" s="3"/>
    </row>
    <row r="25" spans="1:30" s="39" customFormat="1" ht="18.75" customHeight="1">
      <c r="A25" s="44" t="s">
        <v>53</v>
      </c>
      <c r="B25" s="41">
        <f t="shared" si="1"/>
        <v>28985805</v>
      </c>
      <c r="C25" s="95">
        <v>2953877</v>
      </c>
      <c r="D25" s="95">
        <v>730403</v>
      </c>
      <c r="E25" s="95">
        <v>11456</v>
      </c>
      <c r="F25" s="95">
        <v>8565</v>
      </c>
      <c r="G25" s="95">
        <v>6003</v>
      </c>
      <c r="H25" s="95">
        <v>391175</v>
      </c>
      <c r="I25" s="95">
        <v>17952</v>
      </c>
      <c r="J25" s="95">
        <v>0</v>
      </c>
      <c r="K25" s="95">
        <v>160437</v>
      </c>
      <c r="L25" s="95">
        <v>65130</v>
      </c>
      <c r="M25" s="95">
        <v>12127063</v>
      </c>
      <c r="N25" s="95">
        <v>8610</v>
      </c>
      <c r="O25" s="95">
        <v>648266</v>
      </c>
      <c r="P25" s="95">
        <v>379309</v>
      </c>
      <c r="Q25" s="95">
        <v>89277</v>
      </c>
      <c r="R25" s="94">
        <v>2640231</v>
      </c>
      <c r="S25" s="94">
        <v>0</v>
      </c>
      <c r="T25" s="95">
        <v>3168892</v>
      </c>
      <c r="U25" s="95">
        <v>40912</v>
      </c>
      <c r="V25" s="95">
        <v>680</v>
      </c>
      <c r="W25" s="95">
        <v>566887</v>
      </c>
      <c r="X25" s="95">
        <v>1223555</v>
      </c>
      <c r="Y25" s="95">
        <v>222925</v>
      </c>
      <c r="Z25" s="95">
        <v>3524200</v>
      </c>
      <c r="AA25" s="43" t="s">
        <v>54</v>
      </c>
      <c r="AC25" s="3"/>
      <c r="AD25" s="3"/>
    </row>
    <row r="26" spans="1:30" s="39" customFormat="1" ht="18.75" customHeight="1">
      <c r="A26" s="44" t="s">
        <v>55</v>
      </c>
      <c r="B26" s="41">
        <f t="shared" si="1"/>
        <v>16380887</v>
      </c>
      <c r="C26" s="95">
        <v>3603719</v>
      </c>
      <c r="D26" s="95">
        <v>501722</v>
      </c>
      <c r="E26" s="95">
        <v>11520</v>
      </c>
      <c r="F26" s="95">
        <v>8602</v>
      </c>
      <c r="G26" s="95">
        <v>6123</v>
      </c>
      <c r="H26" s="95">
        <v>354025</v>
      </c>
      <c r="I26" s="95">
        <v>35991</v>
      </c>
      <c r="J26" s="95">
        <v>0</v>
      </c>
      <c r="K26" s="95">
        <v>89749</v>
      </c>
      <c r="L26" s="95">
        <v>65670</v>
      </c>
      <c r="M26" s="95">
        <v>5199357</v>
      </c>
      <c r="N26" s="95">
        <v>6480</v>
      </c>
      <c r="O26" s="95">
        <v>603875</v>
      </c>
      <c r="P26" s="95">
        <v>206447</v>
      </c>
      <c r="Q26" s="95">
        <v>52564</v>
      </c>
      <c r="R26" s="94">
        <v>1479009</v>
      </c>
      <c r="S26" s="94">
        <v>14054</v>
      </c>
      <c r="T26" s="95">
        <v>1380400</v>
      </c>
      <c r="U26" s="95">
        <v>38500</v>
      </c>
      <c r="V26" s="95">
        <v>8920</v>
      </c>
      <c r="W26" s="95">
        <v>74500</v>
      </c>
      <c r="X26" s="95">
        <v>613054</v>
      </c>
      <c r="Y26" s="95">
        <v>229006</v>
      </c>
      <c r="Z26" s="95">
        <v>1797600</v>
      </c>
      <c r="AA26" s="43" t="s">
        <v>35</v>
      </c>
      <c r="AC26" s="3"/>
      <c r="AD26" s="3"/>
    </row>
    <row r="27" spans="1:30" s="39" customFormat="1" ht="18.75" customHeight="1">
      <c r="A27" s="44" t="s">
        <v>56</v>
      </c>
      <c r="B27" s="41">
        <f t="shared" si="1"/>
        <v>19571891</v>
      </c>
      <c r="C27" s="95">
        <v>3076616</v>
      </c>
      <c r="D27" s="95">
        <v>582103</v>
      </c>
      <c r="E27" s="95">
        <v>9116</v>
      </c>
      <c r="F27" s="95">
        <v>6809</v>
      </c>
      <c r="G27" s="95">
        <v>4817</v>
      </c>
      <c r="H27" s="95">
        <v>337734</v>
      </c>
      <c r="I27" s="95">
        <v>9125</v>
      </c>
      <c r="J27" s="95">
        <v>0</v>
      </c>
      <c r="K27" s="95">
        <v>115684</v>
      </c>
      <c r="L27" s="95">
        <v>86116</v>
      </c>
      <c r="M27" s="95">
        <v>8985465</v>
      </c>
      <c r="N27" s="95">
        <v>7100</v>
      </c>
      <c r="O27" s="95">
        <v>293889</v>
      </c>
      <c r="P27" s="95">
        <v>437521</v>
      </c>
      <c r="Q27" s="95">
        <v>88708</v>
      </c>
      <c r="R27" s="94">
        <v>1270180</v>
      </c>
      <c r="S27" s="94">
        <v>0</v>
      </c>
      <c r="T27" s="95">
        <v>1407361</v>
      </c>
      <c r="U27" s="95">
        <v>64765</v>
      </c>
      <c r="V27" s="95">
        <v>3411</v>
      </c>
      <c r="W27" s="95">
        <v>127867</v>
      </c>
      <c r="X27" s="95">
        <v>427105</v>
      </c>
      <c r="Y27" s="95">
        <v>236599</v>
      </c>
      <c r="Z27" s="95">
        <v>1993800</v>
      </c>
      <c r="AA27" s="43" t="s">
        <v>36</v>
      </c>
      <c r="AC27" s="3"/>
      <c r="AD27" s="3"/>
    </row>
    <row r="28" spans="1:30" s="39" customFormat="1" ht="18.75" customHeight="1">
      <c r="A28" s="40" t="s">
        <v>80</v>
      </c>
      <c r="B28" s="45">
        <f>SUM(C28:Z28)</f>
        <v>2216920</v>
      </c>
      <c r="C28" s="95">
        <v>115685</v>
      </c>
      <c r="D28" s="95">
        <v>28475</v>
      </c>
      <c r="E28" s="95">
        <v>445</v>
      </c>
      <c r="F28" s="95">
        <v>333</v>
      </c>
      <c r="G28" s="95">
        <v>230</v>
      </c>
      <c r="H28" s="95">
        <v>23573</v>
      </c>
      <c r="I28" s="95">
        <v>0</v>
      </c>
      <c r="J28" s="95">
        <v>0</v>
      </c>
      <c r="K28" s="95">
        <v>4457</v>
      </c>
      <c r="L28" s="95">
        <v>1686</v>
      </c>
      <c r="M28" s="95">
        <v>1177971</v>
      </c>
      <c r="N28" s="95">
        <v>0</v>
      </c>
      <c r="O28" s="95">
        <v>756</v>
      </c>
      <c r="P28" s="95">
        <v>51938</v>
      </c>
      <c r="Q28" s="95">
        <v>1401</v>
      </c>
      <c r="R28" s="95">
        <v>309158</v>
      </c>
      <c r="S28" s="94">
        <v>0</v>
      </c>
      <c r="T28" s="95">
        <v>130065</v>
      </c>
      <c r="U28" s="95">
        <v>16083</v>
      </c>
      <c r="V28" s="95">
        <v>700</v>
      </c>
      <c r="W28" s="95">
        <v>10048</v>
      </c>
      <c r="X28" s="95">
        <v>121092</v>
      </c>
      <c r="Y28" s="95">
        <v>72424</v>
      </c>
      <c r="Z28" s="95">
        <v>150400</v>
      </c>
      <c r="AA28" s="43" t="s">
        <v>37</v>
      </c>
      <c r="AC28" s="3"/>
      <c r="AD28" s="3"/>
    </row>
    <row r="29" spans="1:30" s="39" customFormat="1" ht="18.75" customHeight="1">
      <c r="A29" s="40" t="s">
        <v>81</v>
      </c>
      <c r="B29" s="45">
        <f>SUM(C29:Z29)</f>
        <v>8126125</v>
      </c>
      <c r="C29" s="95">
        <v>3283401</v>
      </c>
      <c r="D29" s="95">
        <v>309646</v>
      </c>
      <c r="E29" s="95">
        <v>9666</v>
      </c>
      <c r="F29" s="95">
        <v>7214</v>
      </c>
      <c r="G29" s="95">
        <v>5157</v>
      </c>
      <c r="H29" s="95">
        <v>242188</v>
      </c>
      <c r="I29" s="95">
        <v>1003</v>
      </c>
      <c r="J29" s="95">
        <v>0</v>
      </c>
      <c r="K29" s="95">
        <v>46088</v>
      </c>
      <c r="L29" s="95">
        <v>108157</v>
      </c>
      <c r="M29" s="95">
        <v>1738749</v>
      </c>
      <c r="N29" s="95">
        <v>4960</v>
      </c>
      <c r="O29" s="95">
        <v>162782</v>
      </c>
      <c r="P29" s="95">
        <v>72113</v>
      </c>
      <c r="Q29" s="95">
        <v>42405</v>
      </c>
      <c r="R29" s="95">
        <v>645041</v>
      </c>
      <c r="S29" s="95">
        <v>5539</v>
      </c>
      <c r="T29" s="95">
        <v>456464</v>
      </c>
      <c r="U29" s="95">
        <v>69890</v>
      </c>
      <c r="V29" s="95">
        <v>26651</v>
      </c>
      <c r="W29" s="95">
        <v>2214</v>
      </c>
      <c r="X29" s="95">
        <v>54249</v>
      </c>
      <c r="Y29" s="95">
        <v>111748</v>
      </c>
      <c r="Z29" s="95">
        <v>720800</v>
      </c>
      <c r="AA29" s="43" t="s">
        <v>38</v>
      </c>
      <c r="AC29" s="3"/>
      <c r="AD29" s="3"/>
    </row>
    <row r="30" spans="1:30" s="39" customFormat="1" ht="18.75" customHeight="1">
      <c r="A30" s="40" t="s">
        <v>82</v>
      </c>
      <c r="B30" s="45">
        <f>SUM(C30:Z30)</f>
        <v>7659633</v>
      </c>
      <c r="C30" s="95">
        <v>1167675</v>
      </c>
      <c r="D30" s="95">
        <v>172625</v>
      </c>
      <c r="E30" s="95">
        <v>2633</v>
      </c>
      <c r="F30" s="95">
        <v>1967</v>
      </c>
      <c r="G30" s="95">
        <v>1390</v>
      </c>
      <c r="H30" s="95">
        <v>106673</v>
      </c>
      <c r="I30" s="95">
        <v>3868</v>
      </c>
      <c r="J30" s="95">
        <v>0</v>
      </c>
      <c r="K30" s="95">
        <v>37004</v>
      </c>
      <c r="L30" s="95">
        <v>21537</v>
      </c>
      <c r="M30" s="95">
        <v>2190798</v>
      </c>
      <c r="N30" s="95">
        <v>3241</v>
      </c>
      <c r="O30" s="95">
        <v>35437</v>
      </c>
      <c r="P30" s="95">
        <v>679536</v>
      </c>
      <c r="Q30" s="95">
        <v>8318</v>
      </c>
      <c r="R30" s="95">
        <v>581939</v>
      </c>
      <c r="S30" s="95">
        <v>15811</v>
      </c>
      <c r="T30" s="95">
        <v>850490</v>
      </c>
      <c r="U30" s="95">
        <v>94294</v>
      </c>
      <c r="V30" s="95">
        <v>25680</v>
      </c>
      <c r="W30" s="95">
        <v>298007</v>
      </c>
      <c r="X30" s="95">
        <v>238668</v>
      </c>
      <c r="Y30" s="95">
        <v>81342</v>
      </c>
      <c r="Z30" s="95">
        <v>1040700</v>
      </c>
      <c r="AA30" s="43" t="s">
        <v>39</v>
      </c>
      <c r="AC30" s="3"/>
      <c r="AD30" s="3"/>
    </row>
    <row r="31" spans="1:30" s="39" customFormat="1" ht="18.75" customHeight="1">
      <c r="A31" s="46" t="s">
        <v>83</v>
      </c>
      <c r="B31" s="45">
        <f>SUM(C31:Z31)</f>
        <v>7978227</v>
      </c>
      <c r="C31" s="95">
        <v>1486448</v>
      </c>
      <c r="D31" s="95">
        <v>241008</v>
      </c>
      <c r="E31" s="95">
        <v>5304</v>
      </c>
      <c r="F31" s="95">
        <v>3960</v>
      </c>
      <c r="G31" s="95">
        <v>2819</v>
      </c>
      <c r="H31" s="95">
        <v>182337</v>
      </c>
      <c r="I31" s="95">
        <v>0</v>
      </c>
      <c r="J31" s="95">
        <v>0</v>
      </c>
      <c r="K31" s="95">
        <v>41140</v>
      </c>
      <c r="L31" s="95">
        <v>29778</v>
      </c>
      <c r="M31" s="95">
        <v>2641121</v>
      </c>
      <c r="N31" s="95">
        <v>3279</v>
      </c>
      <c r="O31" s="95">
        <v>85392</v>
      </c>
      <c r="P31" s="95">
        <v>90458</v>
      </c>
      <c r="Q31" s="95">
        <v>13922</v>
      </c>
      <c r="R31" s="95">
        <v>884099</v>
      </c>
      <c r="S31" s="95">
        <v>95474</v>
      </c>
      <c r="T31" s="95">
        <v>675570</v>
      </c>
      <c r="U31" s="95">
        <v>28471</v>
      </c>
      <c r="V31" s="95">
        <v>5781</v>
      </c>
      <c r="W31" s="95">
        <v>217193</v>
      </c>
      <c r="X31" s="95">
        <v>154337</v>
      </c>
      <c r="Y31" s="95">
        <v>226436</v>
      </c>
      <c r="Z31" s="95">
        <v>863900</v>
      </c>
      <c r="AA31" s="43" t="s">
        <v>57</v>
      </c>
      <c r="AC31" s="3"/>
      <c r="AD31" s="3"/>
    </row>
    <row r="32" spans="1:27" ht="18.75" customHeight="1">
      <c r="A32" s="47" t="s">
        <v>58</v>
      </c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</row>
    <row r="33" ht="12" customHeight="1">
      <c r="A33" s="39"/>
    </row>
    <row r="34" ht="12" customHeight="1">
      <c r="A34" s="39"/>
    </row>
    <row r="35" ht="12" customHeight="1">
      <c r="A35" s="39"/>
    </row>
    <row r="36" ht="12" customHeight="1">
      <c r="A36" s="39"/>
    </row>
  </sheetData>
  <mergeCells count="5">
    <mergeCell ref="B2:Y2"/>
    <mergeCell ref="E3:E5"/>
    <mergeCell ref="F3:F5"/>
    <mergeCell ref="AA3:AA5"/>
    <mergeCell ref="L3:L5"/>
  </mergeCells>
  <printOptions horizontalCentered="1"/>
  <pageMargins left="0.7874015748031497" right="0.3937007874015748" top="0.7874015748031497" bottom="0.3937007874015748" header="0" footer="0"/>
  <pageSetup fitToWidth="2" fitToHeight="1" horizontalDpi="600" verticalDpi="600" orientation="portrait" paperSize="9" scale="60" r:id="rId1"/>
  <colBreaks count="1" manualBreakCount="1">
    <brk id="14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Zeros="0" tabSelected="1" view="pageBreakPreview" zoomScaleSheetLayoutView="100" workbookViewId="0" topLeftCell="A1">
      <selection activeCell="C11" sqref="C11"/>
    </sheetView>
  </sheetViews>
  <sheetFormatPr defaultColWidth="15.25390625" defaultRowHeight="12" customHeight="1"/>
  <cols>
    <col min="1" max="8" width="16.375" style="54" customWidth="1"/>
    <col min="9" max="15" width="18.125" style="54" customWidth="1"/>
    <col min="16" max="16" width="5.875" style="92" customWidth="1"/>
    <col min="17" max="16384" width="15.25390625" style="54" customWidth="1"/>
  </cols>
  <sheetData>
    <row r="1" spans="1:16" ht="15.75" customHeight="1" thickBot="1">
      <c r="A1" s="52" t="s">
        <v>0</v>
      </c>
      <c r="B1" s="125" t="s">
        <v>107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04"/>
      <c r="P1" s="53"/>
    </row>
    <row r="2" spans="1:18" s="60" customFormat="1" ht="12.75" thickTop="1">
      <c r="A2" s="55" t="s">
        <v>1</v>
      </c>
      <c r="B2" s="56"/>
      <c r="C2" s="56"/>
      <c r="D2" s="56"/>
      <c r="E2" s="57"/>
      <c r="F2" s="57"/>
      <c r="G2" s="57"/>
      <c r="H2" s="116" t="s">
        <v>105</v>
      </c>
      <c r="I2" s="102"/>
      <c r="J2" s="57"/>
      <c r="K2" s="57"/>
      <c r="L2" s="56"/>
      <c r="M2" s="119" t="s">
        <v>106</v>
      </c>
      <c r="N2" s="56"/>
      <c r="O2" s="57"/>
      <c r="P2" s="122" t="s">
        <v>93</v>
      </c>
      <c r="Q2" s="59"/>
      <c r="R2" s="59"/>
    </row>
    <row r="3" spans="1:18" s="60" customFormat="1" ht="12">
      <c r="A3" s="55" t="s">
        <v>9</v>
      </c>
      <c r="B3" s="57" t="s">
        <v>10</v>
      </c>
      <c r="C3" s="57" t="s">
        <v>59</v>
      </c>
      <c r="D3" s="57" t="s">
        <v>60</v>
      </c>
      <c r="E3" s="58" t="s">
        <v>61</v>
      </c>
      <c r="F3" s="57" t="s">
        <v>62</v>
      </c>
      <c r="G3" s="57" t="s">
        <v>63</v>
      </c>
      <c r="H3" s="117"/>
      <c r="I3" s="101" t="s">
        <v>64</v>
      </c>
      <c r="J3" s="57" t="s">
        <v>65</v>
      </c>
      <c r="K3" s="57" t="s">
        <v>66</v>
      </c>
      <c r="L3" s="57" t="s">
        <v>67</v>
      </c>
      <c r="M3" s="120"/>
      <c r="N3" s="57" t="s">
        <v>68</v>
      </c>
      <c r="O3" s="57" t="s">
        <v>69</v>
      </c>
      <c r="P3" s="123"/>
      <c r="Q3" s="59"/>
      <c r="R3" s="59"/>
    </row>
    <row r="4" spans="1:18" s="60" customFormat="1" ht="12">
      <c r="A4" s="61" t="s">
        <v>29</v>
      </c>
      <c r="B4" s="62"/>
      <c r="C4" s="62"/>
      <c r="D4" s="62"/>
      <c r="E4" s="63"/>
      <c r="F4" s="63"/>
      <c r="G4" s="63"/>
      <c r="H4" s="118"/>
      <c r="I4" s="103"/>
      <c r="J4" s="63"/>
      <c r="K4" s="63"/>
      <c r="L4" s="62"/>
      <c r="M4" s="121"/>
      <c r="N4" s="62"/>
      <c r="O4" s="63"/>
      <c r="P4" s="124"/>
      <c r="Q4" s="64"/>
      <c r="R4" s="59"/>
    </row>
    <row r="5" spans="1:16" s="71" customFormat="1" ht="18.75" customHeight="1">
      <c r="A5" s="65" t="s">
        <v>33</v>
      </c>
      <c r="B5" s="66">
        <v>528117885</v>
      </c>
      <c r="C5" s="67">
        <v>7033262</v>
      </c>
      <c r="D5" s="67">
        <v>73937536</v>
      </c>
      <c r="E5" s="67">
        <v>109049626</v>
      </c>
      <c r="F5" s="67">
        <v>47547680</v>
      </c>
      <c r="G5" s="68">
        <v>1074270</v>
      </c>
      <c r="H5" s="68">
        <v>41227558</v>
      </c>
      <c r="I5" s="68">
        <v>13359279</v>
      </c>
      <c r="J5" s="42">
        <v>88181210</v>
      </c>
      <c r="K5" s="42">
        <v>18249570</v>
      </c>
      <c r="L5" s="42">
        <v>56288905</v>
      </c>
      <c r="M5" s="42">
        <v>3244096</v>
      </c>
      <c r="N5" s="42">
        <v>67505402</v>
      </c>
      <c r="O5" s="69">
        <v>1419491</v>
      </c>
      <c r="P5" s="70" t="s">
        <v>35</v>
      </c>
    </row>
    <row r="6" spans="1:16" s="71" customFormat="1" ht="18.75" customHeight="1">
      <c r="A6" s="65" t="s">
        <v>76</v>
      </c>
      <c r="B6" s="66">
        <v>524706474</v>
      </c>
      <c r="C6" s="67">
        <v>6916255</v>
      </c>
      <c r="D6" s="67">
        <v>68882822</v>
      </c>
      <c r="E6" s="67">
        <v>112186682</v>
      </c>
      <c r="F6" s="67">
        <v>48028340</v>
      </c>
      <c r="G6" s="68">
        <v>1819901</v>
      </c>
      <c r="H6" s="68">
        <v>37989379</v>
      </c>
      <c r="I6" s="68">
        <v>11077059</v>
      </c>
      <c r="J6" s="42">
        <v>88588023</v>
      </c>
      <c r="K6" s="42">
        <v>18636634</v>
      </c>
      <c r="L6" s="42">
        <v>60901233</v>
      </c>
      <c r="M6" s="42">
        <v>1617561</v>
      </c>
      <c r="N6" s="42">
        <v>67023389</v>
      </c>
      <c r="O6" s="69">
        <v>1039196</v>
      </c>
      <c r="P6" s="70" t="s">
        <v>36</v>
      </c>
    </row>
    <row r="7" spans="1:16" s="71" customFormat="1" ht="18.75" customHeight="1">
      <c r="A7" s="72" t="s">
        <v>77</v>
      </c>
      <c r="B7" s="73">
        <v>507657773</v>
      </c>
      <c r="C7" s="74">
        <v>6666156</v>
      </c>
      <c r="D7" s="74">
        <v>70311659</v>
      </c>
      <c r="E7" s="74">
        <v>119019956</v>
      </c>
      <c r="F7" s="74">
        <v>39917796</v>
      </c>
      <c r="G7" s="75">
        <v>1653544</v>
      </c>
      <c r="H7" s="75">
        <v>33765577</v>
      </c>
      <c r="I7" s="75">
        <v>12669893</v>
      </c>
      <c r="J7" s="76">
        <v>78790868</v>
      </c>
      <c r="K7" s="76">
        <v>16990619</v>
      </c>
      <c r="L7" s="76">
        <v>55366064</v>
      </c>
      <c r="M7" s="76">
        <v>3572619</v>
      </c>
      <c r="N7" s="76">
        <v>68822418</v>
      </c>
      <c r="O7" s="77">
        <v>110604</v>
      </c>
      <c r="P7" s="78" t="s">
        <v>77</v>
      </c>
    </row>
    <row r="8" spans="1:16" s="71" customFormat="1" ht="18.75" customHeight="1">
      <c r="A8" s="72" t="s">
        <v>38</v>
      </c>
      <c r="B8" s="73">
        <v>519807672</v>
      </c>
      <c r="C8" s="74">
        <v>6614336</v>
      </c>
      <c r="D8" s="74">
        <v>80629584</v>
      </c>
      <c r="E8" s="74">
        <v>124741549</v>
      </c>
      <c r="F8" s="74">
        <v>38657206</v>
      </c>
      <c r="G8" s="75">
        <v>1585469</v>
      </c>
      <c r="H8" s="75">
        <v>33564310</v>
      </c>
      <c r="I8" s="75">
        <v>12416617</v>
      </c>
      <c r="J8" s="76">
        <v>72225480</v>
      </c>
      <c r="K8" s="76">
        <v>18045986</v>
      </c>
      <c r="L8" s="76">
        <v>54418035</v>
      </c>
      <c r="M8" s="76">
        <v>7225466</v>
      </c>
      <c r="N8" s="76">
        <v>68969252</v>
      </c>
      <c r="O8" s="77">
        <v>714382</v>
      </c>
      <c r="P8" s="78" t="s">
        <v>38</v>
      </c>
    </row>
    <row r="9" spans="1:16" s="71" customFormat="1" ht="18.75" customHeight="1">
      <c r="A9" s="72" t="s">
        <v>39</v>
      </c>
      <c r="B9" s="73">
        <v>510759907</v>
      </c>
      <c r="C9" s="74">
        <v>5211797</v>
      </c>
      <c r="D9" s="74">
        <v>83551130</v>
      </c>
      <c r="E9" s="74">
        <v>128468101</v>
      </c>
      <c r="F9" s="74">
        <v>39554681</v>
      </c>
      <c r="G9" s="75">
        <v>780328</v>
      </c>
      <c r="H9" s="75">
        <v>28764392</v>
      </c>
      <c r="I9" s="75">
        <v>11326298</v>
      </c>
      <c r="J9" s="76">
        <v>60881820</v>
      </c>
      <c r="K9" s="76">
        <v>18034931</v>
      </c>
      <c r="L9" s="76">
        <v>53075572</v>
      </c>
      <c r="M9" s="76">
        <v>11456118</v>
      </c>
      <c r="N9" s="76">
        <v>69317278</v>
      </c>
      <c r="O9" s="79">
        <v>337461</v>
      </c>
      <c r="P9" s="78" t="s">
        <v>39</v>
      </c>
    </row>
    <row r="10" spans="1:16" s="71" customFormat="1" ht="18.75" customHeight="1">
      <c r="A10" s="72"/>
      <c r="B10" s="73"/>
      <c r="C10" s="74"/>
      <c r="D10" s="74"/>
      <c r="E10" s="74"/>
      <c r="F10" s="74"/>
      <c r="G10" s="75"/>
      <c r="H10" s="75"/>
      <c r="I10" s="75"/>
      <c r="J10" s="76"/>
      <c r="K10" s="76"/>
      <c r="L10" s="76"/>
      <c r="M10" s="76"/>
      <c r="N10" s="76"/>
      <c r="O10" s="79"/>
      <c r="P10" s="78"/>
    </row>
    <row r="11" spans="1:16" ht="18.75" customHeight="1">
      <c r="A11" s="97" t="s">
        <v>85</v>
      </c>
      <c r="B11" s="80">
        <f>SUM(B13:B30)</f>
        <v>490776677</v>
      </c>
      <c r="C11" s="81">
        <f aca="true" t="shared" si="0" ref="C11:O11">SUM(C13:C30)</f>
        <v>4774015</v>
      </c>
      <c r="D11" s="81">
        <f t="shared" si="0"/>
        <v>71354365</v>
      </c>
      <c r="E11" s="81">
        <f t="shared" si="0"/>
        <v>130367183</v>
      </c>
      <c r="F11" s="81">
        <f t="shared" si="0"/>
        <v>39439815</v>
      </c>
      <c r="G11" s="81">
        <f t="shared" si="0"/>
        <v>659424</v>
      </c>
      <c r="H11" s="81">
        <f t="shared" si="0"/>
        <v>28132529</v>
      </c>
      <c r="I11" s="81">
        <f t="shared" si="0"/>
        <v>10672430</v>
      </c>
      <c r="J11" s="81">
        <f t="shared" si="0"/>
        <v>61569568</v>
      </c>
      <c r="K11" s="81">
        <f t="shared" si="0"/>
        <v>17825139</v>
      </c>
      <c r="L11" s="81">
        <f t="shared" si="0"/>
        <v>47871196</v>
      </c>
      <c r="M11" s="81">
        <f t="shared" si="0"/>
        <v>7037513</v>
      </c>
      <c r="N11" s="81">
        <f t="shared" si="0"/>
        <v>70978469</v>
      </c>
      <c r="O11" s="81">
        <f t="shared" si="0"/>
        <v>95031</v>
      </c>
      <c r="P11" s="105" t="s">
        <v>109</v>
      </c>
    </row>
    <row r="12" spans="1:16" ht="18.75" customHeight="1">
      <c r="A12" s="96"/>
      <c r="B12" s="80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2"/>
    </row>
    <row r="13" spans="1:16" ht="18.75" customHeight="1">
      <c r="A13" s="84" t="s">
        <v>94</v>
      </c>
      <c r="B13" s="45">
        <f aca="true" t="shared" si="1" ref="B13:B26">SUM(C13:O13)</f>
        <v>146424672</v>
      </c>
      <c r="C13" s="94">
        <v>920096</v>
      </c>
      <c r="D13" s="94">
        <v>15581638</v>
      </c>
      <c r="E13" s="94">
        <v>41893163</v>
      </c>
      <c r="F13" s="94">
        <v>14615090</v>
      </c>
      <c r="G13" s="94">
        <v>209036</v>
      </c>
      <c r="H13" s="94">
        <v>2197299</v>
      </c>
      <c r="I13" s="94">
        <v>4275779</v>
      </c>
      <c r="J13" s="94">
        <v>24654677</v>
      </c>
      <c r="K13" s="94">
        <v>5585319</v>
      </c>
      <c r="L13" s="94">
        <v>15629851</v>
      </c>
      <c r="M13" s="94">
        <v>229811</v>
      </c>
      <c r="N13" s="94">
        <v>20632913</v>
      </c>
      <c r="O13" s="95">
        <v>0</v>
      </c>
      <c r="P13" s="85" t="s">
        <v>40</v>
      </c>
    </row>
    <row r="14" spans="1:16" ht="18.75" customHeight="1">
      <c r="A14" s="84" t="s">
        <v>95</v>
      </c>
      <c r="B14" s="45">
        <f t="shared" si="1"/>
        <v>40295098</v>
      </c>
      <c r="C14" s="94">
        <v>410041</v>
      </c>
      <c r="D14" s="94">
        <v>5704833</v>
      </c>
      <c r="E14" s="94">
        <v>17052753</v>
      </c>
      <c r="F14" s="94">
        <v>2763999</v>
      </c>
      <c r="G14" s="94">
        <v>92385</v>
      </c>
      <c r="H14" s="94">
        <v>348248</v>
      </c>
      <c r="I14" s="94">
        <v>950847</v>
      </c>
      <c r="J14" s="94">
        <v>3751193</v>
      </c>
      <c r="K14" s="94">
        <v>1278897</v>
      </c>
      <c r="L14" s="94">
        <v>5067126</v>
      </c>
      <c r="M14" s="94">
        <v>169785</v>
      </c>
      <c r="N14" s="94">
        <v>2704991</v>
      </c>
      <c r="O14" s="95">
        <v>0</v>
      </c>
      <c r="P14" s="85" t="s">
        <v>41</v>
      </c>
    </row>
    <row r="15" spans="1:16" ht="18.75" customHeight="1">
      <c r="A15" s="84" t="s">
        <v>96</v>
      </c>
      <c r="B15" s="45">
        <f t="shared" si="1"/>
        <v>36428987</v>
      </c>
      <c r="C15" s="94">
        <v>314063</v>
      </c>
      <c r="D15" s="94">
        <v>4654634</v>
      </c>
      <c r="E15" s="94">
        <v>10435525</v>
      </c>
      <c r="F15" s="94">
        <v>3295514</v>
      </c>
      <c r="G15" s="94">
        <v>78823</v>
      </c>
      <c r="H15" s="94">
        <v>2112078</v>
      </c>
      <c r="I15" s="94">
        <v>392075</v>
      </c>
      <c r="J15" s="94">
        <v>5478595</v>
      </c>
      <c r="K15" s="94">
        <v>977146</v>
      </c>
      <c r="L15" s="94">
        <v>3145549</v>
      </c>
      <c r="M15" s="94">
        <v>113931</v>
      </c>
      <c r="N15" s="94">
        <v>5431054</v>
      </c>
      <c r="O15" s="95">
        <v>0</v>
      </c>
      <c r="P15" s="85" t="s">
        <v>42</v>
      </c>
    </row>
    <row r="16" spans="1:16" ht="18.75" customHeight="1">
      <c r="A16" s="84" t="s">
        <v>97</v>
      </c>
      <c r="B16" s="45">
        <f t="shared" si="1"/>
        <v>34317881</v>
      </c>
      <c r="C16" s="94">
        <v>315215</v>
      </c>
      <c r="D16" s="94">
        <v>6942085</v>
      </c>
      <c r="E16" s="94">
        <v>8461573</v>
      </c>
      <c r="F16" s="94">
        <v>2403039</v>
      </c>
      <c r="G16" s="94">
        <v>83897</v>
      </c>
      <c r="H16" s="94">
        <v>1798763</v>
      </c>
      <c r="I16" s="94">
        <v>1012326</v>
      </c>
      <c r="J16" s="94">
        <v>3652078</v>
      </c>
      <c r="K16" s="94">
        <v>987332</v>
      </c>
      <c r="L16" s="94">
        <v>3073675</v>
      </c>
      <c r="M16" s="94">
        <v>182092</v>
      </c>
      <c r="N16" s="94">
        <v>5405806</v>
      </c>
      <c r="O16" s="95">
        <v>0</v>
      </c>
      <c r="P16" s="85" t="s">
        <v>43</v>
      </c>
    </row>
    <row r="17" spans="1:16" ht="18.75" customHeight="1">
      <c r="A17" s="84" t="s">
        <v>98</v>
      </c>
      <c r="B17" s="45">
        <f t="shared" si="1"/>
        <v>44120753</v>
      </c>
      <c r="C17" s="94">
        <v>355256</v>
      </c>
      <c r="D17" s="94">
        <v>7180064</v>
      </c>
      <c r="E17" s="94">
        <v>9074063</v>
      </c>
      <c r="F17" s="94">
        <v>2519762</v>
      </c>
      <c r="G17" s="94">
        <v>36974</v>
      </c>
      <c r="H17" s="94">
        <v>3742560</v>
      </c>
      <c r="I17" s="94">
        <v>799056</v>
      </c>
      <c r="J17" s="94">
        <v>6761558</v>
      </c>
      <c r="K17" s="94">
        <v>1356754</v>
      </c>
      <c r="L17" s="94">
        <v>4128743</v>
      </c>
      <c r="M17" s="94">
        <v>568056</v>
      </c>
      <c r="N17" s="94">
        <v>7589279</v>
      </c>
      <c r="O17" s="94">
        <v>8628</v>
      </c>
      <c r="P17" s="85" t="s">
        <v>44</v>
      </c>
    </row>
    <row r="18" spans="1:16" ht="18.75" customHeight="1">
      <c r="A18" s="84" t="s">
        <v>99</v>
      </c>
      <c r="B18" s="45">
        <f t="shared" si="1"/>
        <v>18166344</v>
      </c>
      <c r="C18" s="94">
        <v>224896</v>
      </c>
      <c r="D18" s="94">
        <v>2398347</v>
      </c>
      <c r="E18" s="94">
        <v>4734566</v>
      </c>
      <c r="F18" s="94">
        <v>1299784</v>
      </c>
      <c r="G18" s="94">
        <v>18010</v>
      </c>
      <c r="H18" s="94">
        <v>1302511</v>
      </c>
      <c r="I18" s="94">
        <v>169403</v>
      </c>
      <c r="J18" s="94">
        <v>2634992</v>
      </c>
      <c r="K18" s="94">
        <v>816990</v>
      </c>
      <c r="L18" s="94">
        <v>1484155</v>
      </c>
      <c r="M18" s="94">
        <v>240750</v>
      </c>
      <c r="N18" s="94">
        <v>2841940</v>
      </c>
      <c r="O18" s="95">
        <v>0</v>
      </c>
      <c r="P18" s="85" t="s">
        <v>45</v>
      </c>
    </row>
    <row r="19" spans="1:16" ht="18.75" customHeight="1">
      <c r="A19" s="84" t="s">
        <v>100</v>
      </c>
      <c r="B19" s="45">
        <f t="shared" si="1"/>
        <v>8736077</v>
      </c>
      <c r="C19" s="94">
        <v>136155</v>
      </c>
      <c r="D19" s="94">
        <v>1521063</v>
      </c>
      <c r="E19" s="94">
        <v>2427723</v>
      </c>
      <c r="F19" s="94">
        <v>901794</v>
      </c>
      <c r="G19" s="94">
        <v>13628</v>
      </c>
      <c r="H19" s="94">
        <v>512994</v>
      </c>
      <c r="I19" s="94">
        <v>84534</v>
      </c>
      <c r="J19" s="94">
        <v>855123</v>
      </c>
      <c r="K19" s="94">
        <v>318813</v>
      </c>
      <c r="L19" s="94">
        <v>648348</v>
      </c>
      <c r="M19" s="94">
        <v>0</v>
      </c>
      <c r="N19" s="94">
        <v>1315902</v>
      </c>
      <c r="O19" s="95">
        <v>0</v>
      </c>
      <c r="P19" s="85" t="s">
        <v>46</v>
      </c>
    </row>
    <row r="20" spans="1:16" ht="18.75" customHeight="1">
      <c r="A20" s="84" t="s">
        <v>101</v>
      </c>
      <c r="B20" s="45">
        <f t="shared" si="1"/>
        <v>18755011</v>
      </c>
      <c r="C20" s="94">
        <v>215517</v>
      </c>
      <c r="D20" s="94">
        <v>3322341</v>
      </c>
      <c r="E20" s="94">
        <v>3290759</v>
      </c>
      <c r="F20" s="94">
        <v>962126</v>
      </c>
      <c r="G20" s="94">
        <v>9462</v>
      </c>
      <c r="H20" s="94">
        <v>2913071</v>
      </c>
      <c r="I20" s="94">
        <v>380131</v>
      </c>
      <c r="J20" s="94">
        <v>984028</v>
      </c>
      <c r="K20" s="94">
        <v>739498</v>
      </c>
      <c r="L20" s="94">
        <v>1519494</v>
      </c>
      <c r="M20" s="94">
        <v>1575950</v>
      </c>
      <c r="N20" s="94">
        <v>2842634</v>
      </c>
      <c r="O20" s="95">
        <v>0</v>
      </c>
      <c r="P20" s="85" t="s">
        <v>47</v>
      </c>
    </row>
    <row r="21" spans="1:16" ht="18.75" customHeight="1">
      <c r="A21" s="100" t="s">
        <v>104</v>
      </c>
      <c r="B21" s="45">
        <f t="shared" si="1"/>
        <v>13439219</v>
      </c>
      <c r="C21" s="94">
        <v>252519</v>
      </c>
      <c r="D21" s="94">
        <v>2340473</v>
      </c>
      <c r="E21" s="94">
        <v>2992726</v>
      </c>
      <c r="F21" s="94">
        <v>939490</v>
      </c>
      <c r="G21" s="94">
        <v>17501</v>
      </c>
      <c r="H21" s="94">
        <v>988127</v>
      </c>
      <c r="I21" s="94">
        <v>418968</v>
      </c>
      <c r="J21" s="94">
        <v>1466495</v>
      </c>
      <c r="K21" s="94">
        <v>536948</v>
      </c>
      <c r="L21" s="94">
        <v>1015733</v>
      </c>
      <c r="M21" s="94">
        <v>23029</v>
      </c>
      <c r="N21" s="94">
        <v>2447210</v>
      </c>
      <c r="O21" s="95">
        <v>0</v>
      </c>
      <c r="P21" s="85" t="s">
        <v>48</v>
      </c>
    </row>
    <row r="22" spans="1:18" s="83" customFormat="1" ht="18.75" customHeight="1">
      <c r="A22" s="84" t="s">
        <v>49</v>
      </c>
      <c r="B22" s="45">
        <f t="shared" si="1"/>
        <v>17028952</v>
      </c>
      <c r="C22" s="95">
        <v>301914</v>
      </c>
      <c r="D22" s="95">
        <v>2352264</v>
      </c>
      <c r="E22" s="94">
        <v>3633674</v>
      </c>
      <c r="F22" s="95">
        <v>1155085</v>
      </c>
      <c r="G22" s="95">
        <v>1332</v>
      </c>
      <c r="H22" s="95">
        <v>2957359</v>
      </c>
      <c r="I22" s="95">
        <v>140233</v>
      </c>
      <c r="J22" s="95">
        <v>1968392</v>
      </c>
      <c r="K22" s="95">
        <v>620409</v>
      </c>
      <c r="L22" s="95">
        <v>1305752</v>
      </c>
      <c r="M22" s="95">
        <v>229871</v>
      </c>
      <c r="N22" s="95">
        <v>2360395</v>
      </c>
      <c r="O22" s="95">
        <v>2272</v>
      </c>
      <c r="P22" s="85" t="s">
        <v>50</v>
      </c>
      <c r="R22" s="54"/>
    </row>
    <row r="23" spans="1:18" s="83" customFormat="1" ht="18.75" customHeight="1">
      <c r="A23" s="84" t="s">
        <v>51</v>
      </c>
      <c r="B23" s="45">
        <f t="shared" si="1"/>
        <v>25932557</v>
      </c>
      <c r="C23" s="95">
        <v>394660</v>
      </c>
      <c r="D23" s="95">
        <v>4122172</v>
      </c>
      <c r="E23" s="95">
        <v>7090670</v>
      </c>
      <c r="F23" s="95">
        <v>2609993</v>
      </c>
      <c r="G23" s="95">
        <v>67423</v>
      </c>
      <c r="H23" s="95">
        <v>2037151</v>
      </c>
      <c r="I23" s="95">
        <v>305854</v>
      </c>
      <c r="J23" s="95">
        <v>1960311</v>
      </c>
      <c r="K23" s="95">
        <v>947966</v>
      </c>
      <c r="L23" s="95">
        <v>1924951</v>
      </c>
      <c r="M23" s="95">
        <v>670914</v>
      </c>
      <c r="N23" s="95">
        <v>3800492</v>
      </c>
      <c r="O23" s="95">
        <v>0</v>
      </c>
      <c r="P23" s="85" t="s">
        <v>52</v>
      </c>
      <c r="R23" s="54"/>
    </row>
    <row r="24" spans="1:18" s="86" customFormat="1" ht="18.75" customHeight="1">
      <c r="A24" s="84" t="s">
        <v>53</v>
      </c>
      <c r="B24" s="45">
        <f t="shared" si="1"/>
        <v>27496605</v>
      </c>
      <c r="C24" s="95">
        <v>210997</v>
      </c>
      <c r="D24" s="95">
        <v>4827994</v>
      </c>
      <c r="E24" s="95">
        <v>5624299</v>
      </c>
      <c r="F24" s="95">
        <v>1453659</v>
      </c>
      <c r="G24" s="95">
        <v>16264</v>
      </c>
      <c r="H24" s="95">
        <v>2418366</v>
      </c>
      <c r="I24" s="95">
        <v>276315</v>
      </c>
      <c r="J24" s="95">
        <v>1881734</v>
      </c>
      <c r="K24" s="95">
        <v>1234086</v>
      </c>
      <c r="L24" s="95">
        <v>2942071</v>
      </c>
      <c r="M24" s="95">
        <v>1519363</v>
      </c>
      <c r="N24" s="95">
        <v>5091457</v>
      </c>
      <c r="O24" s="95">
        <v>0</v>
      </c>
      <c r="P24" s="85" t="s">
        <v>54</v>
      </c>
      <c r="R24" s="54"/>
    </row>
    <row r="25" spans="1:18" s="86" customFormat="1" ht="18.75" customHeight="1">
      <c r="A25" s="84" t="s">
        <v>55</v>
      </c>
      <c r="B25" s="45">
        <f t="shared" si="1"/>
        <v>15813203</v>
      </c>
      <c r="C25" s="95">
        <v>182184</v>
      </c>
      <c r="D25" s="95">
        <v>2885860</v>
      </c>
      <c r="E25" s="95">
        <v>4208157</v>
      </c>
      <c r="F25" s="95">
        <v>1245069</v>
      </c>
      <c r="G25" s="95">
        <v>7612</v>
      </c>
      <c r="H25" s="95">
        <v>1280807</v>
      </c>
      <c r="I25" s="95">
        <v>233297</v>
      </c>
      <c r="J25" s="95">
        <v>921348</v>
      </c>
      <c r="K25" s="95">
        <v>686103</v>
      </c>
      <c r="L25" s="95">
        <v>1410265</v>
      </c>
      <c r="M25" s="95">
        <v>676183</v>
      </c>
      <c r="N25" s="95">
        <v>2076318</v>
      </c>
      <c r="O25" s="95">
        <v>0</v>
      </c>
      <c r="P25" s="85" t="s">
        <v>35</v>
      </c>
      <c r="R25" s="54"/>
    </row>
    <row r="26" spans="1:18" s="83" customFormat="1" ht="18.75" customHeight="1">
      <c r="A26" s="84" t="s">
        <v>56</v>
      </c>
      <c r="B26" s="45">
        <f t="shared" si="1"/>
        <v>19078276</v>
      </c>
      <c r="C26" s="95">
        <v>168211</v>
      </c>
      <c r="D26" s="95">
        <v>3231263</v>
      </c>
      <c r="E26" s="95">
        <v>4248319</v>
      </c>
      <c r="F26" s="95">
        <v>1366555</v>
      </c>
      <c r="G26" s="95">
        <v>4135</v>
      </c>
      <c r="H26" s="95">
        <v>1157386</v>
      </c>
      <c r="I26" s="95">
        <v>268902</v>
      </c>
      <c r="J26" s="95">
        <v>2264177</v>
      </c>
      <c r="K26" s="95">
        <v>823786</v>
      </c>
      <c r="L26" s="95">
        <v>1611279</v>
      </c>
      <c r="M26" s="95">
        <v>77448</v>
      </c>
      <c r="N26" s="95">
        <v>3798594</v>
      </c>
      <c r="O26" s="95">
        <v>58221</v>
      </c>
      <c r="P26" s="85" t="s">
        <v>36</v>
      </c>
      <c r="R26" s="54"/>
    </row>
    <row r="27" spans="1:18" s="83" customFormat="1" ht="18.75" customHeight="1">
      <c r="A27" s="84" t="s">
        <v>70</v>
      </c>
      <c r="B27" s="45">
        <f>SUM(C27:O27)</f>
        <v>2119507</v>
      </c>
      <c r="C27" s="95">
        <v>38866</v>
      </c>
      <c r="D27" s="95">
        <v>326417</v>
      </c>
      <c r="E27" s="95">
        <v>270055</v>
      </c>
      <c r="F27" s="95">
        <v>175574</v>
      </c>
      <c r="G27" s="95">
        <v>0</v>
      </c>
      <c r="H27" s="95">
        <v>526218</v>
      </c>
      <c r="I27" s="95">
        <v>9745</v>
      </c>
      <c r="J27" s="95">
        <v>120811</v>
      </c>
      <c r="K27" s="95">
        <v>75495</v>
      </c>
      <c r="L27" s="95">
        <v>156535</v>
      </c>
      <c r="M27" s="95">
        <v>0</v>
      </c>
      <c r="N27" s="95">
        <v>393881</v>
      </c>
      <c r="O27" s="95">
        <v>25910</v>
      </c>
      <c r="P27" s="85" t="s">
        <v>37</v>
      </c>
      <c r="R27" s="54"/>
    </row>
    <row r="28" spans="1:18" s="86" customFormat="1" ht="18.75" customHeight="1">
      <c r="A28" s="84" t="s">
        <v>71</v>
      </c>
      <c r="B28" s="45">
        <f>SUM(C28:O28)</f>
        <v>7817386</v>
      </c>
      <c r="C28" s="95">
        <v>124855</v>
      </c>
      <c r="D28" s="95">
        <v>1311543</v>
      </c>
      <c r="E28" s="95">
        <v>2250330</v>
      </c>
      <c r="F28" s="95">
        <v>604466</v>
      </c>
      <c r="G28" s="95">
        <v>0</v>
      </c>
      <c r="H28" s="95">
        <v>333697</v>
      </c>
      <c r="I28" s="95">
        <v>56747</v>
      </c>
      <c r="J28" s="95">
        <v>822083</v>
      </c>
      <c r="K28" s="95">
        <v>372646</v>
      </c>
      <c r="L28" s="95">
        <v>901878</v>
      </c>
      <c r="M28" s="95">
        <v>40913</v>
      </c>
      <c r="N28" s="95">
        <v>998228</v>
      </c>
      <c r="O28" s="95">
        <v>0</v>
      </c>
      <c r="P28" s="85" t="s">
        <v>38</v>
      </c>
      <c r="R28" s="54"/>
    </row>
    <row r="29" spans="1:18" s="83" customFormat="1" ht="18.75" customHeight="1">
      <c r="A29" s="84" t="s">
        <v>72</v>
      </c>
      <c r="B29" s="45">
        <f>SUM(C29:O29)</f>
        <v>7273655</v>
      </c>
      <c r="C29" s="95">
        <v>92424</v>
      </c>
      <c r="D29" s="95">
        <v>1426623</v>
      </c>
      <c r="E29" s="95">
        <v>1182546</v>
      </c>
      <c r="F29" s="95">
        <v>476476</v>
      </c>
      <c r="G29" s="95">
        <v>1182</v>
      </c>
      <c r="H29" s="95">
        <v>630106</v>
      </c>
      <c r="I29" s="95">
        <v>826368</v>
      </c>
      <c r="J29" s="95">
        <v>645628</v>
      </c>
      <c r="K29" s="95">
        <v>185956</v>
      </c>
      <c r="L29" s="95">
        <v>618778</v>
      </c>
      <c r="M29" s="95">
        <v>676155</v>
      </c>
      <c r="N29" s="95">
        <v>511413</v>
      </c>
      <c r="O29" s="95">
        <v>0</v>
      </c>
      <c r="P29" s="85" t="s">
        <v>39</v>
      </c>
      <c r="R29" s="54"/>
    </row>
    <row r="30" spans="1:18" s="83" customFormat="1" ht="18.75" customHeight="1">
      <c r="A30" s="87" t="s">
        <v>73</v>
      </c>
      <c r="B30" s="45">
        <f>SUM(C30:O30)</f>
        <v>7532494</v>
      </c>
      <c r="C30" s="95">
        <v>116146</v>
      </c>
      <c r="D30" s="95">
        <v>1224751</v>
      </c>
      <c r="E30" s="95">
        <v>1496282</v>
      </c>
      <c r="F30" s="95">
        <v>652340</v>
      </c>
      <c r="G30" s="95">
        <v>1760</v>
      </c>
      <c r="H30" s="95">
        <v>875788</v>
      </c>
      <c r="I30" s="95">
        <v>71850</v>
      </c>
      <c r="J30" s="95">
        <v>746345</v>
      </c>
      <c r="K30" s="95">
        <v>280995</v>
      </c>
      <c r="L30" s="95">
        <v>1287013</v>
      </c>
      <c r="M30" s="95">
        <v>43262</v>
      </c>
      <c r="N30" s="95">
        <v>735962</v>
      </c>
      <c r="O30" s="95">
        <v>0</v>
      </c>
      <c r="P30" s="85" t="s">
        <v>57</v>
      </c>
      <c r="R30" s="54"/>
    </row>
    <row r="31" spans="1:16" ht="18.75" customHeight="1">
      <c r="A31" s="88" t="s">
        <v>58</v>
      </c>
      <c r="B31" s="89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1"/>
    </row>
    <row r="32" ht="12" customHeight="1">
      <c r="A32" s="83"/>
    </row>
    <row r="33" ht="12" customHeight="1">
      <c r="A33" s="83"/>
    </row>
    <row r="34" ht="12" customHeight="1">
      <c r="A34" s="83"/>
    </row>
    <row r="35" ht="12" customHeight="1">
      <c r="A35" s="83"/>
    </row>
  </sheetData>
  <mergeCells count="4">
    <mergeCell ref="H2:H4"/>
    <mergeCell ref="M2:M4"/>
    <mergeCell ref="P2:P4"/>
    <mergeCell ref="B1:N1"/>
  </mergeCells>
  <printOptions horizontalCentered="1"/>
  <pageMargins left="0.7874015748031497" right="0.3937007874015748" top="0.7874015748031497" bottom="0.3937007874015748" header="0" footer="0"/>
  <pageSetup fitToWidth="2" fitToHeight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2008-04-16T00:54:31Z</cp:lastPrinted>
  <dcterms:created xsi:type="dcterms:W3CDTF">2008-03-11T04:56:37Z</dcterms:created>
  <dcterms:modified xsi:type="dcterms:W3CDTF">2008-05-27T02:46:25Z</dcterms:modified>
  <cp:category/>
  <cp:version/>
  <cp:contentType/>
  <cp:contentStatus/>
</cp:coreProperties>
</file>