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201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<sst xmlns="http://schemas.openxmlformats.org/spreadsheetml/2006/main" count="80" uniqueCount="61">
  <si>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(単位 人､件､千円)</t>
  </si>
  <si>
    <t>被  保  険  者</t>
  </si>
  <si>
    <t>免  除  者</t>
  </si>
  <si>
    <t>寡婦年金</t>
  </si>
  <si>
    <t>福祉年金</t>
  </si>
  <si>
    <t>老齢基礎年金</t>
  </si>
  <si>
    <t>障害基礎年金</t>
  </si>
  <si>
    <t>遺族基礎年金</t>
  </si>
  <si>
    <t>基礎年金合計</t>
  </si>
  <si>
    <t>第1号</t>
  </si>
  <si>
    <t>任 意</t>
  </si>
  <si>
    <t>第3号</t>
  </si>
  <si>
    <t>計</t>
  </si>
  <si>
    <t>法定免除</t>
  </si>
  <si>
    <t xml:space="preserve"> 1</t>
  </si>
  <si>
    <t>大分市</t>
  </si>
  <si>
    <t xml:space="preserve"> 2</t>
  </si>
  <si>
    <t>別府市</t>
  </si>
  <si>
    <t>竹田市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</si>
  <si>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</si>
  <si>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</si>
  <si>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</si>
  <si>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</si>
  <si>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</si>
  <si>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</si>
  <si>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</si>
  <si>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</si>
  <si>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</si>
  <si>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</si>
  <si>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</si>
  <si>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 xml:space="preserve"> 9</t>
  </si>
  <si>
    <t>豊後高田市</t>
  </si>
  <si>
    <t>10</t>
  </si>
  <si>
    <t>杵築市</t>
  </si>
  <si>
    <t>11</t>
  </si>
  <si>
    <t>宇佐市</t>
  </si>
  <si>
    <t>12</t>
  </si>
  <si>
    <t>姫島村</t>
  </si>
  <si>
    <t>日出町</t>
  </si>
  <si>
    <t>九重町</t>
  </si>
  <si>
    <t>玖珠町</t>
  </si>
  <si>
    <t>資料:大分社会保険事務局</t>
  </si>
  <si>
    <t>申請免除
（全額）</t>
  </si>
  <si>
    <t>申請免除
（半額）</t>
  </si>
  <si>
    <t>豊後大野市</t>
  </si>
  <si>
    <t>由布市</t>
  </si>
  <si>
    <t>国東市</t>
  </si>
  <si>
    <t>納付猶予</t>
  </si>
  <si>
    <t>　注）保険料収納額については、15年度より集計システムに変更があり、正確な数値は事務局では不明。</t>
  </si>
  <si>
    <t>申請免除
（4分の3）</t>
  </si>
  <si>
    <t>申請免除
（4分の1）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</si>
  <si>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</si>
  <si>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件　数</t>
  </si>
  <si>
    <t>金　額</t>
  </si>
  <si>
    <t>件　数</t>
  </si>
  <si>
    <t xml:space="preserve">201．　国　     　 民     　　年        金          </t>
  </si>
  <si>
    <t>年次および        保  険  者</t>
  </si>
  <si>
    <t>保険料            収納額</t>
  </si>
  <si>
    <t>学生納付
特    例</t>
  </si>
  <si>
    <t>標示番号</t>
  </si>
  <si>
    <t>基     礎     年     金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</si>
</sst>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.0;&quot;▲ &quot;#,##0.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_);[Red]\(0\)"/>
    <numFmt numFmtId="186" formatCode="0.00_);[Red]\(0.00\)"/>
    <numFmt numFmtId="187" formatCode="#,##0.0;&quot;△ &quot;#,##0.0"/>
    <numFmt numFmtId="188" formatCode="#,##0.00;&quot;△ &quot;#,##0.00"/>
    <numFmt numFmtId="189" formatCode="mmm\-yyyy"/>
    <numFmt numFmtId="190" formatCode="#,##0.000;&quot;△ &quot;#,##0.000"/>
    <numFmt numFmtId="191" formatCode="#,##0.0000;&quot;△ &quot;#,##0.0000"/>
    <numFmt numFmtId="192" formatCode="&quot;\&quot;#,##0;\-&quot;\&quot;#,##0"/>
    <numFmt numFmtId="193" formatCode="&quot;\&quot;#,##0;[Red]\-&quot;\&quot;#,##0"/>
    <numFmt numFmtId="194" formatCode="&quot;\&quot;#,##0.00;\-&quot;\&quot;#,##0.00"/>
    <numFmt numFmtId="195" formatCode="&quot;\&quot;#,##0.00;[Red]\-&quot;\&quot;#,##0.00"/>
    <numFmt numFmtId="196" formatCode="_-&quot;\&quot;* #,##0_-;\-&quot;\&quot;* #,##0_-;_-&quot;\&quot;* &quot;-&quot;_-;_-@_-"/>
    <numFmt numFmtId="197" formatCode="_-* #,##0_-;\-* #,##0_-;_-* &quot;-&quot;_-;_-@_-"/>
    <numFmt numFmtId="198" formatCode="_-&quot;\&quot;* #,##0.00_-;\-&quot;\&quot;* #,##0.00_-;_-&quot;\&quot;* &quot;-&quot;??_-;_-@_-"/>
    <numFmt numFmtId="199" formatCode="_-* #,##0.00_-;\-* #,##0.00_-;_-* &quot;-&quot;??_-;_-@_-"/>
    <numFmt numFmtId="200" formatCode="0E+00"/>
    <numFmt numFmtId="201" formatCode="&quot;$&quot;#,##0.00;\(&quot;$&quot;#,##0.00\)"/>
    <numFmt numFmtId="202" formatCode="&quot;$&quot;#,##0;\(&quot;$&quot;#,##0\)"/>
    <numFmt numFmtId="203" formatCode="[$-411]ee\-m\-d"/>
    <numFmt numFmtId="204" formatCode="m/d"/>
    <numFmt numFmtId="205" formatCode="m/d/yy"/>
    <numFmt numFmtId="206" formatCode="m/d/yy\ h\:mm"/>
    <numFmt numFmtId="207" formatCode="[$-411]ee/m/d"/>
    <numFmt numFmtId="208" formatCode="[$-411]ee&quot;年&quot;m&quot;月&quot;d&quot;日&quot;"/>
    <numFmt numFmtId="209" formatCode="[$-411]gggee&quot;年&quot;m&quot;月&quot;d&quot;日&quot;"/>
    <numFmt numFmtId="210" formatCode="yyyy/m/d"/>
    <numFmt numFmtId="211" formatCode="h\:mm"/>
    <numFmt numFmtId="212" formatCode="h\:mm\ AM/PM"/>
    <numFmt numFmtId="213" formatCode="h\:mm\:ss"/>
    <numFmt numFmtId="214" formatCode="h\:mm\:ss\ AM/PM"/>
    <numFmt numFmtId="215" formatCode="&quot;明&quot;&quot;繰&quot;#,##0"/>
    <numFmt numFmtId="216" formatCode="&quot;後&quot;&quot;藤&quot;#,##0"/>
    <numFmt numFmtId="217" formatCode="&quot;土&quot;&quot;地&quot;&quot;開&quot;#,##0"/>
    <numFmt numFmtId="218" formatCode="#\ #\ #\ #\ #\ #\ #"/>
    <numFmt numFmtId="219" formatCode="#\ \ #\ \ #\ \ #\ \ #\ \ #\ \ #"/>
    <numFmt numFmtId="220" formatCode="####"/>
    <numFmt numFmtId="221" formatCode="\ #\ \ #\ \ #\ \ #\ "/>
    <numFmt numFmtId="222" formatCode="\ #\ \ \ \ #\ \ \ \ #\ \ \ \ #\ "/>
    <numFmt numFmtId="223" formatCode="\ \ #\ \ \ \ \ #\ \ \ \ \ #\ \ \ \ \ #\ "/>
    <numFmt numFmtId="224" formatCode="\ \ \ #\ \ \ \ \ \ \ #\ \ \ \ \ \ \ #\ \ \ \ \ \ \ #\ "/>
    <numFmt numFmtId="225" formatCode="\ \ #\ \ \ \ \ \ \ #\ \ \ \ \ \ \ #\ \ \ \ \ \ \ #\ "/>
    <numFmt numFmtId="226" formatCode="\ \ #\ \ \ \ \ \ \ #\ \ \ \ \ \ \ #\ \ \ \ \ \ #\ "/>
    <numFmt numFmtId="227" formatCode="#\ \ #"/>
    <numFmt numFmtId="228" formatCode="#\ \ \ #"/>
    <numFmt numFmtId="229" formatCode="#\ \ \ \ \ #"/>
    <numFmt numFmtId="230" formatCode="0\ \ \ \ \ \ #"/>
    <numFmt numFmtId="231" formatCode="0\ \ \ \ \ #"/>
    <numFmt numFmtId="232" formatCode="0\ \ \ \ #"/>
    <numFmt numFmtId="233" formatCode="#,##0.0;[Red]\-#,##0.0"/>
    <numFmt numFmtId="234" formatCode="0.0%"/>
    <numFmt numFmtId="235" formatCode="[&lt;=999]000;[&lt;=99999]000\-00;000\-0000"/>
    <numFmt numFmtId="236" formatCode="0.0_ "/>
    <numFmt numFmtId="237" formatCode="0.0_);[Red]\(0.0\)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sz val="16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9" fillId="0" borderId="1" xfId="0" applyFont="1" applyBorder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0" fillId="0" borderId="4" xfId="0" applyBorder="1" applyAlignment="1" quotePrefix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41" fontId="5" fillId="0" borderId="5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horizontal="distributed"/>
    </xf>
    <xf numFmtId="3" fontId="0" fillId="0" borderId="0" xfId="0" applyNumberFormat="1" applyFont="1" applyFill="1" applyAlignment="1">
      <alignment horizontal="center" vertical="center"/>
    </xf>
    <xf numFmtId="3" fontId="0" fillId="0" borderId="2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1" fontId="0" fillId="0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distributed"/>
    </xf>
    <xf numFmtId="0" fontId="0" fillId="0" borderId="0" xfId="0" applyFont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3" fontId="11" fillId="0" borderId="2" xfId="0" applyNumberFormat="1" applyFont="1" applyFill="1" applyBorder="1" applyAlignment="1">
      <alignment horizontal="centerContinuous"/>
    </xf>
    <xf numFmtId="41" fontId="12" fillId="0" borderId="0" xfId="0" applyNumberFormat="1" applyFont="1" applyFill="1" applyAlignment="1">
      <alignment/>
    </xf>
    <xf numFmtId="41" fontId="12" fillId="0" borderId="5" xfId="0" applyNumberFormat="1" applyFont="1" applyFill="1" applyBorder="1" applyAlignment="1">
      <alignment/>
    </xf>
    <xf numFmtId="0" fontId="12" fillId="0" borderId="0" xfId="0" applyFont="1" applyAlignment="1">
      <alignment/>
    </xf>
    <xf numFmtId="41" fontId="12" fillId="0" borderId="6" xfId="0" applyNumberFormat="1" applyFont="1" applyFill="1" applyBorder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Continuous"/>
    </xf>
    <xf numFmtId="41" fontId="0" fillId="0" borderId="0" xfId="17" applyNumberFormat="1" applyFont="1" applyFill="1" applyAlignment="1">
      <alignment/>
    </xf>
    <xf numFmtId="41" fontId="12" fillId="0" borderId="0" xfId="17" applyNumberFormat="1" applyFont="1" applyFill="1" applyAlignment="1">
      <alignment/>
    </xf>
    <xf numFmtId="41" fontId="12" fillId="0" borderId="5" xfId="17" applyNumberFormat="1" applyFont="1" applyFill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1"/>
  <sheetViews>
    <sheetView tabSelected="1" view="pageBreakPreview" zoomScale="75" zoomScaleSheetLayoutView="75" workbookViewId="0" topLeftCell="Q1">
      <selection activeCell="AB12" sqref="AB12"/>
    </sheetView>
  </sheetViews>
  <sheetFormatPr defaultColWidth="9.00390625" defaultRowHeight="12.75"/>
  <cols>
    <col min="1" max="1" width="3.75390625" style="13" customWidth="1"/>
    <col min="2" max="2" width="13.25390625" style="0" customWidth="1"/>
    <col min="3" max="3" width="11.125" style="0" customWidth="1"/>
    <col min="4" max="4" width="11.00390625" style="0" customWidth="1"/>
    <col min="5" max="5" width="11.375" style="0" customWidth="1"/>
    <col min="6" max="6" width="11.125" style="0" customWidth="1"/>
    <col min="7" max="14" width="11.00390625" style="0" customWidth="1"/>
    <col min="15" max="15" width="16.125" style="0" customWidth="1"/>
    <col min="16" max="16" width="11.875" style="0" customWidth="1"/>
    <col min="17" max="17" width="17.625" style="0" customWidth="1"/>
    <col min="18" max="18" width="11.75390625" style="0" customWidth="1"/>
    <col min="19" max="19" width="18.625" style="0" customWidth="1"/>
    <col min="20" max="20" width="11.875" style="0" customWidth="1"/>
    <col min="21" max="21" width="18.75390625" style="0" customWidth="1"/>
    <col min="22" max="22" width="12.125" style="0" customWidth="1"/>
    <col min="23" max="23" width="18.375" style="0" customWidth="1"/>
    <col min="24" max="24" width="10.75390625" style="0" customWidth="1"/>
    <col min="25" max="25" width="16.625" style="0" customWidth="1"/>
    <col min="26" max="26" width="11.375" style="0" customWidth="1"/>
    <col min="27" max="27" width="15.875" style="0" customWidth="1"/>
    <col min="28" max="28" width="4.75390625" style="0" customWidth="1"/>
  </cols>
  <sheetData>
    <row r="1" spans="1:28" s="1" customFormat="1" ht="18" customHeight="1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ht="25.5" customHeight="1" thickBot="1">
      <c r="A2" s="14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8" ht="25.5" customHeight="1" thickTop="1">
      <c r="A3" s="68" t="s">
        <v>56</v>
      </c>
      <c r="B3" s="69"/>
      <c r="C3" s="16" t="s">
        <v>1</v>
      </c>
      <c r="D3" s="17"/>
      <c r="E3" s="17"/>
      <c r="F3" s="16"/>
      <c r="G3" s="17" t="s">
        <v>2</v>
      </c>
      <c r="H3" s="17"/>
      <c r="I3" s="17"/>
      <c r="J3" s="17"/>
      <c r="K3" s="17"/>
      <c r="L3" s="17"/>
      <c r="M3" s="17"/>
      <c r="N3" s="17"/>
      <c r="O3" s="53" t="s">
        <v>57</v>
      </c>
      <c r="P3" s="59" t="s">
        <v>60</v>
      </c>
      <c r="Q3" s="60"/>
      <c r="R3" s="60"/>
      <c r="S3" s="60"/>
      <c r="T3" s="60"/>
      <c r="U3" s="60"/>
      <c r="V3" s="60"/>
      <c r="W3" s="61"/>
      <c r="X3" s="62" t="s">
        <v>3</v>
      </c>
      <c r="Y3" s="63"/>
      <c r="Z3" s="62" t="s">
        <v>4</v>
      </c>
      <c r="AA3" s="63"/>
      <c r="AB3" s="56" t="s">
        <v>59</v>
      </c>
    </row>
    <row r="4" spans="1:28" ht="25.5" customHeight="1">
      <c r="A4" s="70"/>
      <c r="B4" s="71"/>
      <c r="C4" s="52" t="s">
        <v>9</v>
      </c>
      <c r="D4" s="52" t="s">
        <v>10</v>
      </c>
      <c r="E4" s="52" t="s">
        <v>11</v>
      </c>
      <c r="F4" s="52" t="s">
        <v>12</v>
      </c>
      <c r="G4" s="52" t="s">
        <v>13</v>
      </c>
      <c r="H4" s="51" t="s">
        <v>42</v>
      </c>
      <c r="I4" s="51" t="s">
        <v>49</v>
      </c>
      <c r="J4" s="51" t="s">
        <v>43</v>
      </c>
      <c r="K4" s="51" t="s">
        <v>50</v>
      </c>
      <c r="L4" s="51" t="s">
        <v>58</v>
      </c>
      <c r="M4" s="67" t="s">
        <v>47</v>
      </c>
      <c r="N4" s="52" t="s">
        <v>12</v>
      </c>
      <c r="O4" s="54"/>
      <c r="P4" s="45" t="s">
        <v>5</v>
      </c>
      <c r="Q4" s="19"/>
      <c r="R4" s="18" t="s">
        <v>6</v>
      </c>
      <c r="S4" s="19"/>
      <c r="T4" s="18" t="s">
        <v>7</v>
      </c>
      <c r="U4" s="19"/>
      <c r="V4" s="18" t="s">
        <v>8</v>
      </c>
      <c r="W4" s="19"/>
      <c r="X4" s="64"/>
      <c r="Y4" s="65"/>
      <c r="Z4" s="64"/>
      <c r="AA4" s="65"/>
      <c r="AB4" s="57"/>
    </row>
    <row r="5" spans="1:28" ht="25.5" customHeight="1">
      <c r="A5" s="72"/>
      <c r="B5" s="73"/>
      <c r="C5" s="52"/>
      <c r="D5" s="52"/>
      <c r="E5" s="52"/>
      <c r="F5" s="52"/>
      <c r="G5" s="52"/>
      <c r="H5" s="52"/>
      <c r="I5" s="52"/>
      <c r="J5" s="52"/>
      <c r="K5" s="52"/>
      <c r="L5" s="52"/>
      <c r="M5" s="55"/>
      <c r="N5" s="52"/>
      <c r="O5" s="55"/>
      <c r="P5" s="46" t="s">
        <v>52</v>
      </c>
      <c r="Q5" s="20" t="s">
        <v>53</v>
      </c>
      <c r="R5" s="20" t="s">
        <v>54</v>
      </c>
      <c r="S5" s="20" t="s">
        <v>53</v>
      </c>
      <c r="T5" s="20" t="s">
        <v>54</v>
      </c>
      <c r="U5" s="20" t="s">
        <v>53</v>
      </c>
      <c r="V5" s="20" t="s">
        <v>54</v>
      </c>
      <c r="W5" s="20" t="s">
        <v>53</v>
      </c>
      <c r="X5" s="20" t="s">
        <v>54</v>
      </c>
      <c r="Y5" s="20" t="s">
        <v>53</v>
      </c>
      <c r="Z5" s="20" t="s">
        <v>54</v>
      </c>
      <c r="AA5" s="20" t="s">
        <v>53</v>
      </c>
      <c r="AB5" s="58"/>
    </row>
    <row r="6" spans="1:28" s="4" customFormat="1" ht="25.5" customHeight="1">
      <c r="A6" s="21"/>
      <c r="B6" s="5" t="s">
        <v>51</v>
      </c>
      <c r="C6" s="22">
        <v>170715</v>
      </c>
      <c r="D6" s="22">
        <v>2423</v>
      </c>
      <c r="E6" s="22">
        <v>103265</v>
      </c>
      <c r="F6" s="22">
        <v>276403</v>
      </c>
      <c r="G6" s="22">
        <v>12167</v>
      </c>
      <c r="H6" s="22">
        <v>40519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2">
        <v>52686</v>
      </c>
      <c r="O6" s="22">
        <v>15592886</v>
      </c>
      <c r="P6" s="22">
        <v>224707</v>
      </c>
      <c r="Q6" s="22">
        <v>126235267.1</v>
      </c>
      <c r="R6" s="22">
        <v>20817</v>
      </c>
      <c r="S6" s="22">
        <v>18991023.45</v>
      </c>
      <c r="T6" s="22">
        <v>3370</v>
      </c>
      <c r="U6" s="22">
        <v>2643150.3</v>
      </c>
      <c r="V6" s="22">
        <v>248894</v>
      </c>
      <c r="W6" s="22">
        <v>147869440.85</v>
      </c>
      <c r="X6" s="22">
        <v>563</v>
      </c>
      <c r="Y6" s="22">
        <v>273750.2</v>
      </c>
      <c r="Z6" s="22">
        <v>1871</v>
      </c>
      <c r="AA6" s="22">
        <v>770852</v>
      </c>
      <c r="AB6" s="7">
        <v>13</v>
      </c>
    </row>
    <row r="7" spans="1:28" s="4" customFormat="1" ht="25.5" customHeight="1">
      <c r="A7" s="21"/>
      <c r="B7" s="5">
        <v>14</v>
      </c>
      <c r="C7" s="22">
        <v>173528</v>
      </c>
      <c r="D7" s="22">
        <v>2517</v>
      </c>
      <c r="E7" s="22">
        <v>102351</v>
      </c>
      <c r="F7" s="22">
        <v>278396</v>
      </c>
      <c r="G7" s="22">
        <v>12475</v>
      </c>
      <c r="H7" s="22">
        <v>14556</v>
      </c>
      <c r="I7" s="23">
        <v>0</v>
      </c>
      <c r="J7" s="23">
        <v>3287</v>
      </c>
      <c r="K7" s="23">
        <v>0</v>
      </c>
      <c r="L7" s="23">
        <v>13699</v>
      </c>
      <c r="M7" s="23">
        <v>0</v>
      </c>
      <c r="N7" s="22">
        <v>44017</v>
      </c>
      <c r="O7" s="22">
        <v>14854900.16</v>
      </c>
      <c r="P7" s="22">
        <v>233366</v>
      </c>
      <c r="Q7" s="22">
        <v>133657000.3</v>
      </c>
      <c r="R7" s="22">
        <v>21091</v>
      </c>
      <c r="S7" s="22">
        <v>19194092.1</v>
      </c>
      <c r="T7" s="22">
        <v>3254</v>
      </c>
      <c r="U7" s="22">
        <v>2560858.4</v>
      </c>
      <c r="V7" s="22">
        <v>257711</v>
      </c>
      <c r="W7" s="48">
        <v>155411950.8</v>
      </c>
      <c r="X7" s="22">
        <v>513</v>
      </c>
      <c r="Y7" s="22">
        <v>247718.2</v>
      </c>
      <c r="Z7" s="22">
        <v>1402</v>
      </c>
      <c r="AA7" s="22">
        <v>577624</v>
      </c>
      <c r="AB7" s="7">
        <v>14</v>
      </c>
    </row>
    <row r="8" spans="1:28" s="4" customFormat="1" ht="25.5" customHeight="1">
      <c r="A8" s="21"/>
      <c r="B8" s="5">
        <v>15</v>
      </c>
      <c r="C8" s="22">
        <v>175029</v>
      </c>
      <c r="D8" s="22">
        <v>2737</v>
      </c>
      <c r="E8" s="22">
        <v>101283</v>
      </c>
      <c r="F8" s="22">
        <v>279049</v>
      </c>
      <c r="G8" s="22">
        <v>12695</v>
      </c>
      <c r="H8" s="22">
        <v>17825</v>
      </c>
      <c r="I8" s="23">
        <v>0</v>
      </c>
      <c r="J8" s="23">
        <v>4317</v>
      </c>
      <c r="K8" s="23">
        <v>0</v>
      </c>
      <c r="L8" s="23">
        <v>14774</v>
      </c>
      <c r="M8" s="23">
        <v>0</v>
      </c>
      <c r="N8" s="22">
        <v>49611</v>
      </c>
      <c r="O8" s="24">
        <v>0</v>
      </c>
      <c r="P8" s="22">
        <v>240359</v>
      </c>
      <c r="Q8" s="22">
        <v>138563076.40000004</v>
      </c>
      <c r="R8" s="22">
        <v>21338</v>
      </c>
      <c r="S8" s="22">
        <v>19196894.299999997</v>
      </c>
      <c r="T8" s="22">
        <v>3110</v>
      </c>
      <c r="U8" s="22">
        <v>2428901</v>
      </c>
      <c r="V8" s="22">
        <v>264807</v>
      </c>
      <c r="W8" s="22">
        <v>160188871.70000005</v>
      </c>
      <c r="X8" s="22">
        <v>496</v>
      </c>
      <c r="Y8" s="22">
        <v>235300.5</v>
      </c>
      <c r="Z8" s="22">
        <v>1079</v>
      </c>
      <c r="AA8" s="22">
        <v>440555.7</v>
      </c>
      <c r="AB8" s="7">
        <v>15</v>
      </c>
    </row>
    <row r="9" spans="1:28" s="4" customFormat="1" ht="25.5" customHeight="1">
      <c r="A9" s="21"/>
      <c r="B9" s="5">
        <v>16</v>
      </c>
      <c r="C9" s="22">
        <v>173877</v>
      </c>
      <c r="D9" s="22">
        <v>2933</v>
      </c>
      <c r="E9" s="22">
        <v>100136</v>
      </c>
      <c r="F9" s="22">
        <v>276946</v>
      </c>
      <c r="G9" s="22">
        <v>13083</v>
      </c>
      <c r="H9" s="22">
        <v>19211</v>
      </c>
      <c r="I9" s="23">
        <v>0</v>
      </c>
      <c r="J9" s="23">
        <v>5006</v>
      </c>
      <c r="K9" s="23">
        <v>0</v>
      </c>
      <c r="L9" s="23">
        <v>14944</v>
      </c>
      <c r="M9" s="23">
        <v>0</v>
      </c>
      <c r="N9" s="22">
        <v>52244</v>
      </c>
      <c r="O9" s="24">
        <v>0</v>
      </c>
      <c r="P9" s="22">
        <v>246741</v>
      </c>
      <c r="Q9" s="22">
        <v>143801114</v>
      </c>
      <c r="R9" s="22">
        <v>21697</v>
      </c>
      <c r="S9" s="22">
        <v>19410520</v>
      </c>
      <c r="T9" s="22">
        <v>3017</v>
      </c>
      <c r="U9" s="22">
        <v>2346058</v>
      </c>
      <c r="V9" s="22">
        <v>271455</v>
      </c>
      <c r="W9" s="22">
        <v>165557692</v>
      </c>
      <c r="X9" s="22">
        <v>478</v>
      </c>
      <c r="Y9" s="22">
        <v>223692</v>
      </c>
      <c r="Z9" s="22">
        <v>819</v>
      </c>
      <c r="AA9" s="22">
        <v>333413</v>
      </c>
      <c r="AB9" s="7">
        <v>16</v>
      </c>
    </row>
    <row r="10" spans="1:28" s="4" customFormat="1" ht="25.5" customHeight="1">
      <c r="A10" s="21"/>
      <c r="B10" s="5">
        <v>17</v>
      </c>
      <c r="C10" s="22">
        <v>171949</v>
      </c>
      <c r="D10" s="22">
        <v>2756</v>
      </c>
      <c r="E10" s="22">
        <v>99233</v>
      </c>
      <c r="F10" s="22">
        <f>SUM(C10:E10)</f>
        <v>273938</v>
      </c>
      <c r="G10" s="22">
        <v>13236</v>
      </c>
      <c r="H10" s="22">
        <v>23548</v>
      </c>
      <c r="I10" s="23">
        <v>0</v>
      </c>
      <c r="J10" s="23">
        <v>6964</v>
      </c>
      <c r="K10" s="23">
        <v>0</v>
      </c>
      <c r="L10" s="23">
        <v>15455</v>
      </c>
      <c r="M10" s="23">
        <v>3905</v>
      </c>
      <c r="N10" s="22">
        <f>SUM(G10:M10)</f>
        <v>63108</v>
      </c>
      <c r="O10" s="24">
        <v>0</v>
      </c>
      <c r="P10" s="22">
        <v>254222</v>
      </c>
      <c r="Q10" s="22">
        <v>150223978</v>
      </c>
      <c r="R10" s="22">
        <v>21890</v>
      </c>
      <c r="S10" s="22">
        <v>19352422</v>
      </c>
      <c r="T10" s="22">
        <v>2938</v>
      </c>
      <c r="U10" s="22">
        <v>2277825</v>
      </c>
      <c r="V10" s="22">
        <v>279050</v>
      </c>
      <c r="W10" s="22">
        <v>171854225</v>
      </c>
      <c r="X10" s="22">
        <v>451</v>
      </c>
      <c r="Y10" s="22">
        <v>209116</v>
      </c>
      <c r="Z10" s="22">
        <v>586</v>
      </c>
      <c r="AA10" s="22">
        <v>238560</v>
      </c>
      <c r="AB10" s="7">
        <v>17</v>
      </c>
    </row>
    <row r="11" spans="1:28" s="4" customFormat="1" ht="25.5" customHeight="1">
      <c r="A11" s="21"/>
      <c r="B11" s="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7"/>
    </row>
    <row r="12" spans="1:28" s="11" customFormat="1" ht="27.75" customHeight="1">
      <c r="A12" s="15"/>
      <c r="B12" s="40">
        <v>18</v>
      </c>
      <c r="C12" s="25">
        <f>SUM(C14:C31)</f>
        <v>166043</v>
      </c>
      <c r="D12" s="25">
        <f aca="true" t="shared" si="0" ref="D12:AA12">SUM(D14:D31)</f>
        <v>2754</v>
      </c>
      <c r="E12" s="25">
        <f t="shared" si="0"/>
        <v>97844</v>
      </c>
      <c r="F12" s="25">
        <f t="shared" si="0"/>
        <v>266641</v>
      </c>
      <c r="G12" s="25">
        <f t="shared" si="0"/>
        <v>13224</v>
      </c>
      <c r="H12" s="25">
        <f t="shared" si="0"/>
        <v>23667</v>
      </c>
      <c r="I12" s="25">
        <f t="shared" si="0"/>
        <v>3827</v>
      </c>
      <c r="J12" s="25">
        <f t="shared" si="0"/>
        <v>2973</v>
      </c>
      <c r="K12" s="47">
        <f t="shared" si="0"/>
        <v>1183</v>
      </c>
      <c r="L12" s="25">
        <f t="shared" si="0"/>
        <v>15441</v>
      </c>
      <c r="M12" s="25">
        <f t="shared" si="0"/>
        <v>4297</v>
      </c>
      <c r="N12" s="25">
        <f t="shared" si="0"/>
        <v>64612</v>
      </c>
      <c r="O12" s="25">
        <f t="shared" si="0"/>
        <v>0</v>
      </c>
      <c r="P12" s="25">
        <f t="shared" si="0"/>
        <v>262394</v>
      </c>
      <c r="Q12" s="25">
        <f t="shared" si="0"/>
        <v>156552137</v>
      </c>
      <c r="R12" s="25">
        <f t="shared" si="0"/>
        <v>22051</v>
      </c>
      <c r="S12" s="25">
        <f t="shared" si="0"/>
        <v>19592890</v>
      </c>
      <c r="T12" s="25">
        <f t="shared" si="0"/>
        <v>2860</v>
      </c>
      <c r="U12" s="25">
        <f t="shared" si="0"/>
        <v>2224075</v>
      </c>
      <c r="V12" s="25">
        <f t="shared" si="0"/>
        <v>287305</v>
      </c>
      <c r="W12" s="25">
        <f t="shared" si="0"/>
        <v>178369102</v>
      </c>
      <c r="X12" s="25">
        <f t="shared" si="0"/>
        <v>415</v>
      </c>
      <c r="Y12" s="25">
        <f t="shared" si="0"/>
        <v>190025</v>
      </c>
      <c r="Z12" s="25">
        <f t="shared" si="0"/>
        <v>417</v>
      </c>
      <c r="AA12" s="25">
        <f t="shared" si="0"/>
        <v>169211</v>
      </c>
      <c r="AB12" s="74">
        <v>18</v>
      </c>
    </row>
    <row r="13" spans="1:28" s="12" customFormat="1" ht="27.75" customHeight="1">
      <c r="A13" s="28"/>
      <c r="B13" s="2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30"/>
      <c r="AB13" s="31"/>
    </row>
    <row r="14" spans="1:28" s="4" customFormat="1" ht="27.75" customHeight="1">
      <c r="A14" s="33" t="s">
        <v>14</v>
      </c>
      <c r="B14" s="27" t="s">
        <v>15</v>
      </c>
      <c r="C14" s="41">
        <v>56977</v>
      </c>
      <c r="D14" s="41">
        <v>1141</v>
      </c>
      <c r="E14" s="41">
        <v>48865</v>
      </c>
      <c r="F14" s="22">
        <f aca="true" t="shared" si="1" ref="F14:F27">SUM(C14:E14)</f>
        <v>106983</v>
      </c>
      <c r="G14" s="41">
        <v>4167</v>
      </c>
      <c r="H14" s="41">
        <v>7734</v>
      </c>
      <c r="I14" s="41">
        <v>1031</v>
      </c>
      <c r="J14" s="41">
        <v>879</v>
      </c>
      <c r="K14" s="41">
        <v>334</v>
      </c>
      <c r="L14" s="41">
        <v>7398</v>
      </c>
      <c r="M14" s="41">
        <v>1730</v>
      </c>
      <c r="N14" s="22">
        <f aca="true" t="shared" si="2" ref="N14:N27">SUM(G14:M14)</f>
        <v>23273</v>
      </c>
      <c r="O14" s="25">
        <v>0</v>
      </c>
      <c r="P14" s="41">
        <v>70545</v>
      </c>
      <c r="Q14" s="41">
        <v>42007326</v>
      </c>
      <c r="R14" s="41">
        <v>6239</v>
      </c>
      <c r="S14" s="41">
        <v>5514510</v>
      </c>
      <c r="T14" s="41">
        <v>1014</v>
      </c>
      <c r="U14" s="41">
        <v>795149</v>
      </c>
      <c r="V14" s="41">
        <f aca="true" t="shared" si="3" ref="V14:V27">SUM(P14,R14,T14)</f>
        <v>77798</v>
      </c>
      <c r="W14" s="49">
        <f aca="true" t="shared" si="4" ref="W14:W27">SUM(Q14,S14,U14)</f>
        <v>48316985</v>
      </c>
      <c r="X14" s="41">
        <v>48</v>
      </c>
      <c r="Y14" s="41">
        <v>22273</v>
      </c>
      <c r="Z14" s="41">
        <v>96</v>
      </c>
      <c r="AA14" s="41">
        <v>38956</v>
      </c>
      <c r="AB14" s="7" t="s">
        <v>14</v>
      </c>
    </row>
    <row r="15" spans="1:28" s="4" customFormat="1" ht="27.75" customHeight="1">
      <c r="A15" s="33" t="s">
        <v>16</v>
      </c>
      <c r="B15" s="27" t="s">
        <v>17</v>
      </c>
      <c r="C15" s="41">
        <v>17002</v>
      </c>
      <c r="D15" s="41">
        <v>464</v>
      </c>
      <c r="E15" s="41">
        <v>8879</v>
      </c>
      <c r="F15" s="22">
        <f t="shared" si="1"/>
        <v>26345</v>
      </c>
      <c r="G15" s="41">
        <v>1706</v>
      </c>
      <c r="H15" s="41">
        <v>2637</v>
      </c>
      <c r="I15" s="41">
        <v>371</v>
      </c>
      <c r="J15" s="41">
        <v>372</v>
      </c>
      <c r="K15" s="41">
        <v>127</v>
      </c>
      <c r="L15" s="41">
        <v>1712</v>
      </c>
      <c r="M15" s="41">
        <v>429</v>
      </c>
      <c r="N15" s="22">
        <f t="shared" si="2"/>
        <v>7354</v>
      </c>
      <c r="O15" s="25">
        <v>0</v>
      </c>
      <c r="P15" s="41">
        <v>25814</v>
      </c>
      <c r="Q15" s="41">
        <v>15183155</v>
      </c>
      <c r="R15" s="41">
        <v>2514</v>
      </c>
      <c r="S15" s="41">
        <v>2256978</v>
      </c>
      <c r="T15" s="41">
        <v>258</v>
      </c>
      <c r="U15" s="41">
        <v>203520</v>
      </c>
      <c r="V15" s="41">
        <f t="shared" si="3"/>
        <v>28586</v>
      </c>
      <c r="W15" s="49">
        <f t="shared" si="4"/>
        <v>17643653</v>
      </c>
      <c r="X15" s="41">
        <v>23</v>
      </c>
      <c r="Y15" s="41">
        <v>10026</v>
      </c>
      <c r="Z15" s="41">
        <v>42</v>
      </c>
      <c r="AA15" s="41">
        <v>17043</v>
      </c>
      <c r="AB15" s="7" t="s">
        <v>16</v>
      </c>
    </row>
    <row r="16" spans="1:28" s="4" customFormat="1" ht="27.75" customHeight="1">
      <c r="A16" s="33" t="s">
        <v>19</v>
      </c>
      <c r="B16" s="27" t="s">
        <v>20</v>
      </c>
      <c r="C16" s="41">
        <v>11425</v>
      </c>
      <c r="D16" s="41">
        <v>186</v>
      </c>
      <c r="E16" s="41">
        <v>6446</v>
      </c>
      <c r="F16" s="22">
        <f t="shared" si="1"/>
        <v>18057</v>
      </c>
      <c r="G16" s="41">
        <v>786</v>
      </c>
      <c r="H16" s="41">
        <v>1850</v>
      </c>
      <c r="I16" s="41">
        <v>232</v>
      </c>
      <c r="J16" s="41">
        <v>229</v>
      </c>
      <c r="K16" s="41">
        <v>64</v>
      </c>
      <c r="L16" s="41">
        <v>999</v>
      </c>
      <c r="M16" s="41">
        <v>266</v>
      </c>
      <c r="N16" s="22">
        <f t="shared" si="2"/>
        <v>4426</v>
      </c>
      <c r="O16" s="25">
        <v>0</v>
      </c>
      <c r="P16" s="41">
        <v>18513</v>
      </c>
      <c r="Q16" s="41">
        <v>11148016</v>
      </c>
      <c r="R16" s="41">
        <v>1288</v>
      </c>
      <c r="S16" s="41">
        <v>1139768</v>
      </c>
      <c r="T16" s="41">
        <v>244</v>
      </c>
      <c r="U16" s="41">
        <v>192246</v>
      </c>
      <c r="V16" s="41">
        <f t="shared" si="3"/>
        <v>20045</v>
      </c>
      <c r="W16" s="49">
        <f t="shared" si="4"/>
        <v>12480030</v>
      </c>
      <c r="X16" s="41">
        <v>40</v>
      </c>
      <c r="Y16" s="41">
        <v>17106</v>
      </c>
      <c r="Z16" s="41">
        <v>23</v>
      </c>
      <c r="AA16" s="41">
        <v>9333</v>
      </c>
      <c r="AB16" s="7" t="s">
        <v>19</v>
      </c>
    </row>
    <row r="17" spans="1:28" s="4" customFormat="1" ht="27.75" customHeight="1">
      <c r="A17" s="33" t="s">
        <v>21</v>
      </c>
      <c r="B17" s="27" t="s">
        <v>22</v>
      </c>
      <c r="C17" s="41">
        <v>13022</v>
      </c>
      <c r="D17" s="41">
        <v>80</v>
      </c>
      <c r="E17" s="41">
        <v>4489</v>
      </c>
      <c r="F17" s="22">
        <f t="shared" si="1"/>
        <v>17591</v>
      </c>
      <c r="G17" s="41">
        <v>801</v>
      </c>
      <c r="H17" s="41">
        <v>1806</v>
      </c>
      <c r="I17" s="41">
        <v>453</v>
      </c>
      <c r="J17" s="41">
        <v>325</v>
      </c>
      <c r="K17" s="41">
        <v>162</v>
      </c>
      <c r="L17" s="41">
        <v>650</v>
      </c>
      <c r="M17" s="41">
        <v>315</v>
      </c>
      <c r="N17" s="22">
        <f t="shared" si="2"/>
        <v>4512</v>
      </c>
      <c r="O17" s="25">
        <v>0</v>
      </c>
      <c r="P17" s="41">
        <v>18721</v>
      </c>
      <c r="Q17" s="41">
        <v>11350435</v>
      </c>
      <c r="R17" s="41">
        <v>1377</v>
      </c>
      <c r="S17" s="41">
        <v>1219612</v>
      </c>
      <c r="T17" s="41">
        <v>222</v>
      </c>
      <c r="U17" s="41">
        <v>176501</v>
      </c>
      <c r="V17" s="41">
        <f t="shared" si="3"/>
        <v>20320</v>
      </c>
      <c r="W17" s="49">
        <f t="shared" si="4"/>
        <v>12746548</v>
      </c>
      <c r="X17" s="41">
        <v>47</v>
      </c>
      <c r="Y17" s="41">
        <v>21639</v>
      </c>
      <c r="Z17" s="41">
        <v>35</v>
      </c>
      <c r="AA17" s="41">
        <v>14203</v>
      </c>
      <c r="AB17" s="7" t="s">
        <v>21</v>
      </c>
    </row>
    <row r="18" spans="1:28" s="6" customFormat="1" ht="27.75" customHeight="1">
      <c r="A18" s="33" t="s">
        <v>23</v>
      </c>
      <c r="B18" s="27" t="s">
        <v>24</v>
      </c>
      <c r="C18" s="41">
        <v>14079</v>
      </c>
      <c r="D18" s="41">
        <v>175</v>
      </c>
      <c r="E18" s="41">
        <v>5200</v>
      </c>
      <c r="F18" s="22">
        <f t="shared" si="1"/>
        <v>19454</v>
      </c>
      <c r="G18" s="41">
        <v>936</v>
      </c>
      <c r="H18" s="41">
        <v>2102</v>
      </c>
      <c r="I18" s="41">
        <v>394</v>
      </c>
      <c r="J18" s="41">
        <v>288</v>
      </c>
      <c r="K18" s="41">
        <v>128</v>
      </c>
      <c r="L18" s="41">
        <v>825</v>
      </c>
      <c r="M18" s="41">
        <v>321</v>
      </c>
      <c r="N18" s="22">
        <f t="shared" si="2"/>
        <v>4994</v>
      </c>
      <c r="O18" s="25">
        <v>0</v>
      </c>
      <c r="P18" s="41">
        <v>21541</v>
      </c>
      <c r="Q18" s="41">
        <v>12832414</v>
      </c>
      <c r="R18" s="41">
        <v>1640</v>
      </c>
      <c r="S18" s="41">
        <v>1445594</v>
      </c>
      <c r="T18" s="41">
        <v>163</v>
      </c>
      <c r="U18" s="41">
        <v>125267</v>
      </c>
      <c r="V18" s="41">
        <f t="shared" si="3"/>
        <v>23344</v>
      </c>
      <c r="W18" s="49">
        <f t="shared" si="4"/>
        <v>14403275</v>
      </c>
      <c r="X18" s="41">
        <v>44</v>
      </c>
      <c r="Y18" s="41">
        <v>19805</v>
      </c>
      <c r="Z18" s="41">
        <v>36</v>
      </c>
      <c r="AA18" s="41">
        <v>14608</v>
      </c>
      <c r="AB18" s="7" t="s">
        <v>23</v>
      </c>
    </row>
    <row r="19" spans="1:28" s="4" customFormat="1" ht="27.75" customHeight="1">
      <c r="A19" s="33" t="s">
        <v>25</v>
      </c>
      <c r="B19" s="27" t="s">
        <v>26</v>
      </c>
      <c r="C19" s="41">
        <v>6222</v>
      </c>
      <c r="D19" s="41">
        <v>78</v>
      </c>
      <c r="E19" s="41">
        <v>2870</v>
      </c>
      <c r="F19" s="22">
        <f t="shared" si="1"/>
        <v>9170</v>
      </c>
      <c r="G19" s="41">
        <v>685</v>
      </c>
      <c r="H19" s="41">
        <v>829</v>
      </c>
      <c r="I19" s="41">
        <v>164</v>
      </c>
      <c r="J19" s="41">
        <v>82</v>
      </c>
      <c r="K19" s="41">
        <v>41</v>
      </c>
      <c r="L19" s="41">
        <v>455</v>
      </c>
      <c r="M19" s="41">
        <v>190</v>
      </c>
      <c r="N19" s="22">
        <f t="shared" si="2"/>
        <v>2446</v>
      </c>
      <c r="O19" s="25">
        <v>0</v>
      </c>
      <c r="P19" s="41">
        <v>11436</v>
      </c>
      <c r="Q19" s="41">
        <v>6850612</v>
      </c>
      <c r="R19" s="41">
        <v>1067</v>
      </c>
      <c r="S19" s="41">
        <v>964335</v>
      </c>
      <c r="T19" s="41">
        <v>128</v>
      </c>
      <c r="U19" s="41">
        <v>97463</v>
      </c>
      <c r="V19" s="41">
        <f t="shared" si="3"/>
        <v>12631</v>
      </c>
      <c r="W19" s="49">
        <f t="shared" si="4"/>
        <v>7912410</v>
      </c>
      <c r="X19" s="41">
        <v>10</v>
      </c>
      <c r="Y19" s="41">
        <v>4666</v>
      </c>
      <c r="Z19" s="41">
        <v>15</v>
      </c>
      <c r="AA19" s="41">
        <v>6087</v>
      </c>
      <c r="AB19" s="7" t="s">
        <v>25</v>
      </c>
    </row>
    <row r="20" spans="1:28" s="4" customFormat="1" ht="27.75" customHeight="1">
      <c r="A20" s="33" t="s">
        <v>27</v>
      </c>
      <c r="B20" s="27" t="s">
        <v>28</v>
      </c>
      <c r="C20" s="41">
        <v>2973</v>
      </c>
      <c r="D20" s="41">
        <v>71</v>
      </c>
      <c r="E20" s="41">
        <v>1810</v>
      </c>
      <c r="F20" s="22">
        <f t="shared" si="1"/>
        <v>4854</v>
      </c>
      <c r="G20" s="41">
        <v>251</v>
      </c>
      <c r="H20" s="41">
        <v>499</v>
      </c>
      <c r="I20" s="41">
        <v>77</v>
      </c>
      <c r="J20" s="41">
        <v>63</v>
      </c>
      <c r="K20" s="41">
        <v>28</v>
      </c>
      <c r="L20" s="41">
        <v>227</v>
      </c>
      <c r="M20" s="41">
        <v>118</v>
      </c>
      <c r="N20" s="22">
        <f t="shared" si="2"/>
        <v>1263</v>
      </c>
      <c r="O20" s="25">
        <v>0</v>
      </c>
      <c r="P20" s="41">
        <v>5569</v>
      </c>
      <c r="Q20" s="41">
        <v>3328428</v>
      </c>
      <c r="R20" s="41">
        <v>416</v>
      </c>
      <c r="S20" s="41">
        <v>367582</v>
      </c>
      <c r="T20" s="41">
        <v>54</v>
      </c>
      <c r="U20" s="41">
        <v>44409</v>
      </c>
      <c r="V20" s="41">
        <f t="shared" si="3"/>
        <v>6039</v>
      </c>
      <c r="W20" s="49">
        <f t="shared" si="4"/>
        <v>3740419</v>
      </c>
      <c r="X20" s="41">
        <v>11</v>
      </c>
      <c r="Y20" s="41">
        <v>5183</v>
      </c>
      <c r="Z20" s="41">
        <v>11</v>
      </c>
      <c r="AA20" s="41">
        <v>4463</v>
      </c>
      <c r="AB20" s="7" t="s">
        <v>27</v>
      </c>
    </row>
    <row r="21" spans="1:28" s="4" customFormat="1" ht="27.75" customHeight="1">
      <c r="A21" s="33" t="s">
        <v>29</v>
      </c>
      <c r="B21" s="27" t="s">
        <v>18</v>
      </c>
      <c r="C21" s="41">
        <v>4190</v>
      </c>
      <c r="D21" s="41">
        <v>51</v>
      </c>
      <c r="E21" s="41">
        <v>1119</v>
      </c>
      <c r="F21" s="22">
        <f t="shared" si="1"/>
        <v>5360</v>
      </c>
      <c r="G21" s="41">
        <v>349</v>
      </c>
      <c r="H21" s="41">
        <v>536</v>
      </c>
      <c r="I21" s="41">
        <v>141</v>
      </c>
      <c r="J21" s="41">
        <v>73</v>
      </c>
      <c r="K21" s="41">
        <v>38</v>
      </c>
      <c r="L21" s="41">
        <v>241</v>
      </c>
      <c r="M21" s="41">
        <v>70</v>
      </c>
      <c r="N21" s="22">
        <f t="shared" si="2"/>
        <v>1448</v>
      </c>
      <c r="O21" s="25">
        <v>0</v>
      </c>
      <c r="P21" s="41">
        <v>9100</v>
      </c>
      <c r="Q21" s="41">
        <v>5278893</v>
      </c>
      <c r="R21" s="41">
        <v>743</v>
      </c>
      <c r="S21" s="41">
        <v>654650</v>
      </c>
      <c r="T21" s="41">
        <v>56</v>
      </c>
      <c r="U21" s="41">
        <v>41468</v>
      </c>
      <c r="V21" s="41">
        <f t="shared" si="3"/>
        <v>9899</v>
      </c>
      <c r="W21" s="49">
        <f t="shared" si="4"/>
        <v>5975011</v>
      </c>
      <c r="X21" s="41">
        <v>23</v>
      </c>
      <c r="Y21" s="41">
        <v>11271</v>
      </c>
      <c r="Z21" s="41">
        <v>28</v>
      </c>
      <c r="AA21" s="41">
        <v>11362</v>
      </c>
      <c r="AB21" s="7" t="s">
        <v>29</v>
      </c>
    </row>
    <row r="22" spans="1:28" s="4" customFormat="1" ht="27.75" customHeight="1">
      <c r="A22" s="33" t="s">
        <v>30</v>
      </c>
      <c r="B22" s="27" t="s">
        <v>31</v>
      </c>
      <c r="C22" s="41">
        <v>3507</v>
      </c>
      <c r="D22" s="41">
        <v>38</v>
      </c>
      <c r="E22" s="41">
        <v>1424</v>
      </c>
      <c r="F22" s="22">
        <f t="shared" si="1"/>
        <v>4969</v>
      </c>
      <c r="G22" s="41">
        <v>304</v>
      </c>
      <c r="H22" s="41">
        <v>609</v>
      </c>
      <c r="I22" s="41">
        <v>72</v>
      </c>
      <c r="J22" s="41">
        <v>52</v>
      </c>
      <c r="K22" s="41">
        <v>11</v>
      </c>
      <c r="L22" s="41">
        <v>265</v>
      </c>
      <c r="M22" s="41">
        <v>103</v>
      </c>
      <c r="N22" s="22">
        <f t="shared" si="2"/>
        <v>1416</v>
      </c>
      <c r="O22" s="25">
        <v>0</v>
      </c>
      <c r="P22" s="41">
        <v>7622</v>
      </c>
      <c r="Q22" s="41">
        <v>4714258</v>
      </c>
      <c r="R22" s="41">
        <v>625</v>
      </c>
      <c r="S22" s="41">
        <v>548208</v>
      </c>
      <c r="T22" s="41">
        <v>48</v>
      </c>
      <c r="U22" s="41">
        <v>36112</v>
      </c>
      <c r="V22" s="41">
        <f t="shared" si="3"/>
        <v>8295</v>
      </c>
      <c r="W22" s="49">
        <f t="shared" si="4"/>
        <v>5298578</v>
      </c>
      <c r="X22" s="41">
        <v>20</v>
      </c>
      <c r="Y22" s="41">
        <v>8859</v>
      </c>
      <c r="Z22" s="41">
        <v>6</v>
      </c>
      <c r="AA22" s="41">
        <v>2434</v>
      </c>
      <c r="AB22" s="7" t="s">
        <v>30</v>
      </c>
    </row>
    <row r="23" spans="1:28" s="4" customFormat="1" ht="27.75" customHeight="1">
      <c r="A23" s="33" t="s">
        <v>32</v>
      </c>
      <c r="B23" s="27" t="s">
        <v>33</v>
      </c>
      <c r="C23" s="41">
        <v>4711</v>
      </c>
      <c r="D23" s="41">
        <v>72</v>
      </c>
      <c r="E23" s="41">
        <v>2079</v>
      </c>
      <c r="F23" s="22">
        <f t="shared" si="1"/>
        <v>6862</v>
      </c>
      <c r="G23" s="41">
        <v>354</v>
      </c>
      <c r="H23" s="41">
        <v>819</v>
      </c>
      <c r="I23" s="41">
        <v>135</v>
      </c>
      <c r="J23" s="41">
        <v>99</v>
      </c>
      <c r="K23" s="41">
        <v>33</v>
      </c>
      <c r="L23" s="41">
        <v>293</v>
      </c>
      <c r="M23" s="41">
        <v>83</v>
      </c>
      <c r="N23" s="22">
        <f t="shared" si="2"/>
        <v>1816</v>
      </c>
      <c r="O23" s="25">
        <v>0</v>
      </c>
      <c r="P23" s="41">
        <v>9117</v>
      </c>
      <c r="Q23" s="41">
        <v>5353959</v>
      </c>
      <c r="R23" s="41">
        <v>723</v>
      </c>
      <c r="S23" s="41">
        <v>644766</v>
      </c>
      <c r="T23" s="41">
        <v>67</v>
      </c>
      <c r="U23" s="41">
        <v>50272</v>
      </c>
      <c r="V23" s="41">
        <f t="shared" si="3"/>
        <v>9907</v>
      </c>
      <c r="W23" s="49">
        <f t="shared" si="4"/>
        <v>6048997</v>
      </c>
      <c r="X23" s="41">
        <v>16</v>
      </c>
      <c r="Y23" s="41">
        <v>6798</v>
      </c>
      <c r="Z23" s="41">
        <v>22</v>
      </c>
      <c r="AA23" s="41">
        <v>8927</v>
      </c>
      <c r="AB23" s="7">
        <v>10</v>
      </c>
    </row>
    <row r="24" spans="1:28" s="4" customFormat="1" ht="27.75" customHeight="1">
      <c r="A24" s="33" t="s">
        <v>34</v>
      </c>
      <c r="B24" s="27" t="s">
        <v>35</v>
      </c>
      <c r="C24" s="41">
        <v>8023</v>
      </c>
      <c r="D24" s="41">
        <v>106</v>
      </c>
      <c r="E24" s="41">
        <v>4167</v>
      </c>
      <c r="F24" s="22">
        <f t="shared" si="1"/>
        <v>12296</v>
      </c>
      <c r="G24" s="41">
        <v>880</v>
      </c>
      <c r="H24" s="41">
        <v>1262</v>
      </c>
      <c r="I24" s="41">
        <v>150</v>
      </c>
      <c r="J24" s="41">
        <v>86</v>
      </c>
      <c r="K24" s="41">
        <v>40</v>
      </c>
      <c r="L24" s="41">
        <v>654</v>
      </c>
      <c r="M24" s="41">
        <v>180</v>
      </c>
      <c r="N24" s="22">
        <f t="shared" si="2"/>
        <v>3252</v>
      </c>
      <c r="O24" s="25">
        <v>0</v>
      </c>
      <c r="P24" s="41">
        <v>16505</v>
      </c>
      <c r="Q24" s="41">
        <v>9938368</v>
      </c>
      <c r="R24" s="41">
        <v>1473</v>
      </c>
      <c r="S24" s="41">
        <v>1310489</v>
      </c>
      <c r="T24" s="41">
        <v>149</v>
      </c>
      <c r="U24" s="41">
        <v>114803</v>
      </c>
      <c r="V24" s="41">
        <f t="shared" si="3"/>
        <v>18127</v>
      </c>
      <c r="W24" s="49">
        <f t="shared" si="4"/>
        <v>11363660</v>
      </c>
      <c r="X24" s="41">
        <v>30</v>
      </c>
      <c r="Y24" s="41">
        <v>14052</v>
      </c>
      <c r="Z24" s="41">
        <v>21</v>
      </c>
      <c r="AA24" s="41">
        <v>8521</v>
      </c>
      <c r="AB24" s="7">
        <v>11</v>
      </c>
    </row>
    <row r="25" spans="1:28" s="8" customFormat="1" ht="27.75" customHeight="1">
      <c r="A25" s="33" t="s">
        <v>36</v>
      </c>
      <c r="B25" s="27" t="s">
        <v>44</v>
      </c>
      <c r="C25" s="41">
        <v>5684</v>
      </c>
      <c r="D25" s="41">
        <v>76</v>
      </c>
      <c r="E25" s="41">
        <v>2157</v>
      </c>
      <c r="F25" s="22">
        <f t="shared" si="1"/>
        <v>7917</v>
      </c>
      <c r="G25" s="41">
        <v>523</v>
      </c>
      <c r="H25" s="41">
        <v>673</v>
      </c>
      <c r="I25" s="41">
        <v>125</v>
      </c>
      <c r="J25" s="41">
        <v>73</v>
      </c>
      <c r="K25" s="41">
        <v>39</v>
      </c>
      <c r="L25" s="41">
        <v>451</v>
      </c>
      <c r="M25" s="41">
        <v>87</v>
      </c>
      <c r="N25" s="22">
        <f t="shared" si="2"/>
        <v>1971</v>
      </c>
      <c r="O25" s="25">
        <v>0</v>
      </c>
      <c r="P25" s="41">
        <v>13270</v>
      </c>
      <c r="Q25" s="41">
        <v>7816163</v>
      </c>
      <c r="R25" s="41">
        <v>1130</v>
      </c>
      <c r="S25" s="41">
        <v>1014336</v>
      </c>
      <c r="T25" s="41">
        <v>138</v>
      </c>
      <c r="U25" s="41">
        <v>106415</v>
      </c>
      <c r="V25" s="41">
        <f t="shared" si="3"/>
        <v>14538</v>
      </c>
      <c r="W25" s="49">
        <f t="shared" si="4"/>
        <v>8936914</v>
      </c>
      <c r="X25" s="41">
        <v>16</v>
      </c>
      <c r="Y25" s="41">
        <v>7338</v>
      </c>
      <c r="Z25" s="41">
        <v>22</v>
      </c>
      <c r="AA25" s="41">
        <v>8927</v>
      </c>
      <c r="AB25" s="7">
        <v>12</v>
      </c>
    </row>
    <row r="26" spans="1:28" s="8" customFormat="1" ht="27.75" customHeight="1">
      <c r="A26" s="33">
        <v>13</v>
      </c>
      <c r="B26" s="27" t="s">
        <v>45</v>
      </c>
      <c r="C26" s="41">
        <v>4983</v>
      </c>
      <c r="D26" s="41">
        <v>69</v>
      </c>
      <c r="E26" s="41">
        <v>2533</v>
      </c>
      <c r="F26" s="22">
        <f t="shared" si="1"/>
        <v>7585</v>
      </c>
      <c r="G26" s="41">
        <v>516</v>
      </c>
      <c r="H26" s="41">
        <v>566</v>
      </c>
      <c r="I26" s="41">
        <v>84</v>
      </c>
      <c r="J26" s="41">
        <v>110</v>
      </c>
      <c r="K26" s="41">
        <v>49</v>
      </c>
      <c r="L26" s="41">
        <v>410</v>
      </c>
      <c r="M26" s="41">
        <v>120</v>
      </c>
      <c r="N26" s="22">
        <f t="shared" si="2"/>
        <v>1855</v>
      </c>
      <c r="O26" s="25">
        <v>0</v>
      </c>
      <c r="P26" s="41">
        <v>8618</v>
      </c>
      <c r="Q26" s="41">
        <v>5048900</v>
      </c>
      <c r="R26" s="41">
        <v>974</v>
      </c>
      <c r="S26" s="41">
        <v>873156</v>
      </c>
      <c r="T26" s="41">
        <v>79</v>
      </c>
      <c r="U26" s="41">
        <v>61492</v>
      </c>
      <c r="V26" s="41">
        <f t="shared" si="3"/>
        <v>9671</v>
      </c>
      <c r="W26" s="49">
        <f t="shared" si="4"/>
        <v>5983548</v>
      </c>
      <c r="X26" s="41">
        <v>12</v>
      </c>
      <c r="Y26" s="41">
        <v>5754</v>
      </c>
      <c r="Z26" s="41">
        <v>14</v>
      </c>
      <c r="AA26" s="41">
        <v>5681</v>
      </c>
      <c r="AB26" s="7">
        <v>13</v>
      </c>
    </row>
    <row r="27" spans="1:28" s="8" customFormat="1" ht="27.75" customHeight="1">
      <c r="A27" s="33">
        <v>14</v>
      </c>
      <c r="B27" s="27" t="s">
        <v>46</v>
      </c>
      <c r="C27" s="41">
        <v>4415</v>
      </c>
      <c r="D27" s="41">
        <v>46</v>
      </c>
      <c r="E27" s="41">
        <v>1546</v>
      </c>
      <c r="F27" s="22">
        <f t="shared" si="1"/>
        <v>6007</v>
      </c>
      <c r="G27" s="41">
        <v>318</v>
      </c>
      <c r="H27" s="41">
        <v>593</v>
      </c>
      <c r="I27" s="41">
        <v>118</v>
      </c>
      <c r="J27" s="41">
        <v>75</v>
      </c>
      <c r="K27" s="41">
        <v>25</v>
      </c>
      <c r="L27" s="41">
        <v>336</v>
      </c>
      <c r="M27" s="41">
        <v>85</v>
      </c>
      <c r="N27" s="22">
        <f t="shared" si="2"/>
        <v>1550</v>
      </c>
      <c r="O27" s="25">
        <v>0</v>
      </c>
      <c r="P27" s="41">
        <v>10939</v>
      </c>
      <c r="Q27" s="41">
        <v>6730515</v>
      </c>
      <c r="R27" s="41">
        <v>648</v>
      </c>
      <c r="S27" s="41">
        <v>570087</v>
      </c>
      <c r="T27" s="41">
        <v>61</v>
      </c>
      <c r="U27" s="41">
        <v>46116</v>
      </c>
      <c r="V27" s="41">
        <f t="shared" si="3"/>
        <v>11648</v>
      </c>
      <c r="W27" s="49">
        <f t="shared" si="4"/>
        <v>7346718</v>
      </c>
      <c r="X27" s="41">
        <v>31</v>
      </c>
      <c r="Y27" s="41">
        <v>14815</v>
      </c>
      <c r="Z27" s="41">
        <v>24</v>
      </c>
      <c r="AA27" s="41">
        <v>9739</v>
      </c>
      <c r="AB27" s="7">
        <v>14</v>
      </c>
    </row>
    <row r="28" spans="1:35" s="4" customFormat="1" ht="27.75" customHeight="1">
      <c r="A28" s="33">
        <v>15</v>
      </c>
      <c r="B28" s="27" t="s">
        <v>37</v>
      </c>
      <c r="C28" s="41">
        <v>482</v>
      </c>
      <c r="D28" s="41">
        <v>3</v>
      </c>
      <c r="E28" s="41">
        <v>169</v>
      </c>
      <c r="F28" s="22">
        <f>SUM(C28:E28)</f>
        <v>654</v>
      </c>
      <c r="G28" s="41">
        <v>29</v>
      </c>
      <c r="H28" s="41">
        <v>51</v>
      </c>
      <c r="I28" s="41">
        <v>12</v>
      </c>
      <c r="J28" s="41">
        <v>6</v>
      </c>
      <c r="K28" s="41">
        <v>0</v>
      </c>
      <c r="L28" s="41">
        <v>11</v>
      </c>
      <c r="M28" s="41">
        <v>6</v>
      </c>
      <c r="N28" s="22">
        <f>SUM(G28:M28)</f>
        <v>115</v>
      </c>
      <c r="O28" s="25">
        <v>0</v>
      </c>
      <c r="P28" s="41">
        <v>730</v>
      </c>
      <c r="Q28" s="41">
        <v>422938</v>
      </c>
      <c r="R28" s="41">
        <v>55</v>
      </c>
      <c r="S28" s="41">
        <v>49001</v>
      </c>
      <c r="T28" s="41">
        <v>8</v>
      </c>
      <c r="U28" s="41">
        <v>7020</v>
      </c>
      <c r="V28" s="41">
        <f aca="true" t="shared" si="5" ref="V28:W31">SUM(P28,R28,T28)</f>
        <v>793</v>
      </c>
      <c r="W28" s="49">
        <f t="shared" si="5"/>
        <v>478959</v>
      </c>
      <c r="X28" s="41">
        <v>4</v>
      </c>
      <c r="Y28" s="41">
        <v>1949</v>
      </c>
      <c r="Z28" s="41">
        <v>0</v>
      </c>
      <c r="AA28" s="41">
        <v>0</v>
      </c>
      <c r="AB28" s="7">
        <v>15</v>
      </c>
      <c r="AC28" s="8"/>
      <c r="AD28" s="8"/>
      <c r="AE28" s="8"/>
      <c r="AF28" s="8"/>
      <c r="AG28" s="8"/>
      <c r="AH28" s="8"/>
      <c r="AI28" s="8"/>
    </row>
    <row r="29" spans="1:35" s="8" customFormat="1" ht="27.75" customHeight="1">
      <c r="A29" s="33">
        <v>16</v>
      </c>
      <c r="B29" s="27" t="s">
        <v>38</v>
      </c>
      <c r="C29" s="41">
        <v>3411</v>
      </c>
      <c r="D29" s="41">
        <v>63</v>
      </c>
      <c r="E29" s="41">
        <v>2237</v>
      </c>
      <c r="F29" s="22">
        <f>SUM(C29:E29)</f>
        <v>5711</v>
      </c>
      <c r="G29" s="41">
        <v>366</v>
      </c>
      <c r="H29" s="41">
        <v>407</v>
      </c>
      <c r="I29" s="41">
        <v>78</v>
      </c>
      <c r="J29" s="41">
        <v>60</v>
      </c>
      <c r="K29" s="41">
        <v>25</v>
      </c>
      <c r="L29" s="41">
        <v>284</v>
      </c>
      <c r="M29" s="41">
        <v>95</v>
      </c>
      <c r="N29" s="22">
        <f>SUM(G29:M29)</f>
        <v>1315</v>
      </c>
      <c r="O29" s="25">
        <v>0</v>
      </c>
      <c r="P29" s="41">
        <v>5483</v>
      </c>
      <c r="Q29" s="41">
        <v>3328261</v>
      </c>
      <c r="R29" s="41">
        <v>619</v>
      </c>
      <c r="S29" s="41">
        <v>557134</v>
      </c>
      <c r="T29" s="41">
        <v>73</v>
      </c>
      <c r="U29" s="41">
        <v>56312</v>
      </c>
      <c r="V29" s="41">
        <f t="shared" si="5"/>
        <v>6175</v>
      </c>
      <c r="W29" s="49">
        <f t="shared" si="5"/>
        <v>3941707</v>
      </c>
      <c r="X29" s="41">
        <v>6</v>
      </c>
      <c r="Y29" s="41">
        <v>2987</v>
      </c>
      <c r="Z29" s="41">
        <v>10</v>
      </c>
      <c r="AA29" s="41">
        <v>4058</v>
      </c>
      <c r="AB29" s="7">
        <v>16</v>
      </c>
      <c r="AC29" s="4"/>
      <c r="AD29" s="4"/>
      <c r="AE29" s="4"/>
      <c r="AF29" s="4"/>
      <c r="AG29" s="4"/>
      <c r="AH29" s="4"/>
      <c r="AI29" s="4"/>
    </row>
    <row r="30" spans="1:43" s="4" customFormat="1" ht="27.75" customHeight="1">
      <c r="A30" s="33">
        <v>17</v>
      </c>
      <c r="B30" s="27" t="s">
        <v>39</v>
      </c>
      <c r="C30" s="41">
        <v>2052</v>
      </c>
      <c r="D30" s="41">
        <v>17</v>
      </c>
      <c r="E30" s="41">
        <v>531</v>
      </c>
      <c r="F30" s="22">
        <f>SUM(C30:E30)</f>
        <v>2600</v>
      </c>
      <c r="G30" s="41">
        <v>86</v>
      </c>
      <c r="H30" s="41">
        <v>269</v>
      </c>
      <c r="I30" s="41">
        <v>66</v>
      </c>
      <c r="J30" s="41">
        <v>34</v>
      </c>
      <c r="K30" s="41">
        <v>17</v>
      </c>
      <c r="L30" s="41">
        <v>85</v>
      </c>
      <c r="M30" s="41">
        <v>38</v>
      </c>
      <c r="N30" s="22">
        <f>SUM(G30:M30)</f>
        <v>595</v>
      </c>
      <c r="O30" s="25">
        <v>0</v>
      </c>
      <c r="P30" s="41">
        <v>3743</v>
      </c>
      <c r="Q30" s="41">
        <v>2212091</v>
      </c>
      <c r="R30" s="41">
        <v>207</v>
      </c>
      <c r="S30" s="41">
        <v>187929</v>
      </c>
      <c r="T30" s="41">
        <v>27</v>
      </c>
      <c r="U30" s="41">
        <v>17947</v>
      </c>
      <c r="V30" s="41">
        <f t="shared" si="5"/>
        <v>3977</v>
      </c>
      <c r="W30" s="49">
        <f t="shared" si="5"/>
        <v>2417967</v>
      </c>
      <c r="X30" s="41">
        <v>16</v>
      </c>
      <c r="Y30" s="41">
        <v>7095</v>
      </c>
      <c r="Z30" s="41">
        <v>3</v>
      </c>
      <c r="AA30" s="41">
        <v>1217</v>
      </c>
      <c r="AB30" s="7">
        <v>17</v>
      </c>
      <c r="AC30" s="9"/>
      <c r="AD30" s="9"/>
      <c r="AE30" s="9"/>
      <c r="AF30" s="9"/>
      <c r="AG30" s="9"/>
      <c r="AH30" s="9"/>
      <c r="AI30" s="9"/>
      <c r="AJ30" s="8"/>
      <c r="AK30" s="8"/>
      <c r="AL30" s="8"/>
      <c r="AM30" s="8"/>
      <c r="AN30" s="8"/>
      <c r="AO30" s="8"/>
      <c r="AP30" s="8"/>
      <c r="AQ30" s="8"/>
    </row>
    <row r="31" spans="1:35" s="4" customFormat="1" ht="27.75" customHeight="1">
      <c r="A31" s="35">
        <v>18</v>
      </c>
      <c r="B31" s="36" t="s">
        <v>40</v>
      </c>
      <c r="C31" s="42">
        <v>2885</v>
      </c>
      <c r="D31" s="42">
        <v>18</v>
      </c>
      <c r="E31" s="42">
        <v>1323</v>
      </c>
      <c r="F31" s="34">
        <f>SUM(C31:E31)</f>
        <v>4226</v>
      </c>
      <c r="G31" s="42">
        <v>167</v>
      </c>
      <c r="H31" s="42">
        <v>425</v>
      </c>
      <c r="I31" s="42">
        <v>124</v>
      </c>
      <c r="J31" s="42">
        <v>67</v>
      </c>
      <c r="K31" s="42">
        <v>22</v>
      </c>
      <c r="L31" s="42">
        <v>145</v>
      </c>
      <c r="M31" s="42">
        <v>61</v>
      </c>
      <c r="N31" s="34">
        <f>SUM(G31:M31)</f>
        <v>1011</v>
      </c>
      <c r="O31" s="26">
        <v>0</v>
      </c>
      <c r="P31" s="42">
        <v>5128</v>
      </c>
      <c r="Q31" s="42">
        <v>3007405</v>
      </c>
      <c r="R31" s="42">
        <v>313</v>
      </c>
      <c r="S31" s="42">
        <v>274755</v>
      </c>
      <c r="T31" s="42">
        <v>71</v>
      </c>
      <c r="U31" s="42">
        <v>51563</v>
      </c>
      <c r="V31" s="42">
        <f t="shared" si="5"/>
        <v>5512</v>
      </c>
      <c r="W31" s="50">
        <f t="shared" si="5"/>
        <v>3333723</v>
      </c>
      <c r="X31" s="42">
        <v>18</v>
      </c>
      <c r="Y31" s="42">
        <v>8409</v>
      </c>
      <c r="Z31" s="42">
        <v>9</v>
      </c>
      <c r="AA31" s="44">
        <v>3652</v>
      </c>
      <c r="AB31" s="38">
        <v>18</v>
      </c>
      <c r="AC31" s="8"/>
      <c r="AD31" s="8"/>
      <c r="AE31" s="8"/>
      <c r="AF31" s="8"/>
      <c r="AG31" s="8"/>
      <c r="AH31" s="8"/>
      <c r="AI31" s="8"/>
    </row>
    <row r="32" spans="1:27" s="4" customFormat="1" ht="12">
      <c r="A32" s="37" t="s">
        <v>41</v>
      </c>
      <c r="B32" s="6"/>
      <c r="C32" s="37"/>
      <c r="D32" s="6"/>
      <c r="E32" s="6"/>
      <c r="F32" s="37"/>
      <c r="G32" s="37"/>
      <c r="H32" s="37"/>
      <c r="I32" s="6"/>
      <c r="J32" s="43"/>
      <c r="K32" s="6"/>
      <c r="L32" s="37"/>
      <c r="M32" s="6"/>
      <c r="N32" s="37"/>
      <c r="O32" s="6"/>
      <c r="P32" s="6"/>
      <c r="Q32" s="37"/>
      <c r="R32" s="37"/>
      <c r="S32" s="37"/>
      <c r="T32" s="37"/>
      <c r="U32" s="37"/>
      <c r="V32" s="32"/>
      <c r="W32" s="39"/>
      <c r="X32" s="37"/>
      <c r="Y32" s="37"/>
      <c r="Z32" s="37"/>
      <c r="AA32" s="37"/>
    </row>
    <row r="33" spans="1:27" s="4" customFormat="1" ht="12">
      <c r="A33" t="s">
        <v>48</v>
      </c>
      <c r="B33"/>
      <c r="C33"/>
      <c r="D33"/>
      <c r="E33"/>
      <c r="F33"/>
      <c r="G33"/>
      <c r="H33"/>
      <c r="I33"/>
      <c r="J33"/>
      <c r="K33"/>
      <c r="L33"/>
      <c r="M33"/>
      <c r="O33"/>
      <c r="Q33"/>
      <c r="R33"/>
      <c r="S33"/>
      <c r="T33"/>
      <c r="U33"/>
      <c r="V33"/>
      <c r="W33"/>
      <c r="X33"/>
      <c r="Y33"/>
      <c r="Z33"/>
      <c r="AA33"/>
    </row>
    <row r="34" spans="1:28" s="4" customFormat="1" ht="12" customHeight="1">
      <c r="A34" s="13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4" customFormat="1" ht="12" customHeight="1">
      <c r="A35" s="13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4" customFormat="1" ht="12" customHeight="1">
      <c r="A36" s="13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4" customFormat="1" ht="12" customHeight="1">
      <c r="A37" s="13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43" s="8" customFormat="1" ht="12" customHeight="1">
      <c r="A38" s="1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4" customFormat="1" ht="12" customHeight="1">
      <c r="A39" s="1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J39" s="8"/>
      <c r="AK39" s="8"/>
      <c r="AL39" s="8"/>
      <c r="AM39" s="8"/>
      <c r="AN39" s="8"/>
      <c r="AO39" s="8"/>
      <c r="AP39" s="8"/>
      <c r="AQ39" s="8"/>
    </row>
    <row r="40" spans="1:35" s="4" customFormat="1" ht="12" customHeight="1">
      <c r="A40" s="1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8"/>
      <c r="AD40" s="8"/>
      <c r="AE40" s="8"/>
      <c r="AF40" s="8"/>
      <c r="AG40" s="8"/>
      <c r="AH40" s="8"/>
      <c r="AI40" s="8"/>
    </row>
    <row r="41" spans="1:28" s="4" customFormat="1" ht="12" customHeight="1">
      <c r="A41" s="13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s="4" customFormat="1" ht="12" customHeight="1">
      <c r="A42" s="13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s="4" customFormat="1" ht="12" customHeight="1">
      <c r="A43" s="1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s="4" customFormat="1" ht="12" customHeight="1">
      <c r="A44" s="1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s="4" customFormat="1" ht="12" customHeight="1">
      <c r="A45" s="1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4" customFormat="1" ht="12" customHeight="1">
      <c r="A46" s="1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43" s="8" customFormat="1" ht="12" customHeight="1">
      <c r="A47" s="1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4" customFormat="1" ht="12" customHeight="1">
      <c r="A48" s="1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M48" s="8"/>
      <c r="AN48" s="8"/>
      <c r="AO48" s="8"/>
      <c r="AP48" s="8"/>
      <c r="AQ48" s="8"/>
    </row>
    <row r="49" spans="1:38" s="4" customFormat="1" ht="12" customHeight="1">
      <c r="A49" s="1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J49" s="8"/>
      <c r="AK49" s="8"/>
      <c r="AL49" s="8"/>
    </row>
    <row r="50" spans="1:35" s="4" customFormat="1" ht="12" customHeight="1">
      <c r="A50" s="1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8"/>
      <c r="AD50" s="8"/>
      <c r="AE50" s="8"/>
      <c r="AF50" s="8"/>
      <c r="AG50" s="8"/>
      <c r="AH50" s="8"/>
      <c r="AI50" s="8"/>
    </row>
    <row r="51" spans="1:50" s="8" customFormat="1" ht="12" customHeight="1">
      <c r="A51" s="13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s="4" customFormat="1" ht="12" customHeight="1">
      <c r="A52" s="1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R52" s="8"/>
      <c r="AS52" s="8"/>
      <c r="AT52" s="8"/>
      <c r="AU52" s="8"/>
      <c r="AV52" s="8"/>
      <c r="AW52" s="8"/>
      <c r="AX52" s="8"/>
    </row>
    <row r="53" spans="1:43" s="4" customFormat="1" ht="12" customHeight="1">
      <c r="A53" s="1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M53" s="8"/>
      <c r="AN53" s="8"/>
      <c r="AO53" s="8"/>
      <c r="AP53" s="8"/>
      <c r="AQ53" s="8"/>
    </row>
    <row r="54" spans="1:50" s="8" customFormat="1" ht="12" customHeight="1">
      <c r="A54" s="13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4"/>
      <c r="AD54" s="4"/>
      <c r="AE54" s="4"/>
      <c r="AF54" s="4"/>
      <c r="AG54" s="4"/>
      <c r="AH54" s="4"/>
      <c r="AI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s="4" customFormat="1" ht="12" customHeight="1">
      <c r="A55" s="13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8"/>
      <c r="AD55" s="8"/>
      <c r="AE55" s="8"/>
      <c r="AF55" s="8"/>
      <c r="AG55" s="8"/>
      <c r="AH55" s="8"/>
      <c r="AI55" s="8"/>
      <c r="AR55" s="8"/>
      <c r="AS55" s="8"/>
      <c r="AT55" s="8"/>
      <c r="AU55" s="8"/>
      <c r="AV55" s="8"/>
      <c r="AW55" s="8"/>
      <c r="AX55" s="8"/>
    </row>
    <row r="56" spans="1:43" s="4" customFormat="1" ht="12" customHeight="1">
      <c r="A56" s="1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M56" s="8"/>
      <c r="AN56" s="8"/>
      <c r="AO56" s="8"/>
      <c r="AP56" s="8"/>
      <c r="AQ56" s="8"/>
    </row>
    <row r="57" spans="1:38" s="4" customFormat="1" ht="12" customHeight="1">
      <c r="A57" s="1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J57" s="8"/>
      <c r="AK57" s="8"/>
      <c r="AL57" s="8"/>
    </row>
    <row r="58" spans="1:35" s="4" customFormat="1" ht="12" customHeight="1">
      <c r="A58" s="1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8"/>
      <c r="AD58" s="8"/>
      <c r="AE58" s="8"/>
      <c r="AF58" s="8"/>
      <c r="AG58" s="8"/>
      <c r="AH58" s="8"/>
      <c r="AI58" s="8"/>
    </row>
    <row r="59" spans="1:28" s="4" customFormat="1" ht="12" customHeight="1">
      <c r="A59" s="1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50" s="8" customFormat="1" ht="12" customHeight="1">
      <c r="A60" s="13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s="4" customFormat="1" ht="12" customHeight="1">
      <c r="A61" s="13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R61" s="8"/>
      <c r="AS61" s="8"/>
      <c r="AT61" s="8"/>
      <c r="AU61" s="8"/>
      <c r="AV61" s="8"/>
      <c r="AW61" s="8"/>
      <c r="AX61" s="8"/>
    </row>
    <row r="62" spans="1:43" s="4" customFormat="1" ht="12" customHeight="1">
      <c r="A62" s="1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M62" s="8"/>
      <c r="AN62" s="8"/>
      <c r="AO62" s="8"/>
      <c r="AP62" s="8"/>
      <c r="AQ62" s="8"/>
    </row>
    <row r="63" spans="1:38" s="4" customFormat="1" ht="12" customHeight="1">
      <c r="A63" s="1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J63" s="8"/>
      <c r="AK63" s="8"/>
      <c r="AL63" s="8"/>
    </row>
    <row r="64" spans="1:35" s="4" customFormat="1" ht="12" customHeight="1">
      <c r="A64" s="13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8"/>
      <c r="AD64" s="8"/>
      <c r="AE64" s="8"/>
      <c r="AF64" s="8"/>
      <c r="AG64" s="8"/>
      <c r="AH64" s="8"/>
      <c r="AI64" s="8"/>
    </row>
    <row r="65" spans="1:50" s="8" customFormat="1" ht="12" customHeight="1">
      <c r="A65" s="1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s="4" customFormat="1" ht="12" customHeight="1">
      <c r="A66" s="1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R66" s="8"/>
      <c r="AS66" s="8"/>
      <c r="AT66" s="8"/>
      <c r="AU66" s="8"/>
      <c r="AV66" s="8"/>
      <c r="AW66" s="8"/>
      <c r="AX66" s="8"/>
    </row>
    <row r="67" spans="1:43" s="4" customFormat="1" ht="12" customHeight="1">
      <c r="A67" s="1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M67" s="8"/>
      <c r="AN67" s="8"/>
      <c r="AO67" s="8"/>
      <c r="AP67" s="8"/>
      <c r="AQ67" s="8"/>
    </row>
    <row r="68" spans="29:50" ht="12" customHeight="1">
      <c r="AC68" s="4"/>
      <c r="AD68" s="4"/>
      <c r="AE68" s="4"/>
      <c r="AF68" s="4"/>
      <c r="AG68" s="4"/>
      <c r="AH68" s="4"/>
      <c r="AI68" s="4"/>
      <c r="AJ68" s="8"/>
      <c r="AK68" s="8"/>
      <c r="AL68" s="8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29:43" ht="18" customHeight="1">
      <c r="AC69" s="8"/>
      <c r="AD69" s="8"/>
      <c r="AE69" s="8"/>
      <c r="AF69" s="8"/>
      <c r="AG69" s="8"/>
      <c r="AH69" s="8"/>
      <c r="AI69" s="8"/>
      <c r="AJ69" s="4"/>
      <c r="AK69" s="4"/>
      <c r="AL69" s="4"/>
      <c r="AM69" s="4"/>
      <c r="AN69" s="4"/>
      <c r="AO69" s="4"/>
      <c r="AP69" s="4"/>
      <c r="AQ69" s="4"/>
    </row>
    <row r="70" spans="29:38" ht="18" customHeight="1"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9:35" ht="18" customHeight="1">
      <c r="AC71" s="4"/>
      <c r="AD71" s="4"/>
      <c r="AE71" s="4"/>
      <c r="AF71" s="4"/>
      <c r="AG71" s="4"/>
      <c r="AH71" s="4"/>
      <c r="AI71" s="4"/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</sheetData>
  <mergeCells count="19">
    <mergeCell ref="A1:AB1"/>
    <mergeCell ref="G4:G5"/>
    <mergeCell ref="C4:C5"/>
    <mergeCell ref="D4:D5"/>
    <mergeCell ref="E4:E5"/>
    <mergeCell ref="F4:F5"/>
    <mergeCell ref="I4:I5"/>
    <mergeCell ref="H4:H5"/>
    <mergeCell ref="M4:M5"/>
    <mergeCell ref="A3:B5"/>
    <mergeCell ref="AB3:AB5"/>
    <mergeCell ref="P3:W3"/>
    <mergeCell ref="K4:K5"/>
    <mergeCell ref="X3:Y4"/>
    <mergeCell ref="Z3:AA4"/>
    <mergeCell ref="J4:J5"/>
    <mergeCell ref="L4:L5"/>
    <mergeCell ref="N4:N5"/>
    <mergeCell ref="O3:O5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5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2008-04-16T01:01:38Z</cp:lastPrinted>
  <dcterms:created xsi:type="dcterms:W3CDTF">2002-02-04T04:37:33Z</dcterms:created>
  <dcterms:modified xsi:type="dcterms:W3CDTF">2008-04-25T01:54:03Z</dcterms:modified>
  <cp:category/>
  <cp:version/>
  <cp:contentType/>
  <cp:contentStatus/>
</cp:coreProperties>
</file>