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'116'!$A$1:$Z$26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<sst xmlns="http://schemas.openxmlformats.org/spreadsheetml/2006/main" count="83" uniqueCount="57">
  <si>
    <t>(単位  戸、平方メートル)</t>
  </si>
  <si>
    <t>利          用          別</t>
  </si>
  <si>
    <t>種              類            別</t>
  </si>
  <si>
    <t>標</t>
  </si>
  <si>
    <t>年  月  次</t>
  </si>
  <si>
    <t>総    数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</si>
  <si>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</si>
  <si>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</si>
  <si>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</si>
  <si>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</si>
  <si>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</si>
  <si>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</si>
  <si>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</si>
  <si>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</si>
  <si>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一戸建･    長屋建</t>
  </si>
  <si>
    <t>共    同</t>
  </si>
  <si>
    <t>一戸建･長屋建</t>
  </si>
  <si>
    <t>番</t>
  </si>
  <si>
    <t>戸  数</t>
  </si>
  <si>
    <t>面  積</t>
  </si>
  <si>
    <t>号</t>
  </si>
  <si>
    <t>８</t>
  </si>
  <si>
    <t>９</t>
  </si>
  <si>
    <t>１０</t>
  </si>
  <si>
    <t>１１</t>
  </si>
  <si>
    <t>１</t>
  </si>
  <si>
    <t>２</t>
  </si>
  <si>
    <t>３</t>
  </si>
  <si>
    <t>４</t>
  </si>
  <si>
    <t>５</t>
  </si>
  <si>
    <t>６</t>
  </si>
  <si>
    <t>７</t>
  </si>
  <si>
    <t>１２</t>
  </si>
  <si>
    <t>　 　　２</t>
  </si>
  <si>
    <t>　 　　３</t>
  </si>
  <si>
    <t xml:space="preserve"> 　　　４</t>
  </si>
  <si>
    <t>　 　　５</t>
  </si>
  <si>
    <t>　 　　６</t>
  </si>
  <si>
    <t xml:space="preserve"> 　　　７</t>
  </si>
  <si>
    <t xml:space="preserve"> 　　　８</t>
  </si>
  <si>
    <t xml:space="preserve"> 　　　９</t>
  </si>
  <si>
    <t xml:space="preserve"> 　　１０</t>
  </si>
  <si>
    <t xml:space="preserve"> 　　１１</t>
  </si>
  <si>
    <t xml:space="preserve"> 　　１２</t>
  </si>
  <si>
    <t xml:space="preserve"> 　 １月</t>
  </si>
  <si>
    <t>　　　　　　　　　　　　　　　　　　　　　　116．利 　用 　別　･　種 　類　 別　　　着  　工    新 　設 　住 　宅 　数</t>
  </si>
  <si>
    <t>１６</t>
  </si>
  <si>
    <t xml:space="preserve"> 平成１３年</t>
  </si>
  <si>
    <t>　   １４</t>
  </si>
  <si>
    <t>　   １５</t>
  </si>
  <si>
    <t>　   １６</t>
  </si>
  <si>
    <t>　   １７</t>
  </si>
  <si>
    <t>１３</t>
  </si>
  <si>
    <t>１４</t>
  </si>
  <si>
    <t>１５</t>
  </si>
  <si>
    <t>１７</t>
  </si>
  <si>
    <t>資料：（財）建設物価調査会「建設統計月報」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</si>
</sst>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</cellStyleXfs>
  <cellXfs count="73">
    <xf numFmtId="0" fontId="0" fillId="0" borderId="0" xfId="0" applyAlignment="1">
      <alignment/>
    </xf>
    <xf numFmtId="177" fontId="6" fillId="0" borderId="0" xfId="22" applyNumberFormat="1" applyFont="1">
      <alignment/>
      <protection/>
    </xf>
    <xf numFmtId="177" fontId="6" fillId="0" borderId="1" xfId="22" applyNumberFormat="1" applyFont="1" applyBorder="1" applyAlignment="1" applyProtection="1">
      <alignment horizontal="left"/>
      <protection/>
    </xf>
    <xf numFmtId="177" fontId="6" fillId="0" borderId="1" xfId="22" applyNumberFormat="1" applyFont="1" applyBorder="1">
      <alignment/>
      <protection/>
    </xf>
    <xf numFmtId="37" fontId="6" fillId="0" borderId="2" xfId="22" applyFont="1" applyBorder="1" applyAlignment="1" applyProtection="1">
      <alignment horizontal="centerContinuous" vertical="center"/>
      <protection/>
    </xf>
    <xf numFmtId="37" fontId="6" fillId="0" borderId="3" xfId="22" applyFont="1" applyBorder="1" applyAlignment="1">
      <alignment horizontal="centerContinuous" vertical="center"/>
      <protection/>
    </xf>
    <xf numFmtId="37" fontId="6" fillId="0" borderId="3" xfId="22" applyFont="1" applyBorder="1" applyAlignment="1" applyProtection="1">
      <alignment horizontal="centerContinuous" vertical="center"/>
      <protection/>
    </xf>
    <xf numFmtId="37" fontId="6" fillId="0" borderId="4" xfId="22" applyFont="1" applyBorder="1" applyAlignment="1">
      <alignment horizontal="center" vertical="center"/>
      <protection/>
    </xf>
    <xf numFmtId="177" fontId="6" fillId="0" borderId="0" xfId="22" applyNumberFormat="1" applyFont="1" applyAlignment="1">
      <alignment vertical="center"/>
      <protection/>
    </xf>
    <xf numFmtId="37" fontId="6" fillId="0" borderId="2" xfId="22" applyFont="1" applyBorder="1" applyAlignment="1">
      <alignment horizontal="centerContinuous" vertical="center"/>
      <protection/>
    </xf>
    <xf numFmtId="37" fontId="6" fillId="0" borderId="2" xfId="22" applyFont="1" applyBorder="1" applyAlignment="1" applyProtection="1">
      <alignment horizontal="center" vertical="center"/>
      <protection/>
    </xf>
    <xf numFmtId="37" fontId="6" fillId="0" borderId="2" xfId="22" applyFont="1" applyBorder="1" applyAlignment="1">
      <alignment horizontal="center" vertical="center"/>
      <protection/>
    </xf>
    <xf numFmtId="41" fontId="6" fillId="0" borderId="4" xfId="22" applyNumberFormat="1" applyFont="1" applyBorder="1" applyProtection="1">
      <alignment/>
      <protection/>
    </xf>
    <xf numFmtId="41" fontId="6" fillId="0" borderId="0" xfId="22" applyNumberFormat="1" applyFont="1" applyBorder="1" applyProtection="1">
      <alignment/>
      <protection/>
    </xf>
    <xf numFmtId="41" fontId="6" fillId="0" borderId="0" xfId="22" applyNumberFormat="1" applyFont="1" applyBorder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37" fontId="6" fillId="0" borderId="0" xfId="22" applyFont="1">
      <alignment/>
      <protection/>
    </xf>
    <xf numFmtId="41" fontId="6" fillId="0" borderId="5" xfId="22" applyNumberFormat="1" applyFont="1" applyBorder="1">
      <alignment/>
      <protection/>
    </xf>
    <xf numFmtId="49" fontId="0" fillId="0" borderId="4" xfId="20" applyNumberFormat="1" applyFont="1" applyBorder="1" applyAlignment="1">
      <alignment horizontal="center"/>
      <protection/>
    </xf>
    <xf numFmtId="41" fontId="7" fillId="0" borderId="4" xfId="22" applyNumberFormat="1" applyFont="1" applyBorder="1" applyProtection="1">
      <alignment/>
      <protection/>
    </xf>
    <xf numFmtId="41" fontId="7" fillId="0" borderId="0" xfId="22" applyNumberFormat="1" applyFont="1" applyBorder="1" applyProtection="1">
      <alignment/>
      <protection/>
    </xf>
    <xf numFmtId="41" fontId="7" fillId="0" borderId="5" xfId="22" applyNumberFormat="1" applyFont="1" applyBorder="1" applyProtection="1">
      <alignment/>
      <protection/>
    </xf>
    <xf numFmtId="49" fontId="5" fillId="0" borderId="4" xfId="20" applyNumberFormat="1" applyFont="1" applyBorder="1" applyAlignment="1">
      <alignment horizontal="center"/>
      <protection/>
    </xf>
    <xf numFmtId="37" fontId="7" fillId="0" borderId="0" xfId="22" applyFont="1">
      <alignment/>
      <protection/>
    </xf>
    <xf numFmtId="41" fontId="6" fillId="0" borderId="4" xfId="22" applyNumberFormat="1" applyFont="1" applyBorder="1">
      <alignment/>
      <protection/>
    </xf>
    <xf numFmtId="49" fontId="0" fillId="0" borderId="2" xfId="20" applyNumberFormat="1" applyFont="1" applyBorder="1" applyAlignment="1" quotePrefix="1">
      <alignment horizontal="center"/>
      <protection/>
    </xf>
    <xf numFmtId="37" fontId="4" fillId="0" borderId="0" xfId="21" applyFont="1" applyAlignment="1" applyProtection="1">
      <alignment horizontal="left"/>
      <protection/>
    </xf>
    <xf numFmtId="37" fontId="6" fillId="0" borderId="0" xfId="22" applyFont="1" applyBorder="1">
      <alignment/>
      <protection/>
    </xf>
    <xf numFmtId="37" fontId="6" fillId="0" borderId="0" xfId="22" applyFont="1" applyAlignment="1">
      <alignment/>
      <protection/>
    </xf>
    <xf numFmtId="37" fontId="6" fillId="0" borderId="0" xfId="22" applyFont="1" applyAlignment="1">
      <alignment horizontal="centerContinuous"/>
      <protection/>
    </xf>
    <xf numFmtId="37" fontId="6" fillId="0" borderId="0" xfId="21" applyFont="1" applyAlignment="1" applyProtection="1">
      <alignment horizontal="left"/>
      <protection/>
    </xf>
    <xf numFmtId="49" fontId="7" fillId="0" borderId="0" xfId="20" applyNumberFormat="1" applyFont="1" applyAlignment="1" applyProtection="1">
      <alignment horizontal="left"/>
      <protection/>
    </xf>
    <xf numFmtId="37" fontId="6" fillId="0" borderId="0" xfId="21" applyFont="1">
      <alignment/>
      <protection/>
    </xf>
    <xf numFmtId="37" fontId="6" fillId="0" borderId="0" xfId="21" applyFont="1" applyAlignment="1" applyProtection="1" quotePrefix="1">
      <alignment horizontal="center"/>
      <protection/>
    </xf>
    <xf numFmtId="37" fontId="6" fillId="0" borderId="0" xfId="21" applyFont="1" applyAlignment="1" applyProtection="1" quotePrefix="1">
      <alignment horizontal="left"/>
      <protection/>
    </xf>
    <xf numFmtId="37" fontId="6" fillId="0" borderId="6" xfId="21" applyFont="1" applyBorder="1" applyAlignment="1" applyProtection="1">
      <alignment horizontal="left"/>
      <protection/>
    </xf>
    <xf numFmtId="41" fontId="6" fillId="0" borderId="5" xfId="22" applyNumberFormat="1" applyFont="1" applyBorder="1" applyProtection="1">
      <alignment/>
      <protection/>
    </xf>
    <xf numFmtId="49" fontId="6" fillId="0" borderId="0" xfId="20" applyNumberFormat="1" applyFont="1" applyAlignment="1" applyProtection="1">
      <alignment/>
      <protection/>
    </xf>
    <xf numFmtId="41" fontId="8" fillId="0" borderId="0" xfId="22" applyNumberFormat="1" applyFont="1" applyFill="1" applyBorder="1">
      <alignment/>
      <protection/>
    </xf>
    <xf numFmtId="41" fontId="8" fillId="0" borderId="5" xfId="22" applyNumberFormat="1" applyFont="1" applyFill="1" applyBorder="1">
      <alignment/>
      <protection/>
    </xf>
    <xf numFmtId="41" fontId="8" fillId="0" borderId="3" xfId="22" applyNumberFormat="1" applyFont="1" applyFill="1" applyBorder="1">
      <alignment/>
      <protection/>
    </xf>
    <xf numFmtId="41" fontId="8" fillId="0" borderId="6" xfId="22" applyNumberFormat="1" applyFont="1" applyFill="1" applyBorder="1">
      <alignment/>
      <protection/>
    </xf>
    <xf numFmtId="37" fontId="6" fillId="0" borderId="7" xfId="22" applyFont="1" applyBorder="1" applyAlignment="1" applyProtection="1">
      <alignment horizontal="center" vertical="center"/>
      <protection/>
    </xf>
    <xf numFmtId="37" fontId="6" fillId="0" borderId="8" xfId="22" applyFont="1" applyBorder="1" applyAlignment="1" applyProtection="1">
      <alignment horizontal="center" vertical="center"/>
      <protection/>
    </xf>
    <xf numFmtId="49" fontId="0" fillId="0" borderId="4" xfId="20" applyNumberFormat="1" applyFont="1" applyBorder="1" applyAlignment="1">
      <alignment horizontal="center"/>
      <protection/>
    </xf>
    <xf numFmtId="41" fontId="8" fillId="0" borderId="0" xfId="22" applyNumberFormat="1" applyFont="1" applyFill="1" applyBorder="1" applyProtection="1">
      <alignment/>
      <protection/>
    </xf>
    <xf numFmtId="41" fontId="6" fillId="0" borderId="4" xfId="22" applyNumberFormat="1" applyFont="1" applyFill="1" applyBorder="1" applyProtection="1">
      <alignment/>
      <protection/>
    </xf>
    <xf numFmtId="41" fontId="6" fillId="0" borderId="0" xfId="22" applyNumberFormat="1" applyFont="1" applyFill="1" applyBorder="1" applyProtection="1">
      <alignment/>
      <protection/>
    </xf>
    <xf numFmtId="41" fontId="9" fillId="0" borderId="0" xfId="22" applyNumberFormat="1" applyFont="1" applyFill="1" applyBorder="1" applyProtection="1">
      <alignment/>
      <protection/>
    </xf>
    <xf numFmtId="41" fontId="6" fillId="0" borderId="2" xfId="22" applyNumberFormat="1" applyFont="1" applyFill="1" applyBorder="1" applyProtection="1">
      <alignment/>
      <protection/>
    </xf>
    <xf numFmtId="41" fontId="6" fillId="0" borderId="3" xfId="22" applyNumberFormat="1" applyFont="1" applyFill="1" applyBorder="1" applyProtection="1">
      <alignment/>
      <protection/>
    </xf>
    <xf numFmtId="41" fontId="9" fillId="0" borderId="3" xfId="22" applyNumberFormat="1" applyFont="1" applyFill="1" applyBorder="1" applyProtection="1">
      <alignment/>
      <protection/>
    </xf>
    <xf numFmtId="41" fontId="8" fillId="0" borderId="3" xfId="22" applyNumberFormat="1" applyFont="1" applyFill="1" applyBorder="1" applyProtection="1">
      <alignment/>
      <protection/>
    </xf>
    <xf numFmtId="37" fontId="6" fillId="0" borderId="9" xfId="22" applyFont="1" applyBorder="1" applyAlignment="1" applyProtection="1">
      <alignment horizontal="center" vertical="center"/>
      <protection/>
    </xf>
    <xf numFmtId="37" fontId="6" fillId="0" borderId="10" xfId="22" applyFont="1" applyBorder="1" applyAlignment="1" applyProtection="1">
      <alignment horizontal="center" vertical="center"/>
      <protection/>
    </xf>
    <xf numFmtId="37" fontId="6" fillId="0" borderId="11" xfId="22" applyFont="1" applyBorder="1" applyAlignment="1" applyProtection="1">
      <alignment horizontal="center" vertical="center"/>
      <protection/>
    </xf>
    <xf numFmtId="177" fontId="10" fillId="0" borderId="0" xfId="22" applyNumberFormat="1" applyFont="1" applyAlignment="1" applyProtection="1">
      <alignment horizontal="left"/>
      <protection/>
    </xf>
    <xf numFmtId="177" fontId="6" fillId="0" borderId="12" xfId="22" applyNumberFormat="1" applyFont="1" applyBorder="1" applyAlignment="1" applyProtection="1">
      <alignment horizontal="center" vertical="center"/>
      <protection/>
    </xf>
    <xf numFmtId="177" fontId="6" fillId="0" borderId="5" xfId="22" applyNumberFormat="1" applyFont="1" applyBorder="1" applyAlignment="1" applyProtection="1">
      <alignment horizontal="center" vertical="center"/>
      <protection/>
    </xf>
    <xf numFmtId="177" fontId="6" fillId="0" borderId="6" xfId="22" applyNumberFormat="1" applyFont="1" applyBorder="1" applyAlignment="1" applyProtection="1">
      <alignment horizontal="center" vertical="center"/>
      <protection/>
    </xf>
    <xf numFmtId="37" fontId="6" fillId="0" borderId="13" xfId="22" applyFont="1" applyBorder="1" applyAlignment="1" applyProtection="1">
      <alignment horizontal="center" vertical="center"/>
      <protection/>
    </xf>
    <xf numFmtId="37" fontId="6" fillId="0" borderId="12" xfId="22" applyFont="1" applyBorder="1" applyAlignment="1" applyProtection="1">
      <alignment horizontal="center" vertical="center"/>
      <protection/>
    </xf>
    <xf numFmtId="37" fontId="6" fillId="0" borderId="4" xfId="22" applyFont="1" applyBorder="1" applyAlignment="1" applyProtection="1">
      <alignment horizontal="center" vertical="center"/>
      <protection/>
    </xf>
    <xf numFmtId="37" fontId="6" fillId="0" borderId="5" xfId="22" applyFont="1" applyBorder="1" applyAlignment="1" applyProtection="1">
      <alignment horizontal="center" vertical="center"/>
      <protection/>
    </xf>
    <xf numFmtId="37" fontId="6" fillId="0" borderId="2" xfId="22" applyFont="1" applyBorder="1" applyAlignment="1" applyProtection="1">
      <alignment horizontal="center" vertical="center"/>
      <protection/>
    </xf>
    <xf numFmtId="37" fontId="6" fillId="0" borderId="6" xfId="22" applyFont="1" applyBorder="1" applyAlignment="1" applyProtection="1">
      <alignment horizontal="center" vertical="center"/>
      <protection/>
    </xf>
    <xf numFmtId="37" fontId="6" fillId="0" borderId="14" xfId="22" applyFont="1" applyBorder="1" applyAlignment="1" applyProtection="1">
      <alignment horizontal="center" vertical="center"/>
      <protection/>
    </xf>
    <xf numFmtId="37" fontId="6" fillId="0" borderId="15" xfId="22" applyFont="1" applyBorder="1" applyAlignment="1" applyProtection="1">
      <alignment horizontal="center" vertical="center"/>
      <protection/>
    </xf>
    <xf numFmtId="37" fontId="6" fillId="0" borderId="16" xfId="22" applyFont="1" applyBorder="1" applyAlignment="1" applyProtection="1">
      <alignment horizontal="center" vertical="center"/>
      <protection/>
    </xf>
    <xf numFmtId="37" fontId="6" fillId="0" borderId="17" xfId="22" applyFont="1" applyBorder="1" applyAlignment="1" applyProtection="1">
      <alignment horizontal="center" vertical="center"/>
      <protection/>
    </xf>
    <xf numFmtId="37" fontId="6" fillId="0" borderId="18" xfId="22" applyFont="1" applyBorder="1" applyAlignment="1" applyProtection="1">
      <alignment horizontal="center" vertical="center"/>
      <protection/>
    </xf>
    <xf numFmtId="37" fontId="6" fillId="0" borderId="19" xfId="22" applyFont="1" applyBorder="1" applyAlignment="1" applyProtection="1">
      <alignment horizontal="center" vertical="center"/>
      <protection/>
    </xf>
    <xf numFmtId="37" fontId="6" fillId="0" borderId="20" xfId="22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view="pageBreakPreview" zoomScale="75" zoomScaleNormal="75" zoomScaleSheetLayoutView="75" workbookViewId="0" topLeftCell="A1">
      <selection activeCell="F41" sqref="F41"/>
    </sheetView>
  </sheetViews>
  <sheetFormatPr defaultColWidth="9.00390625" defaultRowHeight="12.75"/>
  <cols>
    <col min="1" max="1" width="16.625" style="16" customWidth="1"/>
    <col min="2" max="3" width="16.75390625" style="16" customWidth="1"/>
    <col min="4" max="11" width="15.75390625" style="16" customWidth="1"/>
    <col min="12" max="13" width="16.75390625" style="16" customWidth="1"/>
    <col min="14" max="14" width="12.875" style="16" customWidth="1"/>
    <col min="15" max="15" width="13.875" style="16" customWidth="1"/>
    <col min="16" max="16" width="12.75390625" style="16" customWidth="1"/>
    <col min="17" max="17" width="13.875" style="16" customWidth="1"/>
    <col min="18" max="18" width="12.75390625" style="16" customWidth="1"/>
    <col min="19" max="19" width="13.875" style="16" customWidth="1"/>
    <col min="20" max="20" width="11.75390625" style="16" customWidth="1"/>
    <col min="21" max="21" width="13.875" style="16" customWidth="1"/>
    <col min="22" max="22" width="11.625" style="16" customWidth="1"/>
    <col min="23" max="23" width="12.00390625" style="16" customWidth="1"/>
    <col min="24" max="24" width="11.00390625" style="16" customWidth="1"/>
    <col min="25" max="25" width="10.625" style="16" customWidth="1"/>
    <col min="26" max="26" width="8.375" style="16" customWidth="1"/>
    <col min="27" max="16384" width="12.625" style="16" customWidth="1"/>
  </cols>
  <sheetData>
    <row r="1" spans="1:26" s="1" customFormat="1" ht="30" customHeight="1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s="1" customFormat="1" ht="16.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8" customFormat="1" ht="27" customHeight="1" thickTop="1">
      <c r="A3" s="57" t="s">
        <v>4</v>
      </c>
      <c r="B3" s="60" t="s">
        <v>5</v>
      </c>
      <c r="C3" s="61"/>
      <c r="D3" s="53" t="s">
        <v>1</v>
      </c>
      <c r="E3" s="54"/>
      <c r="F3" s="54"/>
      <c r="G3" s="54"/>
      <c r="H3" s="54"/>
      <c r="I3" s="54"/>
      <c r="J3" s="54"/>
      <c r="K3" s="55"/>
      <c r="L3" s="70" t="s">
        <v>5</v>
      </c>
      <c r="M3" s="61"/>
      <c r="N3" s="4" t="s">
        <v>2</v>
      </c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7" t="s">
        <v>3</v>
      </c>
    </row>
    <row r="4" spans="1:26" s="8" customFormat="1" ht="27" customHeight="1">
      <c r="A4" s="58"/>
      <c r="B4" s="62"/>
      <c r="C4" s="63"/>
      <c r="D4" s="66" t="s">
        <v>6</v>
      </c>
      <c r="E4" s="67"/>
      <c r="F4" s="66" t="s">
        <v>7</v>
      </c>
      <c r="G4" s="67"/>
      <c r="H4" s="66" t="s">
        <v>8</v>
      </c>
      <c r="I4" s="67"/>
      <c r="J4" s="66" t="s">
        <v>9</v>
      </c>
      <c r="K4" s="68"/>
      <c r="L4" s="71"/>
      <c r="M4" s="63"/>
      <c r="N4" s="9" t="s">
        <v>10</v>
      </c>
      <c r="O4" s="6"/>
      <c r="P4" s="5"/>
      <c r="Q4" s="5"/>
      <c r="R4" s="9" t="s">
        <v>11</v>
      </c>
      <c r="S4" s="6"/>
      <c r="T4" s="5"/>
      <c r="U4" s="5"/>
      <c r="V4" s="9" t="s">
        <v>12</v>
      </c>
      <c r="W4" s="6"/>
      <c r="X4" s="5"/>
      <c r="Y4" s="5"/>
      <c r="Z4" s="7" t="s">
        <v>13</v>
      </c>
    </row>
    <row r="5" spans="1:26" s="8" customFormat="1" ht="27" customHeight="1">
      <c r="A5" s="58"/>
      <c r="B5" s="64"/>
      <c r="C5" s="65"/>
      <c r="D5" s="64"/>
      <c r="E5" s="65"/>
      <c r="F5" s="64"/>
      <c r="G5" s="65"/>
      <c r="H5" s="64"/>
      <c r="I5" s="65"/>
      <c r="J5" s="64"/>
      <c r="K5" s="69"/>
      <c r="L5" s="72"/>
      <c r="M5" s="65"/>
      <c r="N5" s="4" t="s">
        <v>14</v>
      </c>
      <c r="O5" s="5"/>
      <c r="P5" s="4" t="s">
        <v>15</v>
      </c>
      <c r="Q5" s="5"/>
      <c r="R5" s="4" t="s">
        <v>16</v>
      </c>
      <c r="S5" s="5"/>
      <c r="T5" s="4" t="s">
        <v>15</v>
      </c>
      <c r="U5" s="5"/>
      <c r="V5" s="4" t="s">
        <v>16</v>
      </c>
      <c r="W5" s="5"/>
      <c r="X5" s="4" t="s">
        <v>15</v>
      </c>
      <c r="Y5" s="5"/>
      <c r="Z5" s="7" t="s">
        <v>17</v>
      </c>
    </row>
    <row r="6" spans="1:26" s="8" customFormat="1" ht="27" customHeight="1">
      <c r="A6" s="59"/>
      <c r="B6" s="10" t="s">
        <v>18</v>
      </c>
      <c r="C6" s="10" t="s">
        <v>19</v>
      </c>
      <c r="D6" s="10" t="s">
        <v>18</v>
      </c>
      <c r="E6" s="10" t="s">
        <v>19</v>
      </c>
      <c r="F6" s="10" t="s">
        <v>18</v>
      </c>
      <c r="G6" s="10" t="s">
        <v>19</v>
      </c>
      <c r="H6" s="10" t="s">
        <v>18</v>
      </c>
      <c r="I6" s="10" t="s">
        <v>19</v>
      </c>
      <c r="J6" s="10" t="s">
        <v>18</v>
      </c>
      <c r="K6" s="43" t="s">
        <v>19</v>
      </c>
      <c r="L6" s="42" t="s">
        <v>18</v>
      </c>
      <c r="M6" s="10" t="s">
        <v>19</v>
      </c>
      <c r="N6" s="10" t="s">
        <v>18</v>
      </c>
      <c r="O6" s="10" t="s">
        <v>19</v>
      </c>
      <c r="P6" s="10" t="s">
        <v>18</v>
      </c>
      <c r="Q6" s="10" t="s">
        <v>19</v>
      </c>
      <c r="R6" s="10" t="s">
        <v>18</v>
      </c>
      <c r="S6" s="10" t="s">
        <v>19</v>
      </c>
      <c r="T6" s="10" t="s">
        <v>18</v>
      </c>
      <c r="U6" s="10" t="s">
        <v>19</v>
      </c>
      <c r="V6" s="10" t="s">
        <v>18</v>
      </c>
      <c r="W6" s="10" t="s">
        <v>19</v>
      </c>
      <c r="X6" s="10" t="s">
        <v>18</v>
      </c>
      <c r="Y6" s="10" t="s">
        <v>19</v>
      </c>
      <c r="Z6" s="11" t="s">
        <v>20</v>
      </c>
    </row>
    <row r="7" spans="1:26" ht="27" customHeight="1">
      <c r="A7" s="30" t="s">
        <v>47</v>
      </c>
      <c r="B7" s="12">
        <v>10414</v>
      </c>
      <c r="C7" s="13">
        <v>969035</v>
      </c>
      <c r="D7" s="13">
        <v>3725</v>
      </c>
      <c r="E7" s="13">
        <v>521107</v>
      </c>
      <c r="F7" s="13">
        <v>4786</v>
      </c>
      <c r="G7" s="13">
        <v>238516</v>
      </c>
      <c r="H7" s="13">
        <v>180</v>
      </c>
      <c r="I7" s="13">
        <v>13225</v>
      </c>
      <c r="J7" s="13">
        <v>1723</v>
      </c>
      <c r="K7" s="13">
        <v>196187</v>
      </c>
      <c r="L7" s="13">
        <f>N7+P7+R7+T7+V7+X7</f>
        <v>10414</v>
      </c>
      <c r="M7" s="13">
        <f>O7+Q7+S7+U7+W7+Y7</f>
        <v>969035</v>
      </c>
      <c r="N7" s="13">
        <v>4650</v>
      </c>
      <c r="O7" s="13">
        <v>598888</v>
      </c>
      <c r="P7" s="13">
        <v>5520</v>
      </c>
      <c r="Q7" s="13">
        <v>343815</v>
      </c>
      <c r="R7" s="13">
        <v>172</v>
      </c>
      <c r="S7" s="13">
        <v>22203</v>
      </c>
      <c r="T7" s="13">
        <v>69</v>
      </c>
      <c r="U7" s="13">
        <v>3822</v>
      </c>
      <c r="V7" s="13">
        <v>3</v>
      </c>
      <c r="W7" s="13">
        <v>307</v>
      </c>
      <c r="X7" s="13">
        <v>0</v>
      </c>
      <c r="Y7" s="36">
        <v>0</v>
      </c>
      <c r="Z7" s="44" t="s">
        <v>52</v>
      </c>
    </row>
    <row r="8" spans="1:26" ht="27" customHeight="1">
      <c r="A8" s="37" t="s">
        <v>48</v>
      </c>
      <c r="B8" s="12">
        <v>8916</v>
      </c>
      <c r="C8" s="13">
        <v>837632</v>
      </c>
      <c r="D8" s="13">
        <v>3452</v>
      </c>
      <c r="E8" s="13">
        <v>475874</v>
      </c>
      <c r="F8" s="13">
        <v>4085</v>
      </c>
      <c r="G8" s="13">
        <v>204265</v>
      </c>
      <c r="H8" s="13">
        <v>142</v>
      </c>
      <c r="I8" s="13">
        <v>13666</v>
      </c>
      <c r="J8" s="13">
        <v>1237</v>
      </c>
      <c r="K8" s="13">
        <v>143827</v>
      </c>
      <c r="L8" s="13">
        <f>N8+P8+R8+T8+V8+X8</f>
        <v>8916</v>
      </c>
      <c r="M8" s="13">
        <f>O8+Q8+S8+U8+W8+Y8</f>
        <v>837632</v>
      </c>
      <c r="N8" s="13">
        <v>4481</v>
      </c>
      <c r="O8" s="13">
        <v>553505</v>
      </c>
      <c r="P8" s="13">
        <v>4162</v>
      </c>
      <c r="Q8" s="13">
        <v>258654</v>
      </c>
      <c r="R8" s="13">
        <v>131</v>
      </c>
      <c r="S8" s="13">
        <v>17980</v>
      </c>
      <c r="T8" s="13">
        <v>140</v>
      </c>
      <c r="U8" s="13">
        <v>7389</v>
      </c>
      <c r="V8" s="13">
        <v>2</v>
      </c>
      <c r="W8" s="13">
        <v>104</v>
      </c>
      <c r="X8" s="13">
        <v>0</v>
      </c>
      <c r="Y8" s="36">
        <v>0</v>
      </c>
      <c r="Z8" s="44" t="s">
        <v>53</v>
      </c>
    </row>
    <row r="9" spans="1:26" ht="27" customHeight="1">
      <c r="A9" s="37" t="s">
        <v>49</v>
      </c>
      <c r="B9" s="12">
        <v>8718</v>
      </c>
      <c r="C9" s="13">
        <v>791478</v>
      </c>
      <c r="D9" s="13">
        <v>3487</v>
      </c>
      <c r="E9" s="13">
        <v>477298</v>
      </c>
      <c r="F9" s="13">
        <v>4166</v>
      </c>
      <c r="G9" s="13">
        <v>206324</v>
      </c>
      <c r="H9" s="13">
        <v>206</v>
      </c>
      <c r="I9" s="13">
        <v>16545</v>
      </c>
      <c r="J9" s="13">
        <v>859</v>
      </c>
      <c r="K9" s="13">
        <v>91311</v>
      </c>
      <c r="L9" s="13">
        <v>8718</v>
      </c>
      <c r="M9" s="13">
        <v>791478</v>
      </c>
      <c r="N9" s="13">
        <v>4531</v>
      </c>
      <c r="O9" s="13">
        <v>547113</v>
      </c>
      <c r="P9" s="13">
        <v>3987</v>
      </c>
      <c r="Q9" s="13">
        <v>224220</v>
      </c>
      <c r="R9" s="13">
        <v>111</v>
      </c>
      <c r="S9" s="13">
        <v>14784</v>
      </c>
      <c r="T9" s="13">
        <v>88</v>
      </c>
      <c r="U9" s="13">
        <v>5287</v>
      </c>
      <c r="V9" s="13">
        <v>1</v>
      </c>
      <c r="W9" s="13">
        <v>74</v>
      </c>
      <c r="X9" s="13">
        <v>0</v>
      </c>
      <c r="Y9" s="36">
        <v>0</v>
      </c>
      <c r="Z9" s="44" t="s">
        <v>54</v>
      </c>
    </row>
    <row r="10" spans="1:26" ht="27" customHeight="1">
      <c r="A10" s="37" t="s">
        <v>50</v>
      </c>
      <c r="B10" s="12">
        <v>9589</v>
      </c>
      <c r="C10" s="13">
        <v>825917</v>
      </c>
      <c r="D10" s="13">
        <v>3413</v>
      </c>
      <c r="E10" s="13">
        <v>460165</v>
      </c>
      <c r="F10" s="13">
        <v>4931</v>
      </c>
      <c r="G10" s="13">
        <v>232567</v>
      </c>
      <c r="H10" s="13">
        <v>48</v>
      </c>
      <c r="I10" s="13">
        <v>3776</v>
      </c>
      <c r="J10" s="13">
        <v>1197</v>
      </c>
      <c r="K10" s="13">
        <v>129409</v>
      </c>
      <c r="L10" s="13">
        <v>9589</v>
      </c>
      <c r="M10" s="13">
        <v>825917</v>
      </c>
      <c r="N10" s="13">
        <v>4468</v>
      </c>
      <c r="O10" s="13">
        <v>535775</v>
      </c>
      <c r="P10" s="13">
        <v>4828</v>
      </c>
      <c r="Q10" s="13">
        <v>267834</v>
      </c>
      <c r="R10" s="13">
        <v>123</v>
      </c>
      <c r="S10" s="13">
        <v>15886</v>
      </c>
      <c r="T10" s="13">
        <v>170</v>
      </c>
      <c r="U10" s="13">
        <v>6422</v>
      </c>
      <c r="V10" s="13">
        <v>0</v>
      </c>
      <c r="W10" s="13">
        <v>0</v>
      </c>
      <c r="X10" s="13">
        <v>0</v>
      </c>
      <c r="Y10" s="36">
        <v>0</v>
      </c>
      <c r="Z10" s="44" t="s">
        <v>46</v>
      </c>
    </row>
    <row r="11" spans="1:26" ht="27" customHeight="1">
      <c r="A11" s="30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7"/>
      <c r="Z11" s="18"/>
    </row>
    <row r="12" spans="1:26" s="23" customFormat="1" ht="27" customHeight="1">
      <c r="A12" s="31" t="s">
        <v>51</v>
      </c>
      <c r="B12" s="19">
        <f aca="true" t="shared" si="0" ref="B12:Y12">SUM(B14:B25)</f>
        <v>9345</v>
      </c>
      <c r="C12" s="20">
        <f t="shared" si="0"/>
        <v>802987</v>
      </c>
      <c r="D12" s="20">
        <f t="shared" si="0"/>
        <v>3319</v>
      </c>
      <c r="E12" s="20">
        <f t="shared" si="0"/>
        <v>448734</v>
      </c>
      <c r="F12" s="20">
        <f t="shared" si="0"/>
        <v>4750</v>
      </c>
      <c r="G12" s="20">
        <f t="shared" si="0"/>
        <v>222968</v>
      </c>
      <c r="H12" s="20">
        <f t="shared" si="0"/>
        <v>93</v>
      </c>
      <c r="I12" s="20">
        <f t="shared" si="0"/>
        <v>6083</v>
      </c>
      <c r="J12" s="20">
        <f t="shared" si="0"/>
        <v>1183</v>
      </c>
      <c r="K12" s="20">
        <f t="shared" si="0"/>
        <v>125202</v>
      </c>
      <c r="L12" s="20">
        <f t="shared" si="0"/>
        <v>9345</v>
      </c>
      <c r="M12" s="20">
        <f t="shared" si="0"/>
        <v>802987</v>
      </c>
      <c r="N12" s="20">
        <f t="shared" si="0"/>
        <v>4397</v>
      </c>
      <c r="O12" s="20">
        <f t="shared" si="0"/>
        <v>522565</v>
      </c>
      <c r="P12" s="20">
        <f t="shared" si="0"/>
        <v>4572</v>
      </c>
      <c r="Q12" s="20">
        <f t="shared" si="0"/>
        <v>250117</v>
      </c>
      <c r="R12" s="20">
        <f t="shared" si="0"/>
        <v>90</v>
      </c>
      <c r="S12" s="20">
        <f t="shared" si="0"/>
        <v>11826</v>
      </c>
      <c r="T12" s="20">
        <f t="shared" si="0"/>
        <v>286</v>
      </c>
      <c r="U12" s="20">
        <f t="shared" si="0"/>
        <v>18479</v>
      </c>
      <c r="V12" s="20">
        <f t="shared" si="0"/>
        <v>0</v>
      </c>
      <c r="W12" s="20">
        <f t="shared" si="0"/>
        <v>0</v>
      </c>
      <c r="X12" s="20">
        <f t="shared" si="0"/>
        <v>0</v>
      </c>
      <c r="Y12" s="21">
        <f t="shared" si="0"/>
        <v>0</v>
      </c>
      <c r="Z12" s="22" t="s">
        <v>55</v>
      </c>
    </row>
    <row r="13" spans="1:26" ht="27" customHeight="1">
      <c r="A13" s="32"/>
      <c r="B13" s="2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7"/>
      <c r="Z13" s="18"/>
    </row>
    <row r="14" spans="1:26" ht="27" customHeight="1">
      <c r="A14" s="33" t="s">
        <v>44</v>
      </c>
      <c r="B14" s="46">
        <f>D14+F14+H14+J14</f>
        <v>886</v>
      </c>
      <c r="C14" s="47">
        <f>E14+G14+I14+K14</f>
        <v>61454</v>
      </c>
      <c r="D14" s="48">
        <v>226</v>
      </c>
      <c r="E14" s="48">
        <v>30569</v>
      </c>
      <c r="F14" s="48">
        <v>535</v>
      </c>
      <c r="G14" s="48">
        <v>20310</v>
      </c>
      <c r="H14" s="48">
        <v>23</v>
      </c>
      <c r="I14" s="48">
        <v>1336</v>
      </c>
      <c r="J14" s="48">
        <v>102</v>
      </c>
      <c r="K14" s="48">
        <v>9239</v>
      </c>
      <c r="L14" s="45">
        <f>N14+P14+R14+T14+V14+X14</f>
        <v>886</v>
      </c>
      <c r="M14" s="45">
        <f aca="true" t="shared" si="1" ref="M14:M25">O14+Q14+S14+U14+W14+Y14</f>
        <v>61454</v>
      </c>
      <c r="N14" s="38">
        <v>301</v>
      </c>
      <c r="O14" s="38">
        <v>34854</v>
      </c>
      <c r="P14" s="38">
        <v>579</v>
      </c>
      <c r="Q14" s="38">
        <v>26119</v>
      </c>
      <c r="R14" s="38">
        <v>2</v>
      </c>
      <c r="S14" s="38">
        <v>282</v>
      </c>
      <c r="T14" s="38">
        <v>4</v>
      </c>
      <c r="U14" s="38">
        <v>199</v>
      </c>
      <c r="V14" s="38">
        <v>0</v>
      </c>
      <c r="W14" s="38">
        <v>0</v>
      </c>
      <c r="X14" s="38">
        <v>0</v>
      </c>
      <c r="Y14" s="39">
        <v>0</v>
      </c>
      <c r="Z14" s="15" t="s">
        <v>25</v>
      </c>
    </row>
    <row r="15" spans="1:26" ht="27" customHeight="1">
      <c r="A15" s="34" t="s">
        <v>33</v>
      </c>
      <c r="B15" s="46">
        <f aca="true" t="shared" si="2" ref="B15:B25">D15+F15+H15+J15</f>
        <v>709</v>
      </c>
      <c r="C15" s="47">
        <f aca="true" t="shared" si="3" ref="C15:C25">E15+G15+I15+K15</f>
        <v>58259</v>
      </c>
      <c r="D15" s="48">
        <v>285</v>
      </c>
      <c r="E15" s="48">
        <v>38399</v>
      </c>
      <c r="F15" s="48">
        <v>392</v>
      </c>
      <c r="G15" s="48">
        <v>15802</v>
      </c>
      <c r="H15" s="48">
        <v>5</v>
      </c>
      <c r="I15" s="48">
        <v>755</v>
      </c>
      <c r="J15" s="48">
        <v>27</v>
      </c>
      <c r="K15" s="48">
        <v>3303</v>
      </c>
      <c r="L15" s="45">
        <f aca="true" t="shared" si="4" ref="L15:L25">N15+P15+R15+T15+V15+X15</f>
        <v>709</v>
      </c>
      <c r="M15" s="45">
        <f t="shared" si="1"/>
        <v>58259</v>
      </c>
      <c r="N15" s="38">
        <v>355</v>
      </c>
      <c r="O15" s="38">
        <v>43847</v>
      </c>
      <c r="P15" s="38">
        <v>342</v>
      </c>
      <c r="Q15" s="38">
        <v>12737</v>
      </c>
      <c r="R15" s="38">
        <v>12</v>
      </c>
      <c r="S15" s="38">
        <v>1675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9">
        <v>0</v>
      </c>
      <c r="Z15" s="15" t="s">
        <v>26</v>
      </c>
    </row>
    <row r="16" spans="1:26" ht="27" customHeight="1">
      <c r="A16" s="34" t="s">
        <v>34</v>
      </c>
      <c r="B16" s="46">
        <f t="shared" si="2"/>
        <v>783</v>
      </c>
      <c r="C16" s="47">
        <f t="shared" si="3"/>
        <v>80856</v>
      </c>
      <c r="D16" s="48">
        <v>264</v>
      </c>
      <c r="E16" s="48">
        <v>34928</v>
      </c>
      <c r="F16" s="48">
        <v>193</v>
      </c>
      <c r="G16" s="48">
        <v>9813</v>
      </c>
      <c r="H16" s="48">
        <v>0</v>
      </c>
      <c r="I16" s="48">
        <v>0</v>
      </c>
      <c r="J16" s="48">
        <v>326</v>
      </c>
      <c r="K16" s="48">
        <v>36115</v>
      </c>
      <c r="L16" s="45">
        <f t="shared" si="4"/>
        <v>783</v>
      </c>
      <c r="M16" s="45">
        <f t="shared" si="1"/>
        <v>80856</v>
      </c>
      <c r="N16" s="38">
        <v>325</v>
      </c>
      <c r="O16" s="38">
        <v>39613</v>
      </c>
      <c r="P16" s="38">
        <v>448</v>
      </c>
      <c r="Q16" s="38">
        <v>39796</v>
      </c>
      <c r="R16" s="38">
        <v>7</v>
      </c>
      <c r="S16" s="38">
        <v>1269</v>
      </c>
      <c r="T16" s="38">
        <v>3</v>
      </c>
      <c r="U16" s="38">
        <v>178</v>
      </c>
      <c r="V16" s="38">
        <v>0</v>
      </c>
      <c r="W16" s="38">
        <v>0</v>
      </c>
      <c r="X16" s="38">
        <v>0</v>
      </c>
      <c r="Y16" s="39">
        <v>0</v>
      </c>
      <c r="Z16" s="15" t="s">
        <v>27</v>
      </c>
    </row>
    <row r="17" spans="1:26" ht="27" customHeight="1">
      <c r="A17" s="34" t="s">
        <v>35</v>
      </c>
      <c r="B17" s="46">
        <f t="shared" si="2"/>
        <v>1025</v>
      </c>
      <c r="C17" s="47">
        <f t="shared" si="3"/>
        <v>83974</v>
      </c>
      <c r="D17" s="48">
        <v>295</v>
      </c>
      <c r="E17" s="48">
        <v>39565</v>
      </c>
      <c r="F17" s="48">
        <v>494</v>
      </c>
      <c r="G17" s="48">
        <v>22447</v>
      </c>
      <c r="H17" s="48">
        <v>22</v>
      </c>
      <c r="I17" s="48">
        <v>898</v>
      </c>
      <c r="J17" s="48">
        <v>214</v>
      </c>
      <c r="K17" s="48">
        <v>21064</v>
      </c>
      <c r="L17" s="45">
        <f t="shared" si="4"/>
        <v>1025</v>
      </c>
      <c r="M17" s="45">
        <f t="shared" si="1"/>
        <v>83974</v>
      </c>
      <c r="N17" s="38">
        <v>391</v>
      </c>
      <c r="O17" s="38">
        <v>45981</v>
      </c>
      <c r="P17" s="38">
        <v>461</v>
      </c>
      <c r="Q17" s="38">
        <v>24477</v>
      </c>
      <c r="R17" s="38">
        <v>6</v>
      </c>
      <c r="S17" s="38">
        <v>639</v>
      </c>
      <c r="T17" s="38">
        <v>167</v>
      </c>
      <c r="U17" s="38">
        <v>12877</v>
      </c>
      <c r="V17" s="38">
        <v>0</v>
      </c>
      <c r="W17" s="38">
        <v>0</v>
      </c>
      <c r="X17" s="38">
        <v>0</v>
      </c>
      <c r="Y17" s="39">
        <v>0</v>
      </c>
      <c r="Z17" s="15" t="s">
        <v>28</v>
      </c>
    </row>
    <row r="18" spans="1:26" ht="27" customHeight="1">
      <c r="A18" s="30" t="s">
        <v>36</v>
      </c>
      <c r="B18" s="46">
        <f t="shared" si="2"/>
        <v>668</v>
      </c>
      <c r="C18" s="47">
        <f t="shared" si="3"/>
        <v>57402</v>
      </c>
      <c r="D18" s="48">
        <v>289</v>
      </c>
      <c r="E18" s="48">
        <v>38283</v>
      </c>
      <c r="F18" s="48">
        <v>344</v>
      </c>
      <c r="G18" s="48">
        <v>14999</v>
      </c>
      <c r="H18" s="48">
        <v>2</v>
      </c>
      <c r="I18" s="48">
        <v>512</v>
      </c>
      <c r="J18" s="48">
        <v>33</v>
      </c>
      <c r="K18" s="48">
        <v>3608</v>
      </c>
      <c r="L18" s="45">
        <f t="shared" si="4"/>
        <v>668</v>
      </c>
      <c r="M18" s="45">
        <f t="shared" si="1"/>
        <v>57402</v>
      </c>
      <c r="N18" s="38">
        <v>323</v>
      </c>
      <c r="O18" s="38">
        <v>40799</v>
      </c>
      <c r="P18" s="38">
        <v>333</v>
      </c>
      <c r="Q18" s="38">
        <v>15384</v>
      </c>
      <c r="R18" s="38">
        <v>9</v>
      </c>
      <c r="S18" s="38">
        <v>1059</v>
      </c>
      <c r="T18" s="38">
        <v>3</v>
      </c>
      <c r="U18" s="38">
        <v>160</v>
      </c>
      <c r="V18" s="38">
        <v>0</v>
      </c>
      <c r="W18" s="38">
        <v>0</v>
      </c>
      <c r="X18" s="38">
        <v>0</v>
      </c>
      <c r="Y18" s="39">
        <v>0</v>
      </c>
      <c r="Z18" s="15" t="s">
        <v>29</v>
      </c>
    </row>
    <row r="19" spans="1:26" ht="27" customHeight="1">
      <c r="A19" s="30" t="s">
        <v>37</v>
      </c>
      <c r="B19" s="46">
        <f t="shared" si="2"/>
        <v>640</v>
      </c>
      <c r="C19" s="47">
        <f t="shared" si="3"/>
        <v>61035</v>
      </c>
      <c r="D19" s="48">
        <v>268</v>
      </c>
      <c r="E19" s="48">
        <v>36661</v>
      </c>
      <c r="F19" s="48">
        <v>289</v>
      </c>
      <c r="G19" s="48">
        <v>15791</v>
      </c>
      <c r="H19" s="48">
        <v>1</v>
      </c>
      <c r="I19" s="48">
        <v>52</v>
      </c>
      <c r="J19" s="48">
        <v>82</v>
      </c>
      <c r="K19" s="48">
        <v>8531</v>
      </c>
      <c r="L19" s="45">
        <f t="shared" si="4"/>
        <v>640</v>
      </c>
      <c r="M19" s="45">
        <f t="shared" si="1"/>
        <v>61035</v>
      </c>
      <c r="N19" s="38">
        <v>324</v>
      </c>
      <c r="O19" s="38">
        <v>41389</v>
      </c>
      <c r="P19" s="38">
        <v>306</v>
      </c>
      <c r="Q19" s="38">
        <v>18364</v>
      </c>
      <c r="R19" s="38">
        <v>10</v>
      </c>
      <c r="S19" s="38">
        <v>1282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9">
        <v>0</v>
      </c>
      <c r="Z19" s="15" t="s">
        <v>30</v>
      </c>
    </row>
    <row r="20" spans="1:26" ht="27" customHeight="1">
      <c r="A20" s="30" t="s">
        <v>38</v>
      </c>
      <c r="B20" s="46">
        <f t="shared" si="2"/>
        <v>763</v>
      </c>
      <c r="C20" s="47">
        <f t="shared" si="3"/>
        <v>70294</v>
      </c>
      <c r="D20" s="48">
        <v>295</v>
      </c>
      <c r="E20" s="48">
        <v>40302</v>
      </c>
      <c r="F20" s="48">
        <v>395</v>
      </c>
      <c r="G20" s="48">
        <v>22244</v>
      </c>
      <c r="H20" s="48">
        <v>0</v>
      </c>
      <c r="I20" s="48">
        <v>0</v>
      </c>
      <c r="J20" s="48">
        <v>73</v>
      </c>
      <c r="K20" s="48">
        <v>7748</v>
      </c>
      <c r="L20" s="45">
        <f t="shared" si="4"/>
        <v>763</v>
      </c>
      <c r="M20" s="45">
        <f t="shared" si="1"/>
        <v>70294</v>
      </c>
      <c r="N20" s="38">
        <v>374</v>
      </c>
      <c r="O20" s="38">
        <v>46206</v>
      </c>
      <c r="P20" s="38">
        <v>357</v>
      </c>
      <c r="Q20" s="38">
        <v>22095</v>
      </c>
      <c r="R20" s="38">
        <v>8</v>
      </c>
      <c r="S20" s="38">
        <v>887</v>
      </c>
      <c r="T20" s="38">
        <v>24</v>
      </c>
      <c r="U20" s="38">
        <v>1106</v>
      </c>
      <c r="V20" s="38">
        <v>0</v>
      </c>
      <c r="W20" s="38">
        <v>0</v>
      </c>
      <c r="X20" s="38">
        <v>0</v>
      </c>
      <c r="Y20" s="39">
        <v>0</v>
      </c>
      <c r="Z20" s="15" t="s">
        <v>31</v>
      </c>
    </row>
    <row r="21" spans="1:26" ht="27" customHeight="1">
      <c r="A21" s="30" t="s">
        <v>39</v>
      </c>
      <c r="B21" s="46">
        <f t="shared" si="2"/>
        <v>686</v>
      </c>
      <c r="C21" s="47">
        <f t="shared" si="3"/>
        <v>59266</v>
      </c>
      <c r="D21" s="48">
        <v>266</v>
      </c>
      <c r="E21" s="48">
        <v>35983</v>
      </c>
      <c r="F21" s="48">
        <v>386</v>
      </c>
      <c r="G21" s="48">
        <v>18907</v>
      </c>
      <c r="H21" s="48">
        <v>2</v>
      </c>
      <c r="I21" s="48">
        <v>358</v>
      </c>
      <c r="J21" s="48">
        <v>32</v>
      </c>
      <c r="K21" s="48">
        <v>4018</v>
      </c>
      <c r="L21" s="45">
        <f t="shared" si="4"/>
        <v>686</v>
      </c>
      <c r="M21" s="45">
        <f t="shared" si="1"/>
        <v>59266</v>
      </c>
      <c r="N21" s="38">
        <v>358</v>
      </c>
      <c r="O21" s="38">
        <v>42964</v>
      </c>
      <c r="P21" s="38">
        <v>325</v>
      </c>
      <c r="Q21" s="38">
        <v>15892</v>
      </c>
      <c r="R21" s="38">
        <v>3</v>
      </c>
      <c r="S21" s="38">
        <v>410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9">
        <v>0</v>
      </c>
      <c r="Z21" s="15" t="s">
        <v>21</v>
      </c>
    </row>
    <row r="22" spans="1:26" ht="27" customHeight="1">
      <c r="A22" s="30" t="s">
        <v>40</v>
      </c>
      <c r="B22" s="46">
        <f t="shared" si="2"/>
        <v>806</v>
      </c>
      <c r="C22" s="47">
        <f t="shared" si="3"/>
        <v>73743</v>
      </c>
      <c r="D22" s="48">
        <v>282</v>
      </c>
      <c r="E22" s="48">
        <v>38709</v>
      </c>
      <c r="F22" s="48">
        <v>392</v>
      </c>
      <c r="G22" s="48">
        <v>20936</v>
      </c>
      <c r="H22" s="48">
        <v>0</v>
      </c>
      <c r="I22" s="48">
        <v>0</v>
      </c>
      <c r="J22" s="48">
        <v>132</v>
      </c>
      <c r="K22" s="48">
        <v>14098</v>
      </c>
      <c r="L22" s="45">
        <f t="shared" si="4"/>
        <v>806</v>
      </c>
      <c r="M22" s="45">
        <f t="shared" si="1"/>
        <v>73743</v>
      </c>
      <c r="N22" s="38">
        <v>366</v>
      </c>
      <c r="O22" s="38">
        <v>44849</v>
      </c>
      <c r="P22" s="38">
        <v>360</v>
      </c>
      <c r="Q22" s="38">
        <v>24394</v>
      </c>
      <c r="R22" s="38">
        <v>8</v>
      </c>
      <c r="S22" s="38">
        <v>1054</v>
      </c>
      <c r="T22" s="38">
        <v>72</v>
      </c>
      <c r="U22" s="38">
        <v>3446</v>
      </c>
      <c r="V22" s="38">
        <v>0</v>
      </c>
      <c r="W22" s="38">
        <v>0</v>
      </c>
      <c r="X22" s="38">
        <v>0</v>
      </c>
      <c r="Y22" s="39">
        <v>0</v>
      </c>
      <c r="Z22" s="15" t="s">
        <v>22</v>
      </c>
    </row>
    <row r="23" spans="1:26" ht="27" customHeight="1">
      <c r="A23" s="30" t="s">
        <v>41</v>
      </c>
      <c r="B23" s="46">
        <f t="shared" si="2"/>
        <v>838</v>
      </c>
      <c r="C23" s="47">
        <f t="shared" si="3"/>
        <v>73646</v>
      </c>
      <c r="D23" s="48">
        <v>349</v>
      </c>
      <c r="E23" s="48">
        <v>47732</v>
      </c>
      <c r="F23" s="48">
        <v>409</v>
      </c>
      <c r="G23" s="48">
        <v>17751</v>
      </c>
      <c r="H23" s="48">
        <v>1</v>
      </c>
      <c r="I23" s="48">
        <v>78</v>
      </c>
      <c r="J23" s="48">
        <v>79</v>
      </c>
      <c r="K23" s="48">
        <v>8085</v>
      </c>
      <c r="L23" s="45">
        <f t="shared" si="4"/>
        <v>838</v>
      </c>
      <c r="M23" s="45">
        <f t="shared" si="1"/>
        <v>73646</v>
      </c>
      <c r="N23" s="38">
        <v>430</v>
      </c>
      <c r="O23" s="38">
        <v>53396</v>
      </c>
      <c r="P23" s="38">
        <v>399</v>
      </c>
      <c r="Q23" s="38">
        <v>18729</v>
      </c>
      <c r="R23" s="38">
        <v>9</v>
      </c>
      <c r="S23" s="38">
        <v>1521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9">
        <v>0</v>
      </c>
      <c r="Z23" s="15" t="s">
        <v>23</v>
      </c>
    </row>
    <row r="24" spans="1:26" ht="27" customHeight="1">
      <c r="A24" s="30" t="s">
        <v>42</v>
      </c>
      <c r="B24" s="46">
        <f t="shared" si="2"/>
        <v>799</v>
      </c>
      <c r="C24" s="47">
        <f t="shared" si="3"/>
        <v>65579</v>
      </c>
      <c r="D24" s="48">
        <v>256</v>
      </c>
      <c r="E24" s="48">
        <v>34887</v>
      </c>
      <c r="F24" s="48">
        <v>446</v>
      </c>
      <c r="G24" s="48">
        <v>22200</v>
      </c>
      <c r="H24" s="48">
        <v>35</v>
      </c>
      <c r="I24" s="48">
        <v>1798</v>
      </c>
      <c r="J24" s="48">
        <v>62</v>
      </c>
      <c r="K24" s="48">
        <v>6694</v>
      </c>
      <c r="L24" s="45">
        <f t="shared" si="4"/>
        <v>799</v>
      </c>
      <c r="M24" s="45">
        <f t="shared" si="1"/>
        <v>65579</v>
      </c>
      <c r="N24" s="38">
        <v>420</v>
      </c>
      <c r="O24" s="38">
        <v>44645</v>
      </c>
      <c r="P24" s="38">
        <v>370</v>
      </c>
      <c r="Q24" s="38">
        <v>19798</v>
      </c>
      <c r="R24" s="38">
        <v>9</v>
      </c>
      <c r="S24" s="38">
        <v>1136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9">
        <v>0</v>
      </c>
      <c r="Z24" s="15" t="s">
        <v>24</v>
      </c>
    </row>
    <row r="25" spans="1:26" ht="27" customHeight="1">
      <c r="A25" s="35" t="s">
        <v>43</v>
      </c>
      <c r="B25" s="49">
        <f t="shared" si="2"/>
        <v>742</v>
      </c>
      <c r="C25" s="50">
        <f t="shared" si="3"/>
        <v>57479</v>
      </c>
      <c r="D25" s="51">
        <v>244</v>
      </c>
      <c r="E25" s="51">
        <v>32716</v>
      </c>
      <c r="F25" s="51">
        <v>475</v>
      </c>
      <c r="G25" s="51">
        <v>21768</v>
      </c>
      <c r="H25" s="51">
        <v>2</v>
      </c>
      <c r="I25" s="51">
        <v>296</v>
      </c>
      <c r="J25" s="51">
        <v>21</v>
      </c>
      <c r="K25" s="51">
        <v>2699</v>
      </c>
      <c r="L25" s="52">
        <f t="shared" si="4"/>
        <v>742</v>
      </c>
      <c r="M25" s="52">
        <f t="shared" si="1"/>
        <v>57479</v>
      </c>
      <c r="N25" s="40">
        <v>430</v>
      </c>
      <c r="O25" s="40">
        <v>44022</v>
      </c>
      <c r="P25" s="40">
        <v>292</v>
      </c>
      <c r="Q25" s="40">
        <v>12332</v>
      </c>
      <c r="R25" s="40">
        <v>7</v>
      </c>
      <c r="S25" s="40">
        <v>612</v>
      </c>
      <c r="T25" s="40">
        <v>13</v>
      </c>
      <c r="U25" s="40">
        <v>513</v>
      </c>
      <c r="V25" s="40">
        <v>0</v>
      </c>
      <c r="W25" s="40">
        <v>0</v>
      </c>
      <c r="X25" s="40">
        <v>0</v>
      </c>
      <c r="Y25" s="41">
        <v>0</v>
      </c>
      <c r="Z25" s="25" t="s">
        <v>32</v>
      </c>
    </row>
    <row r="26" spans="1:25" ht="21" customHeight="1">
      <c r="A26" s="26" t="s">
        <v>56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30" spans="6:13" ht="14.25">
      <c r="F30" s="28"/>
      <c r="G30" s="29"/>
      <c r="H30" s="29"/>
      <c r="I30" s="29"/>
      <c r="J30" s="29"/>
      <c r="K30" s="29"/>
      <c r="L30" s="29"/>
      <c r="M30" s="29"/>
    </row>
  </sheetData>
  <mergeCells count="9">
    <mergeCell ref="D3:K3"/>
    <mergeCell ref="A1:Z1"/>
    <mergeCell ref="A3:A6"/>
    <mergeCell ref="B3:C5"/>
    <mergeCell ref="D4:E5"/>
    <mergeCell ref="F4:G5"/>
    <mergeCell ref="H4:I5"/>
    <mergeCell ref="J4:K5"/>
    <mergeCell ref="L3:M5"/>
  </mergeCells>
  <printOptions/>
  <pageMargins left="0.59" right="0.28" top="0.97" bottom="0.984251968503937" header="0.5118110236220472" footer="0.5118110236220472"/>
  <pageSetup horizontalDpi="600" verticalDpi="600" orientation="portrait" paperSize="9" scale="53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2005-02-16T06:23:41Z</cp:lastPrinted>
  <dcterms:created xsi:type="dcterms:W3CDTF">2002-02-01T07:13:38Z</dcterms:created>
  <dcterms:modified xsi:type="dcterms:W3CDTF">2007-06-19T01:21:22Z</dcterms:modified>
  <cp:category/>
  <cp:version/>
  <cp:contentType/>
  <cp:contentStatus/>
</cp:coreProperties>
</file>