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" sheetId="1" r:id="rId1"/>
  </sheets>
  <definedNames>
    <definedName name="_xlnm.Print_Area" localSheetId="0">'11'!$A$1:$N$20</definedName>
  </definedNames>
  <calcPr fullCalcOnLoad="1"/>
</workbook>
</file>

<file path=xl/sharedStrings.xml><?xml version="1.0" encoding="utf-8"?>
<sst xmlns="http://schemas.openxmlformats.org/spreadsheetml/2006/main" count="37" uniqueCount="37">
  <si>
    <t>11．日最高気温の月平均値</t>
  </si>
  <si>
    <t>（単位：℃）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</si>
  <si>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</si>
  <si>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</si>
  <si>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</si>
  <si>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</si>
  <si>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</si>
  <si>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</si>
  <si>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</si>
  <si>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</si>
  <si>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</si>
  <si>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</si>
  <si>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</si>
  <si>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</si>
  <si>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</si>
  <si>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</si>
  <si>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国見</t>
  </si>
  <si>
    <t>中津</t>
  </si>
  <si>
    <t>豊後高田</t>
  </si>
  <si>
    <t>院内</t>
  </si>
  <si>
    <t>杵築</t>
  </si>
  <si>
    <t>日田</t>
  </si>
  <si>
    <t>玖珠</t>
  </si>
  <si>
    <t>湯布院</t>
  </si>
  <si>
    <t>大分</t>
  </si>
  <si>
    <t>犬飼</t>
  </si>
  <si>
    <t>竹田</t>
  </si>
  <si>
    <t>佐伯</t>
  </si>
  <si>
    <t>宇目</t>
  </si>
  <si>
    <t>蒲江</t>
  </si>
  <si>
    <t xml:space="preserve">   資料:大分地方気象台｢気象月報｣</t>
  </si>
  <si>
    <t xml:space="preserve">     注)　）は欠測日あり</t>
  </si>
  <si>
    <t>平成 16 年</t>
  </si>
  <si>
    <t>21.8)</t>
  </si>
  <si>
    <t>27.5)</t>
  </si>
  <si>
    <t>27.2)</t>
  </si>
  <si>
    <t>18.5)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</si>
</sst>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/>
    </xf>
    <xf numFmtId="0" fontId="7" fillId="0" borderId="1" xfId="0" applyFont="1" applyBorder="1" applyAlignment="1" applyProtection="1">
      <alignment horizontal="centerContinuous"/>
      <protection/>
    </xf>
    <xf numFmtId="0" fontId="7" fillId="0" borderId="1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2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left"/>
      <protection/>
    </xf>
    <xf numFmtId="0" fontId="8" fillId="0" borderId="3" xfId="0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Alignment="1" applyProtection="1">
      <alignment horizontal="distributed" vertical="center"/>
      <protection/>
    </xf>
    <xf numFmtId="177" fontId="7" fillId="0" borderId="0" xfId="0" applyNumberFormat="1" applyFont="1" applyAlignment="1" applyProtection="1">
      <alignment vertical="center"/>
      <protection/>
    </xf>
    <xf numFmtId="0" fontId="7" fillId="0" borderId="2" xfId="0" applyFont="1" applyBorder="1" applyAlignment="1" applyProtection="1">
      <alignment horizontal="distributed" vertical="center"/>
      <protection/>
    </xf>
    <xf numFmtId="177" fontId="7" fillId="0" borderId="2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1" xfId="0" applyFont="1" applyBorder="1" applyAlignment="1" applyProtection="1">
      <alignment horizontal="right"/>
      <protection locked="0"/>
    </xf>
    <xf numFmtId="177" fontId="7" fillId="0" borderId="4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Alignment="1" applyProtection="1">
      <alignment horizontal="right" vertical="center"/>
      <protection locked="0"/>
    </xf>
    <xf numFmtId="177" fontId="7" fillId="0" borderId="0" xfId="0" applyNumberFormat="1" applyFont="1" applyAlignment="1" applyProtection="1">
      <alignment vertical="center"/>
      <protection locked="0"/>
    </xf>
    <xf numFmtId="177" fontId="7" fillId="0" borderId="4" xfId="0" applyNumberFormat="1" applyFont="1" applyBorder="1" applyAlignment="1" applyProtection="1">
      <alignment horizontal="right" vertical="center"/>
      <protection locked="0"/>
    </xf>
    <xf numFmtId="177" fontId="7" fillId="0" borderId="3" xfId="0" applyNumberFormat="1" applyFont="1" applyBorder="1" applyAlignment="1" applyProtection="1">
      <alignment vertical="center"/>
      <protection locked="0"/>
    </xf>
    <xf numFmtId="177" fontId="7" fillId="0" borderId="2" xfId="0" applyNumberFormat="1" applyFont="1" applyBorder="1" applyAlignment="1" applyProtection="1">
      <alignment vertical="center"/>
      <protection locked="0"/>
    </xf>
    <xf numFmtId="177" fontId="7" fillId="0" borderId="2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75" workbookViewId="0" topLeftCell="A1">
      <selection activeCell="A23" sqref="A23"/>
    </sheetView>
  </sheetViews>
  <sheetFormatPr defaultColWidth="9.00390625" defaultRowHeight="13.5"/>
  <cols>
    <col min="1" max="1" width="7.625" style="9" customWidth="1"/>
    <col min="2" max="16384" width="6.75390625" style="9" customWidth="1"/>
  </cols>
  <sheetData>
    <row r="1" spans="1:14" s="4" customFormat="1" ht="22.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 thickBot="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21" t="s">
        <v>32</v>
      </c>
    </row>
    <row r="3" spans="1:14" s="13" customFormat="1" ht="12" customHeight="1" thickTop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2" t="s">
        <v>14</v>
      </c>
      <c r="N3" s="11" t="s">
        <v>15</v>
      </c>
    </row>
    <row r="4" ht="12" customHeight="1">
      <c r="B4" s="14"/>
    </row>
    <row r="5" spans="1:14" ht="21.75" customHeight="1">
      <c r="A5" s="15" t="s">
        <v>16</v>
      </c>
      <c r="B5" s="22">
        <v>9.1</v>
      </c>
      <c r="C5" s="23">
        <v>12.5</v>
      </c>
      <c r="D5" s="23">
        <v>14.2</v>
      </c>
      <c r="E5" s="23">
        <v>21.2</v>
      </c>
      <c r="F5" s="23">
        <v>24.2</v>
      </c>
      <c r="G5" s="23">
        <v>27.2</v>
      </c>
      <c r="H5" s="23">
        <v>32.7</v>
      </c>
      <c r="I5" s="24">
        <v>31.5</v>
      </c>
      <c r="J5" s="23">
        <v>27.7</v>
      </c>
      <c r="K5" s="24">
        <v>22.3</v>
      </c>
      <c r="L5" s="24">
        <v>18.8</v>
      </c>
      <c r="M5" s="24">
        <v>14.2</v>
      </c>
      <c r="N5" s="16">
        <f>SUM(B5:M5)*1/12</f>
        <v>21.3</v>
      </c>
    </row>
    <row r="6" spans="1:14" ht="21.75" customHeight="1">
      <c r="A6" s="15" t="s">
        <v>17</v>
      </c>
      <c r="B6" s="22">
        <v>9.3</v>
      </c>
      <c r="C6" s="24">
        <v>12.5</v>
      </c>
      <c r="D6" s="24">
        <v>14.1</v>
      </c>
      <c r="E6" s="24">
        <v>21.4</v>
      </c>
      <c r="F6" s="24">
        <v>24.7</v>
      </c>
      <c r="G6" s="23">
        <v>28</v>
      </c>
      <c r="H6" s="23">
        <v>33.1</v>
      </c>
      <c r="I6" s="24">
        <v>32</v>
      </c>
      <c r="J6" s="23">
        <v>28</v>
      </c>
      <c r="K6" s="24">
        <v>22</v>
      </c>
      <c r="L6" s="24">
        <v>19.1</v>
      </c>
      <c r="M6" s="24">
        <v>13.8</v>
      </c>
      <c r="N6" s="16">
        <f aca="true" t="shared" si="0" ref="N6:N18">SUM(B6:M6)*1/12</f>
        <v>21.5</v>
      </c>
    </row>
    <row r="7" spans="1:14" ht="21.75" customHeight="1">
      <c r="A7" s="15" t="s">
        <v>18</v>
      </c>
      <c r="B7" s="25">
        <v>8.6</v>
      </c>
      <c r="C7" s="23">
        <v>11.7</v>
      </c>
      <c r="D7" s="23">
        <v>13.7</v>
      </c>
      <c r="E7" s="24">
        <v>21</v>
      </c>
      <c r="F7" s="23">
        <v>24.4</v>
      </c>
      <c r="G7" s="24">
        <v>27.3</v>
      </c>
      <c r="H7" s="24">
        <v>33.2</v>
      </c>
      <c r="I7" s="24">
        <v>31.8</v>
      </c>
      <c r="J7" s="24">
        <v>27.6</v>
      </c>
      <c r="K7" s="24">
        <v>21.7</v>
      </c>
      <c r="L7" s="23" t="s">
        <v>36</v>
      </c>
      <c r="M7" s="24">
        <v>13.5</v>
      </c>
      <c r="N7" s="16">
        <f>(SUM(B7:K7)+18.5+13.5)*1/12</f>
        <v>21.083333333333332</v>
      </c>
    </row>
    <row r="8" spans="1:14" ht="21.75" customHeight="1">
      <c r="A8" s="15" t="s">
        <v>19</v>
      </c>
      <c r="B8" s="25">
        <v>8.7</v>
      </c>
      <c r="C8" s="24">
        <v>13.2</v>
      </c>
      <c r="D8" s="24">
        <v>13.7</v>
      </c>
      <c r="E8" s="23">
        <v>21.9</v>
      </c>
      <c r="F8" s="24">
        <v>24.9</v>
      </c>
      <c r="G8" s="24">
        <v>27.1</v>
      </c>
      <c r="H8" s="24">
        <v>33.1</v>
      </c>
      <c r="I8" s="24">
        <v>31.2</v>
      </c>
      <c r="J8" s="23">
        <v>27.1</v>
      </c>
      <c r="K8" s="24">
        <v>21.4</v>
      </c>
      <c r="L8" s="24">
        <v>19</v>
      </c>
      <c r="M8" s="24">
        <v>13.5</v>
      </c>
      <c r="N8" s="16">
        <f t="shared" si="0"/>
        <v>21.23333333333333</v>
      </c>
    </row>
    <row r="9" spans="1:14" ht="21.75" customHeight="1">
      <c r="A9" s="15" t="s">
        <v>20</v>
      </c>
      <c r="B9" s="22">
        <v>9</v>
      </c>
      <c r="C9" s="24">
        <v>12.8</v>
      </c>
      <c r="D9" s="24">
        <v>13.8</v>
      </c>
      <c r="E9" s="23">
        <v>20.6</v>
      </c>
      <c r="F9" s="23">
        <v>23.1</v>
      </c>
      <c r="G9" s="24">
        <v>26.1</v>
      </c>
      <c r="H9" s="24">
        <v>31.5</v>
      </c>
      <c r="I9" s="24">
        <v>30.3</v>
      </c>
      <c r="J9" s="23" t="s">
        <v>34</v>
      </c>
      <c r="K9" s="24">
        <v>21.9</v>
      </c>
      <c r="L9" s="24">
        <v>18.8</v>
      </c>
      <c r="M9" s="23">
        <v>13.9</v>
      </c>
      <c r="N9" s="16">
        <f>(SUM(B9:I9)+27.5+21.9+18.8+13.9)*1/12</f>
        <v>20.775000000000002</v>
      </c>
    </row>
    <row r="10" spans="1:14" ht="21.75" customHeight="1">
      <c r="A10" s="15" t="s">
        <v>21</v>
      </c>
      <c r="B10" s="22">
        <v>8.8</v>
      </c>
      <c r="C10" s="24">
        <v>13.8</v>
      </c>
      <c r="D10" s="24">
        <v>15.5</v>
      </c>
      <c r="E10" s="24">
        <v>23.5</v>
      </c>
      <c r="F10" s="24">
        <v>26.1</v>
      </c>
      <c r="G10" s="24">
        <v>29.5</v>
      </c>
      <c r="H10" s="24">
        <v>34.1</v>
      </c>
      <c r="I10" s="24">
        <v>33.1</v>
      </c>
      <c r="J10" s="24">
        <v>28.8</v>
      </c>
      <c r="K10" s="24">
        <v>22.8</v>
      </c>
      <c r="L10" s="24">
        <v>19.8</v>
      </c>
      <c r="M10" s="24">
        <v>14.4</v>
      </c>
      <c r="N10" s="16">
        <f t="shared" si="0"/>
        <v>22.51666666666667</v>
      </c>
    </row>
    <row r="11" spans="1:14" ht="21.75" customHeight="1">
      <c r="A11" s="15" t="s">
        <v>22</v>
      </c>
      <c r="B11" s="22">
        <v>7</v>
      </c>
      <c r="C11" s="24">
        <v>11.7</v>
      </c>
      <c r="D11" s="24">
        <v>13.4</v>
      </c>
      <c r="E11" s="23" t="s">
        <v>33</v>
      </c>
      <c r="F11" s="24">
        <v>25.3</v>
      </c>
      <c r="G11" s="24">
        <v>28.5</v>
      </c>
      <c r="H11" s="24">
        <v>32.7</v>
      </c>
      <c r="I11" s="23">
        <v>31.9</v>
      </c>
      <c r="J11" s="23">
        <v>27.3</v>
      </c>
      <c r="K11" s="24">
        <v>20.9</v>
      </c>
      <c r="L11" s="24">
        <v>17.8</v>
      </c>
      <c r="M11" s="24">
        <v>12.6</v>
      </c>
      <c r="N11" s="16">
        <f>(SUM(B11:M11)+21.8)*1/12</f>
        <v>20.908333333333335</v>
      </c>
    </row>
    <row r="12" spans="1:14" ht="21.75" customHeight="1">
      <c r="A12" s="15" t="s">
        <v>23</v>
      </c>
      <c r="B12" s="22">
        <v>6.2</v>
      </c>
      <c r="C12" s="23">
        <v>11.1</v>
      </c>
      <c r="D12" s="24">
        <v>12</v>
      </c>
      <c r="E12" s="24">
        <v>20.2</v>
      </c>
      <c r="F12" s="23">
        <v>23.5</v>
      </c>
      <c r="G12" s="24">
        <v>25.4</v>
      </c>
      <c r="H12" s="24">
        <v>30.5</v>
      </c>
      <c r="I12" s="24">
        <v>28.9</v>
      </c>
      <c r="J12" s="24">
        <v>25.5</v>
      </c>
      <c r="K12" s="24">
        <v>19.3</v>
      </c>
      <c r="L12" s="24">
        <v>16.8</v>
      </c>
      <c r="M12" s="24">
        <v>11.8</v>
      </c>
      <c r="N12" s="16">
        <f t="shared" si="0"/>
        <v>19.26666666666667</v>
      </c>
    </row>
    <row r="13" spans="1:14" ht="21.75" customHeight="1">
      <c r="A13" s="15" t="s">
        <v>24</v>
      </c>
      <c r="B13" s="22">
        <v>10.3</v>
      </c>
      <c r="C13" s="24">
        <v>13.8</v>
      </c>
      <c r="D13" s="24">
        <v>14.5</v>
      </c>
      <c r="E13" s="24">
        <v>21.5</v>
      </c>
      <c r="F13" s="24">
        <v>24.8</v>
      </c>
      <c r="G13" s="24">
        <v>27.3</v>
      </c>
      <c r="H13" s="24">
        <v>33.3</v>
      </c>
      <c r="I13" s="24">
        <v>31.3</v>
      </c>
      <c r="J13" s="24">
        <v>27.9</v>
      </c>
      <c r="K13" s="24">
        <v>22.4</v>
      </c>
      <c r="L13" s="24">
        <v>19.5</v>
      </c>
      <c r="M13" s="24">
        <v>14.8</v>
      </c>
      <c r="N13" s="16">
        <f t="shared" si="0"/>
        <v>21.783333333333335</v>
      </c>
    </row>
    <row r="14" spans="1:14" ht="21.75" customHeight="1">
      <c r="A14" s="15" t="s">
        <v>25</v>
      </c>
      <c r="B14" s="22">
        <v>10</v>
      </c>
      <c r="C14" s="23">
        <v>14.3</v>
      </c>
      <c r="D14" s="24">
        <v>14.7</v>
      </c>
      <c r="E14" s="24">
        <v>23.1</v>
      </c>
      <c r="F14" s="23">
        <v>25.3</v>
      </c>
      <c r="G14" s="24">
        <v>27.6</v>
      </c>
      <c r="H14" s="24">
        <v>34</v>
      </c>
      <c r="I14" s="23">
        <v>31.4</v>
      </c>
      <c r="J14" s="23" t="s">
        <v>35</v>
      </c>
      <c r="K14" s="24">
        <v>21.8</v>
      </c>
      <c r="L14" s="24">
        <v>19.2</v>
      </c>
      <c r="M14" s="24">
        <v>14.3</v>
      </c>
      <c r="N14" s="16">
        <f>(SUM(B14:M14)+27.2)*1/12</f>
        <v>21.908333333333335</v>
      </c>
    </row>
    <row r="15" spans="1:14" ht="21.75" customHeight="1">
      <c r="A15" s="15" t="s">
        <v>26</v>
      </c>
      <c r="B15" s="22">
        <v>8.2</v>
      </c>
      <c r="C15" s="23">
        <v>12.8</v>
      </c>
      <c r="D15" s="24">
        <v>13.7</v>
      </c>
      <c r="E15" s="23">
        <v>22.3</v>
      </c>
      <c r="F15" s="24">
        <v>24.7</v>
      </c>
      <c r="G15" s="24">
        <v>27.2</v>
      </c>
      <c r="H15" s="24">
        <v>32.7</v>
      </c>
      <c r="I15" s="23">
        <v>30.5</v>
      </c>
      <c r="J15" s="23">
        <v>26.6</v>
      </c>
      <c r="K15" s="24">
        <v>21.2</v>
      </c>
      <c r="L15" s="24">
        <v>18.1</v>
      </c>
      <c r="M15" s="24">
        <v>13.2</v>
      </c>
      <c r="N15" s="16">
        <f t="shared" si="0"/>
        <v>20.933333333333334</v>
      </c>
    </row>
    <row r="16" spans="1:14" ht="21.75" customHeight="1">
      <c r="A16" s="15" t="s">
        <v>27</v>
      </c>
      <c r="B16" s="22">
        <v>10.2</v>
      </c>
      <c r="C16" s="24">
        <v>13.8</v>
      </c>
      <c r="D16" s="24">
        <v>14.6</v>
      </c>
      <c r="E16" s="24">
        <v>20.7</v>
      </c>
      <c r="F16" s="24">
        <v>23.9</v>
      </c>
      <c r="G16" s="24">
        <v>26.3</v>
      </c>
      <c r="H16" s="24">
        <v>31.5</v>
      </c>
      <c r="I16" s="24">
        <v>31.1</v>
      </c>
      <c r="J16" s="24">
        <v>27.9</v>
      </c>
      <c r="K16" s="24">
        <v>22.4</v>
      </c>
      <c r="L16" s="24">
        <v>19.4</v>
      </c>
      <c r="M16" s="24">
        <v>14.8</v>
      </c>
      <c r="N16" s="16">
        <f t="shared" si="0"/>
        <v>21.383333333333336</v>
      </c>
    </row>
    <row r="17" spans="1:14" ht="21.75" customHeight="1">
      <c r="A17" s="15" t="s">
        <v>28</v>
      </c>
      <c r="B17" s="22">
        <v>9.7</v>
      </c>
      <c r="C17" s="23">
        <v>14.1</v>
      </c>
      <c r="D17" s="23">
        <v>14.5</v>
      </c>
      <c r="E17" s="24">
        <v>22.2</v>
      </c>
      <c r="F17" s="24">
        <v>24.4</v>
      </c>
      <c r="G17" s="24">
        <v>26.9</v>
      </c>
      <c r="H17" s="24">
        <v>32.9</v>
      </c>
      <c r="I17" s="24">
        <v>31</v>
      </c>
      <c r="J17" s="24">
        <v>27.1</v>
      </c>
      <c r="K17" s="24">
        <v>21.9</v>
      </c>
      <c r="L17" s="24">
        <v>19.2</v>
      </c>
      <c r="M17" s="24">
        <v>14.6</v>
      </c>
      <c r="N17" s="16">
        <f t="shared" si="0"/>
        <v>21.541666666666668</v>
      </c>
    </row>
    <row r="18" spans="1:14" ht="21.75" customHeight="1">
      <c r="A18" s="17" t="s">
        <v>29</v>
      </c>
      <c r="B18" s="26">
        <v>10.9</v>
      </c>
      <c r="C18" s="27">
        <v>14.2</v>
      </c>
      <c r="D18" s="27">
        <v>15.6</v>
      </c>
      <c r="E18" s="27">
        <v>20.9</v>
      </c>
      <c r="F18" s="27">
        <v>23.3</v>
      </c>
      <c r="G18" s="28">
        <v>26.7</v>
      </c>
      <c r="H18" s="27">
        <v>31.1</v>
      </c>
      <c r="I18" s="27">
        <v>30.1</v>
      </c>
      <c r="J18" s="27">
        <v>28.1</v>
      </c>
      <c r="K18" s="27">
        <v>23.2</v>
      </c>
      <c r="L18" s="27">
        <v>19.9</v>
      </c>
      <c r="M18" s="27">
        <v>15.8</v>
      </c>
      <c r="N18" s="18">
        <f t="shared" si="0"/>
        <v>21.650000000000002</v>
      </c>
    </row>
    <row r="19" ht="12">
      <c r="A19" s="19" t="s">
        <v>30</v>
      </c>
    </row>
    <row r="20" ht="12">
      <c r="A20" s="20" t="s">
        <v>31</v>
      </c>
    </row>
  </sheetData>
  <printOptions/>
  <pageMargins left="0.3937007874015748" right="0.3937007874015748" top="0.472440944881889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2003-03-13T08:59:06Z</cp:lastPrinted>
  <dcterms:created xsi:type="dcterms:W3CDTF">2002-02-01T05:53:11Z</dcterms:created>
  <dcterms:modified xsi:type="dcterms:W3CDTF">2005-08-01T05:23:05Z</dcterms:modified>
  <cp:category/>
  <cp:version/>
  <cp:contentType/>
  <cp:contentStatus/>
</cp:coreProperties>
</file>