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'115'!$Q$35:$Q$36</definedName>
    <definedName name="\p" localSheetId="0">'115'!$Q$30:$Q$32</definedName>
    <definedName name="\P">#REF!</definedName>
    <definedName name="_xlnm.Print_Area" localSheetId="0">'115'!$A$3:$P$26</definedName>
    <definedName name="Print_Area_MI" localSheetId="0">'115'!$I$1:$O$29</definedName>
    <definedName name="PRNL">'115'!$A$1:$H$29</definedName>
    <definedName name="PRNR">'115'!$I$1:$O$29</definedName>
  </definedNames>
  <calcPr fullCalcOnLoad="1"/>
</workbook>
</file>

<file path=xl/sharedStrings.xml><?xml version="1.0" encoding="utf-8"?>
<sst xmlns="http://schemas.openxmlformats.org/spreadsheetml/2006/main" count="60" uniqueCount="46">
  <si>
    <t>総　　　　　　数</t>
  </si>
  <si>
    <t>表示</t>
  </si>
  <si>
    <t>床  面  積</t>
  </si>
  <si>
    <t>工事費予定額</t>
  </si>
  <si>
    <t>番号</t>
  </si>
  <si>
    <t>８</t>
  </si>
  <si>
    <t>９</t>
  </si>
  <si>
    <t>１０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</si>
  <si>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</si>
  <si>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</si>
  <si>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</si>
  <si>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</si>
  <si>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</si>
  <si>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</si>
  <si>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</si>
  <si>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</si>
  <si>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</si>
  <si>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>年  月  次</t>
  </si>
  <si>
    <t>　　１月</t>
  </si>
  <si>
    <t>１３</t>
  </si>
  <si>
    <t xml:space="preserve"> 平成１１年</t>
  </si>
  <si>
    <t>　   １４</t>
  </si>
  <si>
    <t>１４</t>
  </si>
  <si>
    <t>１５</t>
  </si>
  <si>
    <t>　   １２</t>
  </si>
  <si>
    <t>　   １３</t>
  </si>
  <si>
    <t>　   １５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</si>
  <si>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</si>
  <si>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</si>
  <si>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</si>
  <si>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</si>
  <si>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</si>
  <si>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</si>
  <si>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</si>
  <si>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</si>
  <si>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</si>
  <si>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</si>
  <si>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</si>
  <si>
    <t>木　　　　造</t>
  </si>
  <si>
    <t>鉄骨鉄筋コンクリート造</t>
  </si>
  <si>
    <t>コンクリートブロック造</t>
  </si>
  <si>
    <t>鉄　　骨　　造</t>
  </si>
  <si>
    <t>そ　　の　　他</t>
  </si>
  <si>
    <t xml:space="preserve">      資料：（財）建設物価調査会「建設統計月報」</t>
  </si>
  <si>
    <t>鉄筋コン　　　クリート造</t>
  </si>
  <si>
    <t xml:space="preserve"> 　　　　　 115.  構　      造     　 別  　    着       　 工     　 建     　 築     　 数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</si>
</sst>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4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6" fillId="0" borderId="0" xfId="21" applyFont="1" applyAlignment="1">
      <alignment horizontal="centerContinuous"/>
      <protection/>
    </xf>
    <xf numFmtId="37" fontId="6" fillId="0" borderId="0" xfId="21" applyFont="1">
      <alignment/>
      <protection/>
    </xf>
    <xf numFmtId="37" fontId="4" fillId="0" borderId="1" xfId="21" applyBorder="1">
      <alignment/>
      <protection/>
    </xf>
    <xf numFmtId="37" fontId="4" fillId="0" borderId="2" xfId="21" applyFont="1" applyBorder="1" applyAlignment="1">
      <alignment horizontal="center"/>
      <protection/>
    </xf>
    <xf numFmtId="37" fontId="4" fillId="0" borderId="3" xfId="21" applyFont="1" applyBorder="1" applyAlignment="1">
      <alignment horizontal="center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7" fillId="0" borderId="0" xfId="21" applyFont="1">
      <alignment/>
      <protection/>
    </xf>
    <xf numFmtId="49" fontId="5" fillId="0" borderId="2" xfId="20" applyNumberFormat="1" applyFont="1" applyBorder="1" applyAlignment="1" quotePrefix="1">
      <alignment horizontal="center"/>
      <protection/>
    </xf>
    <xf numFmtId="49" fontId="0" fillId="0" borderId="4" xfId="20" applyNumberFormat="1" applyFont="1" applyBorder="1" applyAlignment="1" quotePrefix="1">
      <alignment horizontal="center"/>
      <protection/>
    </xf>
    <xf numFmtId="186" fontId="4" fillId="0" borderId="0" xfId="21" applyNumberFormat="1" applyBorder="1" applyProtection="1">
      <alignment/>
      <protection/>
    </xf>
    <xf numFmtId="177" fontId="8" fillId="0" borderId="0" xfId="22" applyNumberFormat="1" applyFont="1" applyAlignment="1" applyProtection="1">
      <alignment horizontal="center" vertical="center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4" fillId="0" borderId="0" xfId="21" applyFont="1">
      <alignment/>
      <protection/>
    </xf>
    <xf numFmtId="37" fontId="9" fillId="0" borderId="0" xfId="21" applyFont="1" applyAlignment="1" applyProtection="1">
      <alignment horizontal="centerContinuous"/>
      <protection/>
    </xf>
    <xf numFmtId="37" fontId="8" fillId="0" borderId="1" xfId="21" applyFont="1" applyBorder="1">
      <alignment/>
      <protection/>
    </xf>
    <xf numFmtId="37" fontId="8" fillId="0" borderId="1" xfId="21" applyFont="1" applyBorder="1" applyAlignment="1" applyProtection="1">
      <alignment horizontal="left"/>
      <protection/>
    </xf>
    <xf numFmtId="37" fontId="8" fillId="0" borderId="5" xfId="21" applyFont="1" applyBorder="1">
      <alignment/>
      <protection/>
    </xf>
    <xf numFmtId="37" fontId="8" fillId="0" borderId="0" xfId="21" applyFont="1" applyAlignment="1" applyProtection="1">
      <alignment horizontal="left"/>
      <protection/>
    </xf>
    <xf numFmtId="41" fontId="8" fillId="0" borderId="2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6" xfId="21" applyNumberFormat="1" applyFont="1" applyBorder="1" applyProtection="1">
      <alignment/>
      <protection/>
    </xf>
    <xf numFmtId="49" fontId="8" fillId="0" borderId="0" xfId="20" applyNumberFormat="1" applyFont="1" applyAlignment="1" applyProtection="1">
      <alignment horizontal="left"/>
      <protection/>
    </xf>
    <xf numFmtId="49" fontId="10" fillId="0" borderId="0" xfId="20" applyNumberFormat="1" applyFont="1" applyAlignment="1" applyProtection="1">
      <alignment horizontal="left"/>
      <protection/>
    </xf>
    <xf numFmtId="41" fontId="10" fillId="0" borderId="2" xfId="21" applyNumberFormat="1" applyFont="1" applyBorder="1" applyProtection="1">
      <alignment/>
      <protection/>
    </xf>
    <xf numFmtId="41" fontId="10" fillId="0" borderId="0" xfId="21" applyNumberFormat="1" applyFont="1" applyBorder="1" applyProtection="1">
      <alignment/>
      <protection/>
    </xf>
    <xf numFmtId="41" fontId="10" fillId="0" borderId="6" xfId="21" applyNumberFormat="1" applyFont="1" applyBorder="1" applyProtection="1">
      <alignment/>
      <protection/>
    </xf>
    <xf numFmtId="37" fontId="8" fillId="0" borderId="0" xfId="21" applyFont="1">
      <alignment/>
      <protection/>
    </xf>
    <xf numFmtId="41" fontId="8" fillId="0" borderId="2" xfId="21" applyNumberFormat="1" applyFont="1" applyBorder="1">
      <alignment/>
      <protection/>
    </xf>
    <xf numFmtId="41" fontId="8" fillId="0" borderId="6" xfId="21" applyNumberFormat="1" applyFont="1" applyBorder="1">
      <alignment/>
      <protection/>
    </xf>
    <xf numFmtId="37" fontId="8" fillId="0" borderId="0" xfId="21" applyFont="1" applyAlignment="1" applyProtection="1" quotePrefix="1">
      <alignment horizontal="center"/>
      <protection/>
    </xf>
    <xf numFmtId="37" fontId="8" fillId="0" borderId="0" xfId="21" applyFont="1" applyAlignment="1" applyProtection="1" quotePrefix="1">
      <alignment horizontal="left"/>
      <protection/>
    </xf>
    <xf numFmtId="41" fontId="8" fillId="0" borderId="4" xfId="21" applyNumberFormat="1" applyFont="1" applyBorder="1" applyProtection="1">
      <alignment/>
      <protection/>
    </xf>
    <xf numFmtId="41" fontId="8" fillId="0" borderId="1" xfId="21" applyNumberFormat="1" applyFont="1" applyBorder="1" applyProtection="1">
      <alignment/>
      <protection/>
    </xf>
    <xf numFmtId="37" fontId="8" fillId="0" borderId="0" xfId="21" applyNumberFormat="1" applyFont="1" applyBorder="1" applyProtection="1">
      <alignment/>
      <protection/>
    </xf>
    <xf numFmtId="37" fontId="8" fillId="0" borderId="0" xfId="21" applyNumberFormat="1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/>
      <protection/>
    </xf>
    <xf numFmtId="37" fontId="8" fillId="0" borderId="0" xfId="21" applyNumberFormat="1" applyFont="1" applyBorder="1" applyAlignment="1" applyProtection="1">
      <alignment/>
      <protection/>
    </xf>
    <xf numFmtId="37" fontId="8" fillId="0" borderId="7" xfId="21" applyFont="1" applyBorder="1" applyAlignment="1" applyProtection="1">
      <alignment horizontal="center" vertical="center"/>
      <protection/>
    </xf>
    <xf numFmtId="41" fontId="11" fillId="0" borderId="0" xfId="21" applyNumberFormat="1" applyFont="1" applyBorder="1" applyProtection="1">
      <alignment/>
      <protection/>
    </xf>
    <xf numFmtId="41" fontId="11" fillId="0" borderId="0" xfId="21" applyNumberFormat="1" applyFont="1" applyBorder="1" applyAlignment="1" applyProtection="1">
      <alignment horizontal="right"/>
      <protection/>
    </xf>
    <xf numFmtId="41" fontId="11" fillId="0" borderId="6" xfId="21" applyNumberFormat="1" applyFont="1" applyBorder="1" applyAlignment="1" applyProtection="1">
      <alignment horizontal="right"/>
      <protection/>
    </xf>
    <xf numFmtId="41" fontId="11" fillId="0" borderId="0" xfId="16" applyNumberFormat="1" applyFont="1" applyBorder="1" applyAlignment="1" applyProtection="1">
      <alignment/>
      <protection/>
    </xf>
    <xf numFmtId="41" fontId="11" fillId="0" borderId="1" xfId="21" applyNumberFormat="1" applyFont="1" applyBorder="1" applyProtection="1">
      <alignment/>
      <protection/>
    </xf>
    <xf numFmtId="41" fontId="11" fillId="0" borderId="1" xfId="21" applyNumberFormat="1" applyFont="1" applyBorder="1" applyAlignment="1" applyProtection="1">
      <alignment horizontal="right"/>
      <protection/>
    </xf>
    <xf numFmtId="41" fontId="11" fillId="0" borderId="1" xfId="21" applyNumberFormat="1" applyFont="1" applyBorder="1" applyAlignment="1" applyProtection="1">
      <alignment/>
      <protection/>
    </xf>
    <xf numFmtId="41" fontId="11" fillId="0" borderId="8" xfId="21" applyNumberFormat="1" applyFont="1" applyBorder="1" applyAlignment="1" applyProtection="1">
      <alignment/>
      <protection/>
    </xf>
    <xf numFmtId="37" fontId="8" fillId="0" borderId="9" xfId="21" applyFont="1" applyBorder="1" applyAlignment="1" applyProtection="1">
      <alignment horizontal="center" vertical="center"/>
      <protection/>
    </xf>
    <xf numFmtId="37" fontId="8" fillId="0" borderId="10" xfId="21" applyFont="1" applyBorder="1" applyAlignment="1" applyProtection="1">
      <alignment horizontal="center" vertical="center"/>
      <protection/>
    </xf>
    <xf numFmtId="37" fontId="8" fillId="0" borderId="11" xfId="2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2"/>
  <sheetViews>
    <sheetView tabSelected="1" zoomScale="75" zoomScaleNormal="75" zoomScaleSheetLayoutView="75" workbookViewId="0" topLeftCell="A1">
      <selection activeCell="A1" sqref="A1"/>
    </sheetView>
  </sheetViews>
  <sheetFormatPr defaultColWidth="13.00390625" defaultRowHeight="12.75"/>
  <cols>
    <col min="1" max="1" width="19.625" style="2" customWidth="1"/>
    <col min="2" max="15" width="17.75390625" style="2" customWidth="1"/>
    <col min="16" max="16" width="8.125" style="2" customWidth="1"/>
    <col min="17" max="16384" width="13.00390625" style="2" customWidth="1"/>
  </cols>
  <sheetData>
    <row r="1" ht="17.25">
      <c r="A1" s="1"/>
    </row>
    <row r="3" spans="1:15" s="4" customFormat="1" ht="30" customHeight="1">
      <c r="A3" s="16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8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5"/>
    </row>
    <row r="5" spans="1:16" ht="26.25" customHeight="1">
      <c r="A5" s="13" t="s">
        <v>17</v>
      </c>
      <c r="B5" s="52" t="s">
        <v>0</v>
      </c>
      <c r="C5" s="53"/>
      <c r="D5" s="51" t="s">
        <v>38</v>
      </c>
      <c r="E5" s="53"/>
      <c r="F5" s="51" t="s">
        <v>39</v>
      </c>
      <c r="G5" s="53"/>
      <c r="H5" s="51" t="s">
        <v>44</v>
      </c>
      <c r="I5" s="51"/>
      <c r="J5" s="52" t="s">
        <v>41</v>
      </c>
      <c r="K5" s="53"/>
      <c r="L5" s="51" t="s">
        <v>40</v>
      </c>
      <c r="M5" s="53"/>
      <c r="N5" s="51" t="s">
        <v>42</v>
      </c>
      <c r="O5" s="53"/>
      <c r="P5" s="6" t="s">
        <v>1</v>
      </c>
    </row>
    <row r="6" spans="1:16" ht="26.25" customHeight="1">
      <c r="A6" s="19"/>
      <c r="B6" s="42" t="s">
        <v>2</v>
      </c>
      <c r="C6" s="42" t="s">
        <v>3</v>
      </c>
      <c r="D6" s="42" t="s">
        <v>2</v>
      </c>
      <c r="E6" s="42" t="s">
        <v>3</v>
      </c>
      <c r="F6" s="42" t="s">
        <v>2</v>
      </c>
      <c r="G6" s="42" t="s">
        <v>3</v>
      </c>
      <c r="H6" s="42" t="s">
        <v>2</v>
      </c>
      <c r="I6" s="42" t="s">
        <v>3</v>
      </c>
      <c r="J6" s="42" t="s">
        <v>2</v>
      </c>
      <c r="K6" s="42" t="s">
        <v>3</v>
      </c>
      <c r="L6" s="42" t="s">
        <v>2</v>
      </c>
      <c r="M6" s="42" t="s">
        <v>3</v>
      </c>
      <c r="N6" s="42" t="s">
        <v>2</v>
      </c>
      <c r="O6" s="42" t="s">
        <v>3</v>
      </c>
      <c r="P6" s="7" t="s">
        <v>4</v>
      </c>
    </row>
    <row r="7" spans="1:16" ht="26.25" customHeight="1">
      <c r="A7" s="20" t="s">
        <v>20</v>
      </c>
      <c r="B7" s="21">
        <v>1918716</v>
      </c>
      <c r="C7" s="22">
        <v>26664023</v>
      </c>
      <c r="D7" s="22">
        <v>800435</v>
      </c>
      <c r="E7" s="22">
        <v>11274694</v>
      </c>
      <c r="F7" s="22">
        <v>108199</v>
      </c>
      <c r="G7" s="22">
        <v>1525997</v>
      </c>
      <c r="H7" s="22">
        <v>319990</v>
      </c>
      <c r="I7" s="22">
        <v>5818964</v>
      </c>
      <c r="J7" s="22">
        <v>686443</v>
      </c>
      <c r="K7" s="22">
        <v>8012072</v>
      </c>
      <c r="L7" s="22">
        <v>1098</v>
      </c>
      <c r="M7" s="22">
        <v>13241</v>
      </c>
      <c r="N7" s="22">
        <v>2551</v>
      </c>
      <c r="O7" s="24">
        <v>19055</v>
      </c>
      <c r="P7" s="8" t="s">
        <v>8</v>
      </c>
    </row>
    <row r="8" spans="1:16" ht="26.25" customHeight="1">
      <c r="A8" s="20" t="s">
        <v>24</v>
      </c>
      <c r="B8" s="21">
        <v>2062516</v>
      </c>
      <c r="C8" s="22">
        <v>28390150</v>
      </c>
      <c r="D8" s="22">
        <v>728992</v>
      </c>
      <c r="E8" s="22">
        <v>10325168</v>
      </c>
      <c r="F8" s="22">
        <v>202860</v>
      </c>
      <c r="G8" s="22">
        <v>2534546</v>
      </c>
      <c r="H8" s="22">
        <v>355729</v>
      </c>
      <c r="I8" s="22">
        <v>6770903</v>
      </c>
      <c r="J8" s="22">
        <v>770046</v>
      </c>
      <c r="K8" s="22">
        <v>8721774</v>
      </c>
      <c r="L8" s="22">
        <v>1631</v>
      </c>
      <c r="M8" s="22">
        <v>21372</v>
      </c>
      <c r="N8" s="22">
        <v>3258</v>
      </c>
      <c r="O8" s="24">
        <v>16387</v>
      </c>
      <c r="P8" s="14" t="s">
        <v>16</v>
      </c>
    </row>
    <row r="9" spans="1:16" s="15" customFormat="1" ht="26.25" customHeight="1">
      <c r="A9" s="25" t="s">
        <v>25</v>
      </c>
      <c r="B9" s="21">
        <v>1967546</v>
      </c>
      <c r="C9" s="22">
        <v>25685683</v>
      </c>
      <c r="D9" s="22">
        <v>626429</v>
      </c>
      <c r="E9" s="22">
        <v>8840713</v>
      </c>
      <c r="F9" s="22">
        <v>166549</v>
      </c>
      <c r="G9" s="22">
        <v>2377806</v>
      </c>
      <c r="H9" s="22">
        <v>319303</v>
      </c>
      <c r="I9" s="22">
        <v>5594073</v>
      </c>
      <c r="J9" s="22">
        <v>849765</v>
      </c>
      <c r="K9" s="22">
        <v>8808747</v>
      </c>
      <c r="L9" s="22">
        <v>1497</v>
      </c>
      <c r="M9" s="22">
        <v>15454</v>
      </c>
      <c r="N9" s="22">
        <v>4003</v>
      </c>
      <c r="O9" s="24">
        <v>48890</v>
      </c>
      <c r="P9" s="14" t="s">
        <v>19</v>
      </c>
    </row>
    <row r="10" spans="1:16" s="15" customFormat="1" ht="26.25" customHeight="1">
      <c r="A10" s="25" t="s">
        <v>21</v>
      </c>
      <c r="B10" s="21">
        <v>1584007</v>
      </c>
      <c r="C10" s="22">
        <v>21628421</v>
      </c>
      <c r="D10" s="22">
        <v>611915</v>
      </c>
      <c r="E10" s="22">
        <v>8411685</v>
      </c>
      <c r="F10" s="22">
        <v>112555</v>
      </c>
      <c r="G10" s="22">
        <v>1224890</v>
      </c>
      <c r="H10" s="22">
        <v>301098</v>
      </c>
      <c r="I10" s="22">
        <v>5339239</v>
      </c>
      <c r="J10" s="22">
        <v>555117</v>
      </c>
      <c r="K10" s="22">
        <v>6615046</v>
      </c>
      <c r="L10" s="22">
        <v>594</v>
      </c>
      <c r="M10" s="22">
        <v>12899</v>
      </c>
      <c r="N10" s="22">
        <v>2728</v>
      </c>
      <c r="O10" s="24">
        <v>24662</v>
      </c>
      <c r="P10" s="14" t="s">
        <v>22</v>
      </c>
    </row>
    <row r="11" spans="1:16" ht="26.2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4"/>
      <c r="P11" s="8"/>
    </row>
    <row r="12" spans="1:16" s="9" customFormat="1" ht="26.25" customHeight="1">
      <c r="A12" s="26" t="s">
        <v>26</v>
      </c>
      <c r="B12" s="27">
        <f aca="true" t="shared" si="0" ref="B12:O12">SUM(B14:B25)</f>
        <v>1655452</v>
      </c>
      <c r="C12" s="28">
        <f t="shared" si="0"/>
        <v>21691380</v>
      </c>
      <c r="D12" s="28">
        <f t="shared" si="0"/>
        <v>614826</v>
      </c>
      <c r="E12" s="28">
        <f t="shared" si="0"/>
        <v>8346477</v>
      </c>
      <c r="F12" s="28">
        <f t="shared" si="0"/>
        <v>77291</v>
      </c>
      <c r="G12" s="28">
        <f t="shared" si="0"/>
        <v>1045237</v>
      </c>
      <c r="H12" s="28">
        <f t="shared" si="0"/>
        <v>294289</v>
      </c>
      <c r="I12" s="28">
        <f t="shared" si="0"/>
        <v>4748193</v>
      </c>
      <c r="J12" s="28">
        <f t="shared" si="0"/>
        <v>663730</v>
      </c>
      <c r="K12" s="28">
        <f t="shared" si="0"/>
        <v>7485451</v>
      </c>
      <c r="L12" s="28">
        <f t="shared" si="0"/>
        <v>949</v>
      </c>
      <c r="M12" s="28">
        <f t="shared" si="0"/>
        <v>8967</v>
      </c>
      <c r="N12" s="28">
        <f t="shared" si="0"/>
        <v>4367</v>
      </c>
      <c r="O12" s="29">
        <f t="shared" si="0"/>
        <v>57055</v>
      </c>
      <c r="P12" s="10" t="s">
        <v>23</v>
      </c>
    </row>
    <row r="13" spans="1:16" ht="26.25" customHeight="1">
      <c r="A13" s="30"/>
      <c r="B13" s="3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2"/>
      <c r="P13" s="10"/>
    </row>
    <row r="14" spans="1:16" ht="26.25" customHeight="1">
      <c r="A14" s="33" t="s">
        <v>18</v>
      </c>
      <c r="B14" s="21">
        <f aca="true" t="shared" si="1" ref="B14:B25">SUM(D14,F14,H14,J14,L14,N14)</f>
        <v>98309</v>
      </c>
      <c r="C14" s="22">
        <f aca="true" t="shared" si="2" ref="C14:C25">INT(SUM(E14,G14,I14,K14,M14,O14))</f>
        <v>1302004</v>
      </c>
      <c r="D14" s="43">
        <v>44688</v>
      </c>
      <c r="E14" s="43">
        <v>620115</v>
      </c>
      <c r="F14" s="44">
        <v>6709</v>
      </c>
      <c r="G14" s="44">
        <v>7500</v>
      </c>
      <c r="H14" s="43">
        <v>12874</v>
      </c>
      <c r="I14" s="43">
        <v>246673</v>
      </c>
      <c r="J14" s="43">
        <v>33247</v>
      </c>
      <c r="K14" s="43">
        <v>416909</v>
      </c>
      <c r="L14" s="43">
        <v>13</v>
      </c>
      <c r="M14" s="43">
        <v>200</v>
      </c>
      <c r="N14" s="44">
        <v>778</v>
      </c>
      <c r="O14" s="45">
        <v>10607</v>
      </c>
      <c r="P14" s="8" t="s">
        <v>9</v>
      </c>
    </row>
    <row r="15" spans="1:16" ht="26.25" customHeight="1">
      <c r="A15" s="34" t="s">
        <v>27</v>
      </c>
      <c r="B15" s="21">
        <f t="shared" si="1"/>
        <v>109829</v>
      </c>
      <c r="C15" s="22">
        <f t="shared" si="2"/>
        <v>1351592</v>
      </c>
      <c r="D15" s="43">
        <v>42610</v>
      </c>
      <c r="E15" s="43">
        <v>560902</v>
      </c>
      <c r="F15" s="44">
        <v>7401</v>
      </c>
      <c r="G15" s="44">
        <v>114950</v>
      </c>
      <c r="H15" s="43">
        <v>11721</v>
      </c>
      <c r="I15" s="43">
        <v>170320</v>
      </c>
      <c r="J15" s="43">
        <v>46964</v>
      </c>
      <c r="K15" s="43">
        <v>489922</v>
      </c>
      <c r="L15" s="43">
        <v>311</v>
      </c>
      <c r="M15" s="43">
        <v>3300</v>
      </c>
      <c r="N15" s="44">
        <v>822</v>
      </c>
      <c r="O15" s="44">
        <v>12198</v>
      </c>
      <c r="P15" s="8" t="s">
        <v>10</v>
      </c>
    </row>
    <row r="16" spans="1:16" ht="26.25" customHeight="1">
      <c r="A16" s="34" t="s">
        <v>28</v>
      </c>
      <c r="B16" s="21">
        <f t="shared" si="1"/>
        <v>229902</v>
      </c>
      <c r="C16" s="22">
        <f t="shared" si="2"/>
        <v>2335909</v>
      </c>
      <c r="D16" s="43">
        <v>46361</v>
      </c>
      <c r="E16" s="43">
        <v>639894</v>
      </c>
      <c r="F16" s="44">
        <v>22313</v>
      </c>
      <c r="G16" s="44">
        <v>382060</v>
      </c>
      <c r="H16" s="43">
        <v>29807</v>
      </c>
      <c r="I16" s="43">
        <v>466920</v>
      </c>
      <c r="J16" s="43">
        <v>131133</v>
      </c>
      <c r="K16" s="43">
        <v>845405</v>
      </c>
      <c r="L16" s="43">
        <v>57</v>
      </c>
      <c r="M16" s="43">
        <v>1050</v>
      </c>
      <c r="N16" s="44">
        <v>231</v>
      </c>
      <c r="O16" s="45">
        <v>580</v>
      </c>
      <c r="P16" s="8" t="s">
        <v>11</v>
      </c>
    </row>
    <row r="17" spans="1:16" ht="26.25" customHeight="1">
      <c r="A17" s="34" t="s">
        <v>29</v>
      </c>
      <c r="B17" s="21">
        <f t="shared" si="1"/>
        <v>131576</v>
      </c>
      <c r="C17" s="22">
        <f t="shared" si="2"/>
        <v>1704729</v>
      </c>
      <c r="D17" s="43">
        <v>57276</v>
      </c>
      <c r="E17" s="43">
        <v>762685</v>
      </c>
      <c r="F17" s="43">
        <v>0</v>
      </c>
      <c r="G17" s="43">
        <v>0</v>
      </c>
      <c r="H17" s="43">
        <v>42453</v>
      </c>
      <c r="I17" s="43">
        <v>639107</v>
      </c>
      <c r="J17" s="43">
        <v>31496</v>
      </c>
      <c r="K17" s="43">
        <v>297682</v>
      </c>
      <c r="L17" s="43">
        <v>63</v>
      </c>
      <c r="M17" s="43">
        <v>500</v>
      </c>
      <c r="N17" s="44">
        <v>288</v>
      </c>
      <c r="O17" s="45">
        <v>4755</v>
      </c>
      <c r="P17" s="8" t="s">
        <v>12</v>
      </c>
    </row>
    <row r="18" spans="1:16" ht="26.25" customHeight="1">
      <c r="A18" s="20" t="s">
        <v>30</v>
      </c>
      <c r="B18" s="21">
        <f t="shared" si="1"/>
        <v>115474</v>
      </c>
      <c r="C18" s="22">
        <f t="shared" si="2"/>
        <v>1551970</v>
      </c>
      <c r="D18" s="43">
        <v>50514</v>
      </c>
      <c r="E18" s="43">
        <v>713140</v>
      </c>
      <c r="F18" s="44">
        <v>24</v>
      </c>
      <c r="G18" s="44">
        <v>200</v>
      </c>
      <c r="H18" s="43">
        <v>27969</v>
      </c>
      <c r="I18" s="43">
        <v>454775</v>
      </c>
      <c r="J18" s="43">
        <v>36539</v>
      </c>
      <c r="K18" s="43">
        <v>380395</v>
      </c>
      <c r="L18" s="43">
        <v>26</v>
      </c>
      <c r="M18" s="43">
        <v>200</v>
      </c>
      <c r="N18" s="44">
        <v>402</v>
      </c>
      <c r="O18" s="45">
        <v>3260</v>
      </c>
      <c r="P18" s="8" t="s">
        <v>13</v>
      </c>
    </row>
    <row r="19" spans="1:16" ht="26.25" customHeight="1">
      <c r="A19" s="20" t="s">
        <v>31</v>
      </c>
      <c r="B19" s="21">
        <f t="shared" si="1"/>
        <v>206835</v>
      </c>
      <c r="C19" s="22">
        <f t="shared" si="2"/>
        <v>3644438</v>
      </c>
      <c r="D19" s="43">
        <v>60902</v>
      </c>
      <c r="E19" s="43">
        <v>829346</v>
      </c>
      <c r="F19" s="44">
        <v>45</v>
      </c>
      <c r="G19" s="44">
        <v>350</v>
      </c>
      <c r="H19" s="43">
        <v>35540</v>
      </c>
      <c r="I19" s="43">
        <v>586778</v>
      </c>
      <c r="J19" s="43">
        <v>109955</v>
      </c>
      <c r="K19" s="43">
        <v>2224377</v>
      </c>
      <c r="L19" s="43">
        <v>59</v>
      </c>
      <c r="M19" s="43">
        <v>277</v>
      </c>
      <c r="N19" s="44">
        <v>334</v>
      </c>
      <c r="O19" s="45">
        <v>3310</v>
      </c>
      <c r="P19" s="8" t="s">
        <v>14</v>
      </c>
    </row>
    <row r="20" spans="1:16" ht="26.25" customHeight="1">
      <c r="A20" s="20" t="s">
        <v>32</v>
      </c>
      <c r="B20" s="21">
        <f t="shared" si="1"/>
        <v>135444</v>
      </c>
      <c r="C20" s="22">
        <f t="shared" si="2"/>
        <v>1848873</v>
      </c>
      <c r="D20" s="43">
        <v>58427</v>
      </c>
      <c r="E20" s="43">
        <v>786627</v>
      </c>
      <c r="F20" s="44">
        <v>12454</v>
      </c>
      <c r="G20" s="44">
        <v>153000</v>
      </c>
      <c r="H20" s="43">
        <v>25276</v>
      </c>
      <c r="I20" s="43">
        <v>447597</v>
      </c>
      <c r="J20" s="43">
        <v>39046</v>
      </c>
      <c r="K20" s="43">
        <v>461270</v>
      </c>
      <c r="L20" s="43">
        <v>0</v>
      </c>
      <c r="M20" s="43">
        <v>0</v>
      </c>
      <c r="N20" s="44">
        <v>241</v>
      </c>
      <c r="O20" s="45">
        <v>379</v>
      </c>
      <c r="P20" s="8" t="s">
        <v>15</v>
      </c>
    </row>
    <row r="21" spans="1:16" ht="26.25" customHeight="1">
      <c r="A21" s="20" t="s">
        <v>33</v>
      </c>
      <c r="B21" s="21">
        <f t="shared" si="1"/>
        <v>146109</v>
      </c>
      <c r="C21" s="22">
        <f t="shared" si="2"/>
        <v>1806467</v>
      </c>
      <c r="D21" s="43">
        <v>45878</v>
      </c>
      <c r="E21" s="43">
        <v>645973</v>
      </c>
      <c r="F21" s="46">
        <v>6977</v>
      </c>
      <c r="G21" s="46">
        <v>116300</v>
      </c>
      <c r="H21" s="43">
        <v>27240</v>
      </c>
      <c r="I21" s="43">
        <v>397950</v>
      </c>
      <c r="J21" s="43">
        <v>65806</v>
      </c>
      <c r="K21" s="43">
        <v>644594</v>
      </c>
      <c r="L21" s="43">
        <v>183</v>
      </c>
      <c r="M21" s="43">
        <v>1500</v>
      </c>
      <c r="N21" s="44">
        <v>25</v>
      </c>
      <c r="O21" s="45">
        <v>150</v>
      </c>
      <c r="P21" s="8" t="s">
        <v>5</v>
      </c>
    </row>
    <row r="22" spans="1:16" ht="26.25" customHeight="1">
      <c r="A22" s="20" t="s">
        <v>34</v>
      </c>
      <c r="B22" s="21">
        <f t="shared" si="1"/>
        <v>123571</v>
      </c>
      <c r="C22" s="22">
        <f t="shared" si="2"/>
        <v>1704490</v>
      </c>
      <c r="D22" s="43">
        <v>53513</v>
      </c>
      <c r="E22" s="43">
        <v>720236</v>
      </c>
      <c r="F22" s="43">
        <v>5198</v>
      </c>
      <c r="G22" s="43">
        <v>68177</v>
      </c>
      <c r="H22" s="43">
        <v>22569</v>
      </c>
      <c r="I22" s="43">
        <v>415495</v>
      </c>
      <c r="J22" s="43">
        <v>42135</v>
      </c>
      <c r="K22" s="43">
        <v>499835</v>
      </c>
      <c r="L22" s="43">
        <v>50</v>
      </c>
      <c r="M22" s="43">
        <v>440</v>
      </c>
      <c r="N22" s="44">
        <v>106</v>
      </c>
      <c r="O22" s="45">
        <v>307</v>
      </c>
      <c r="P22" s="8" t="s">
        <v>6</v>
      </c>
    </row>
    <row r="23" spans="1:16" ht="26.25" customHeight="1">
      <c r="A23" s="20" t="s">
        <v>35</v>
      </c>
      <c r="B23" s="21">
        <f t="shared" si="1"/>
        <v>130759</v>
      </c>
      <c r="C23" s="22">
        <f t="shared" si="2"/>
        <v>1494580</v>
      </c>
      <c r="D23" s="43">
        <v>54320</v>
      </c>
      <c r="E23" s="43">
        <v>708208</v>
      </c>
      <c r="F23" s="43">
        <v>9372</v>
      </c>
      <c r="G23" s="43">
        <v>105000</v>
      </c>
      <c r="H23" s="43">
        <v>17375</v>
      </c>
      <c r="I23" s="43">
        <v>265215</v>
      </c>
      <c r="J23" s="43">
        <v>49355</v>
      </c>
      <c r="K23" s="43">
        <v>415343</v>
      </c>
      <c r="L23" s="43">
        <v>64</v>
      </c>
      <c r="M23" s="43">
        <v>500</v>
      </c>
      <c r="N23" s="44">
        <v>273</v>
      </c>
      <c r="O23" s="45">
        <v>314</v>
      </c>
      <c r="P23" s="8" t="s">
        <v>7</v>
      </c>
    </row>
    <row r="24" spans="1:16" ht="26.25" customHeight="1">
      <c r="A24" s="20" t="s">
        <v>36</v>
      </c>
      <c r="B24" s="21">
        <f t="shared" si="1"/>
        <v>124714</v>
      </c>
      <c r="C24" s="22">
        <f t="shared" si="2"/>
        <v>1524426</v>
      </c>
      <c r="D24" s="43">
        <v>54417</v>
      </c>
      <c r="E24" s="43">
        <v>712920</v>
      </c>
      <c r="F24" s="43">
        <v>582</v>
      </c>
      <c r="G24" s="43">
        <v>12000</v>
      </c>
      <c r="H24" s="43">
        <v>23711</v>
      </c>
      <c r="I24" s="43">
        <v>365814</v>
      </c>
      <c r="J24" s="43">
        <v>45936</v>
      </c>
      <c r="K24" s="43">
        <v>433177</v>
      </c>
      <c r="L24" s="43">
        <v>51</v>
      </c>
      <c r="M24" s="43">
        <v>500</v>
      </c>
      <c r="N24" s="44">
        <v>17</v>
      </c>
      <c r="O24" s="45">
        <v>15</v>
      </c>
      <c r="P24" s="8" t="s">
        <v>8</v>
      </c>
    </row>
    <row r="25" spans="1:16" ht="26.25" customHeight="1" thickBot="1">
      <c r="A25" s="18" t="s">
        <v>37</v>
      </c>
      <c r="B25" s="35">
        <f t="shared" si="1"/>
        <v>102930</v>
      </c>
      <c r="C25" s="36">
        <f t="shared" si="2"/>
        <v>1421902</v>
      </c>
      <c r="D25" s="47">
        <v>45920</v>
      </c>
      <c r="E25" s="47">
        <v>646431</v>
      </c>
      <c r="F25" s="47">
        <v>6216</v>
      </c>
      <c r="G25" s="47">
        <v>85700</v>
      </c>
      <c r="H25" s="47">
        <v>17754</v>
      </c>
      <c r="I25" s="47">
        <v>291549</v>
      </c>
      <c r="J25" s="47">
        <v>32118</v>
      </c>
      <c r="K25" s="47">
        <v>376542</v>
      </c>
      <c r="L25" s="48">
        <v>72</v>
      </c>
      <c r="M25" s="48">
        <v>500</v>
      </c>
      <c r="N25" s="49">
        <v>850</v>
      </c>
      <c r="O25" s="50">
        <v>21180</v>
      </c>
      <c r="P25" s="11" t="s">
        <v>16</v>
      </c>
    </row>
    <row r="26" spans="1:15" ht="17.25">
      <c r="A26" s="20" t="s">
        <v>43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7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7.25">
      <c r="A28" s="34"/>
      <c r="B28" s="37"/>
      <c r="C28" s="37"/>
      <c r="D28" s="37"/>
      <c r="E28" s="37"/>
      <c r="F28" s="38"/>
      <c r="G28" s="38"/>
      <c r="H28" s="37"/>
      <c r="I28" s="37"/>
      <c r="J28" s="37"/>
      <c r="K28" s="37"/>
      <c r="L28" s="37"/>
      <c r="M28" s="37"/>
      <c r="N28" s="38"/>
      <c r="O28" s="38"/>
    </row>
    <row r="29" spans="1:15" ht="17.25">
      <c r="A29" s="34"/>
      <c r="B29" s="37"/>
      <c r="C29" s="37"/>
      <c r="D29" s="37"/>
      <c r="E29" s="37"/>
      <c r="F29" s="38"/>
      <c r="G29" s="38"/>
      <c r="H29" s="37"/>
      <c r="I29" s="37"/>
      <c r="J29" s="37"/>
      <c r="K29" s="37"/>
      <c r="L29" s="37"/>
      <c r="M29" s="37"/>
      <c r="N29" s="38"/>
      <c r="O29" s="38"/>
    </row>
    <row r="30" spans="1:15" ht="17.25">
      <c r="A30" s="34"/>
      <c r="B30" s="37"/>
      <c r="C30" s="37"/>
      <c r="D30" s="37"/>
      <c r="E30" s="37"/>
      <c r="F30" s="38"/>
      <c r="G30" s="38"/>
      <c r="H30" s="37"/>
      <c r="I30" s="37"/>
      <c r="J30" s="37"/>
      <c r="K30" s="37"/>
      <c r="L30" s="37"/>
      <c r="M30" s="37"/>
      <c r="N30" s="38"/>
      <c r="O30" s="38"/>
    </row>
    <row r="31" spans="1:15" ht="17.25">
      <c r="A31" s="34"/>
      <c r="B31" s="37"/>
      <c r="C31" s="37"/>
      <c r="D31" s="37"/>
      <c r="E31" s="37"/>
      <c r="F31" s="39"/>
      <c r="G31" s="39"/>
      <c r="H31" s="37"/>
      <c r="I31" s="37"/>
      <c r="J31" s="37"/>
      <c r="K31" s="37"/>
      <c r="L31" s="37"/>
      <c r="M31" s="37"/>
      <c r="N31" s="38"/>
      <c r="O31" s="38"/>
    </row>
    <row r="32" spans="1:15" ht="17.25">
      <c r="A32" s="20"/>
      <c r="B32" s="37"/>
      <c r="C32" s="37"/>
      <c r="D32" s="37"/>
      <c r="E32" s="37"/>
      <c r="F32" s="38"/>
      <c r="G32" s="38"/>
      <c r="H32" s="37"/>
      <c r="I32" s="37"/>
      <c r="J32" s="37"/>
      <c r="K32" s="37"/>
      <c r="L32" s="37"/>
      <c r="M32" s="37"/>
      <c r="N32" s="38"/>
      <c r="O32" s="38"/>
    </row>
    <row r="33" spans="1:15" ht="17.25">
      <c r="A33" s="20"/>
      <c r="B33" s="37"/>
      <c r="C33" s="37"/>
      <c r="D33" s="37"/>
      <c r="E33" s="37"/>
      <c r="F33" s="38"/>
      <c r="G33" s="38"/>
      <c r="H33" s="37"/>
      <c r="I33" s="37"/>
      <c r="J33" s="37"/>
      <c r="K33" s="37"/>
      <c r="L33" s="37"/>
      <c r="M33" s="37"/>
      <c r="N33" s="38"/>
      <c r="O33" s="38"/>
    </row>
    <row r="34" spans="1:15" ht="17.25">
      <c r="A34" s="20"/>
      <c r="B34" s="37"/>
      <c r="C34" s="37"/>
      <c r="D34" s="37"/>
      <c r="E34" s="37"/>
      <c r="F34" s="38"/>
      <c r="G34" s="38"/>
      <c r="H34" s="37"/>
      <c r="I34" s="37"/>
      <c r="J34" s="37"/>
      <c r="K34" s="37"/>
      <c r="L34" s="37"/>
      <c r="M34" s="37"/>
      <c r="N34" s="38"/>
      <c r="O34" s="38"/>
    </row>
    <row r="35" spans="1:15" ht="17.25">
      <c r="A35" s="20"/>
      <c r="B35" s="37"/>
      <c r="C35" s="37"/>
      <c r="D35" s="37"/>
      <c r="E35" s="37"/>
      <c r="F35" s="40"/>
      <c r="G35" s="40"/>
      <c r="H35" s="37"/>
      <c r="I35" s="37"/>
      <c r="J35" s="37"/>
      <c r="K35" s="37"/>
      <c r="L35" s="37"/>
      <c r="M35" s="37"/>
      <c r="N35" s="38"/>
      <c r="O35" s="38"/>
    </row>
    <row r="36" spans="1:15" ht="17.25">
      <c r="A36" s="2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8"/>
    </row>
    <row r="37" spans="1:15" ht="17.25">
      <c r="A37" s="2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8"/>
    </row>
    <row r="38" spans="1:15" ht="17.25">
      <c r="A38" s="2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8"/>
    </row>
    <row r="39" spans="1:15" ht="17.25">
      <c r="A39" s="2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41"/>
      <c r="O39" s="41"/>
    </row>
    <row r="40" spans="1:15" ht="17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ht="17.25">
      <c r="C41" s="12"/>
    </row>
    <row r="42" ht="17.25">
      <c r="C42" s="12"/>
    </row>
    <row r="43" ht="17.25">
      <c r="C43" s="12"/>
    </row>
    <row r="44" ht="17.25">
      <c r="C44" s="12"/>
    </row>
    <row r="45" ht="17.25">
      <c r="C45" s="12"/>
    </row>
    <row r="46" ht="17.25">
      <c r="C46" s="12"/>
    </row>
    <row r="47" ht="17.25">
      <c r="C47" s="12"/>
    </row>
    <row r="48" ht="17.25">
      <c r="C48" s="12"/>
    </row>
    <row r="49" ht="17.25">
      <c r="C49" s="12"/>
    </row>
    <row r="50" ht="17.25">
      <c r="C50" s="12"/>
    </row>
    <row r="51" ht="17.25">
      <c r="C51" s="12"/>
    </row>
    <row r="52" ht="17.25">
      <c r="C52" s="12"/>
    </row>
  </sheetData>
  <mergeCells count="7">
    <mergeCell ref="N5:O5"/>
    <mergeCell ref="J5:K5"/>
    <mergeCell ref="L5:M5"/>
    <mergeCell ref="H5:I5"/>
    <mergeCell ref="B5:C5"/>
    <mergeCell ref="D5:E5"/>
    <mergeCell ref="F5:G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0" r:id="rId1"/>
  <colBreaks count="1" manualBreakCount="1">
    <brk id="8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2005-08-01T07:49:59Z</cp:lastPrinted>
  <dcterms:created xsi:type="dcterms:W3CDTF">2002-02-01T07:13:16Z</dcterms:created>
  <dcterms:modified xsi:type="dcterms:W3CDTF">2005-08-01T07:50:06Z</dcterms:modified>
  <cp:category/>
  <cp:version/>
  <cp:contentType/>
  <cp:contentStatus/>
</cp:coreProperties>
</file>