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'56'!$A$1:$H$86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<sst xmlns="http://schemas.openxmlformats.org/spreadsheetml/2006/main" count="92" uniqueCount="89">
  <si>
    <t>5.農                      業</t>
  </si>
  <si>
    <t>　56．農家人口</t>
  </si>
  <si>
    <t>(単位  戸、人)</t>
  </si>
  <si>
    <t>各年２月１日</t>
  </si>
  <si>
    <t>年次および</t>
  </si>
  <si>
    <t>総農家数</t>
  </si>
  <si>
    <t>農家人口（全農家）</t>
  </si>
  <si>
    <t>農業就業人口(販売農家）</t>
  </si>
  <si>
    <t>市  町  村</t>
  </si>
  <si>
    <t>総  数</t>
  </si>
  <si>
    <t>男</t>
  </si>
  <si>
    <t>女</t>
  </si>
  <si>
    <t>平成２年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</si>
  <si>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</si>
  <si>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</si>
  <si>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</si>
  <si>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</si>
  <si>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</si>
  <si>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</si>
  <si>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</si>
  <si>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</si>
  <si>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</si>
  <si>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</si>
  <si>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</si>
  <si>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</si>
  <si>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</si>
  <si>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</si>
  <si>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</si>
  <si>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</si>
  <si>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</si>
  <si>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</si>
  <si>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</si>
  <si>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</si>
  <si>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</si>
  <si>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</si>
  <si>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</si>
  <si>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</si>
  <si>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</si>
  <si>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</si>
  <si>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</si>
  <si>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</si>
  <si>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</si>
  <si>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</si>
  <si>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</si>
  <si>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</si>
  <si>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</si>
  <si>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</si>
  <si>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</si>
  <si>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</si>
  <si>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</si>
  <si>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</si>
  <si>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</si>
  <si>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</si>
  <si>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</si>
  <si>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</si>
  <si>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</si>
  <si>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</si>
  <si>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</si>
  <si>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</si>
  <si>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</si>
  <si>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</si>
  <si>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</si>
  <si>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</si>
  <si>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</si>
  <si>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</si>
  <si>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</si>
  <si>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</si>
  <si>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</si>
  <si>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</si>
  <si>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</si>
  <si>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</si>
  <si>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</si>
  <si>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</si>
  <si>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</si>
  <si>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</si>
  <si>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</si>
  <si>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</si>
  <si>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</si>
  <si>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</si>
  <si>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</si>
  <si>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</si>
  <si>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</si>
  <si>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</si>
  <si>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</si>
  <si>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</si>
  <si>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資料：県統計調査課「2000年世界農林業センサス」</t>
  </si>
  <si>
    <t>　</t>
  </si>
  <si>
    <t xml:space="preserve">  ７</t>
  </si>
  <si>
    <t>　１２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</si>
</sst>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4" xfId="21" applyNumberFormat="1" applyFont="1" applyBorder="1">
      <alignment/>
      <protection/>
    </xf>
    <xf numFmtId="41" fontId="5" fillId="0" borderId="0" xfId="21" applyNumberFormat="1" applyFont="1" applyBorder="1" applyProtection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41" fontId="5" fillId="0" borderId="4" xfId="21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  <xf numFmtId="41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41" fontId="4" fillId="0" borderId="6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176" fontId="5" fillId="0" borderId="0" xfId="21" applyNumberFormat="1" applyFont="1" applyBorder="1" applyAlignment="1" applyProtection="1">
      <alignment horizontal="left"/>
      <protection/>
    </xf>
    <xf numFmtId="41" fontId="5" fillId="0" borderId="4" xfId="21" applyNumberFormat="1" applyFont="1" applyBorder="1">
      <alignment/>
      <protection/>
    </xf>
    <xf numFmtId="41" fontId="5" fillId="0" borderId="0" xfId="21" applyNumberFormat="1" applyFont="1" applyBorder="1">
      <alignment/>
      <protection/>
    </xf>
    <xf numFmtId="41" fontId="4" fillId="0" borderId="6" xfId="21" applyNumberFormat="1" applyFont="1" applyBorder="1">
      <alignment/>
      <protection/>
    </xf>
    <xf numFmtId="41" fontId="4" fillId="0" borderId="5" xfId="21" applyNumberFormat="1" applyFont="1" applyBorder="1">
      <alignment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>
      <alignment/>
      <protection/>
    </xf>
    <xf numFmtId="41" fontId="4" fillId="0" borderId="3" xfId="21" applyNumberFormat="1" applyFont="1" applyBorder="1">
      <alignment/>
      <protection/>
    </xf>
    <xf numFmtId="176" fontId="4" fillId="0" borderId="0" xfId="21" applyNumberFormat="1" applyFont="1" applyBorder="1" applyProtection="1">
      <alignment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workbookViewId="0" topLeftCell="A1">
      <selection activeCell="A2" sqref="A2"/>
    </sheetView>
  </sheetViews>
  <sheetFormatPr defaultColWidth="21.33203125" defaultRowHeight="12" customHeight="1"/>
  <cols>
    <col min="1" max="8" width="10.66015625" style="3" customWidth="1"/>
    <col min="9" max="16384" width="21.33203125" style="3" customWidth="1"/>
  </cols>
  <sheetData>
    <row r="1" spans="1:8" ht="2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6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2" customFormat="1" ht="15.75" customHeight="1" thickTop="1">
      <c r="A4" s="9" t="s">
        <v>4</v>
      </c>
      <c r="B4" s="41" t="s">
        <v>5</v>
      </c>
      <c r="C4" s="10" t="s">
        <v>6</v>
      </c>
      <c r="D4" s="11"/>
      <c r="E4" s="11"/>
      <c r="F4" s="10" t="s">
        <v>7</v>
      </c>
      <c r="G4" s="11"/>
      <c r="H4" s="11"/>
    </row>
    <row r="5" spans="1:8" s="12" customFormat="1" ht="15.75" customHeight="1">
      <c r="A5" s="13" t="s">
        <v>8</v>
      </c>
      <c r="B5" s="42"/>
      <c r="C5" s="14" t="s">
        <v>9</v>
      </c>
      <c r="D5" s="14" t="s">
        <v>10</v>
      </c>
      <c r="E5" s="14" t="s">
        <v>11</v>
      </c>
      <c r="F5" s="14" t="s">
        <v>9</v>
      </c>
      <c r="G5" s="14" t="s">
        <v>10</v>
      </c>
      <c r="H5" s="14" t="s">
        <v>11</v>
      </c>
    </row>
    <row r="6" spans="1:8" ht="12" customHeight="1">
      <c r="A6" s="15" t="s">
        <v>12</v>
      </c>
      <c r="B6" s="16">
        <v>73575</v>
      </c>
      <c r="C6" s="17">
        <v>292227</v>
      </c>
      <c r="D6" s="17">
        <v>139816</v>
      </c>
      <c r="E6" s="17">
        <v>152411</v>
      </c>
      <c r="F6" s="18">
        <v>89341</v>
      </c>
      <c r="G6" s="19">
        <v>36238</v>
      </c>
      <c r="H6" s="19">
        <v>53103</v>
      </c>
    </row>
    <row r="7" spans="1:8" ht="12" customHeight="1">
      <c r="A7" s="20"/>
      <c r="B7" s="16"/>
      <c r="C7" s="17"/>
      <c r="D7" s="17"/>
      <c r="E7" s="17"/>
      <c r="F7" s="18"/>
      <c r="G7" s="19"/>
      <c r="H7" s="19"/>
    </row>
    <row r="8" spans="1:8" ht="12" customHeight="1">
      <c r="A8" s="20" t="s">
        <v>87</v>
      </c>
      <c r="B8" s="16">
        <v>64445</v>
      </c>
      <c r="C8" s="17">
        <v>246447</v>
      </c>
      <c r="D8" s="17">
        <v>118274</v>
      </c>
      <c r="E8" s="17">
        <v>128173</v>
      </c>
      <c r="F8" s="18">
        <v>72411</v>
      </c>
      <c r="G8" s="19">
        <v>30637</v>
      </c>
      <c r="H8" s="19">
        <v>41774</v>
      </c>
    </row>
    <row r="9" spans="1:8" ht="12" customHeight="1">
      <c r="A9" s="21"/>
      <c r="B9" s="22"/>
      <c r="C9" s="18"/>
      <c r="D9" s="18"/>
      <c r="E9" s="18"/>
      <c r="F9" s="23"/>
      <c r="G9" s="19"/>
      <c r="H9" s="19"/>
    </row>
    <row r="10" spans="1:8" s="26" customFormat="1" ht="12" customHeight="1">
      <c r="A10" s="24" t="s">
        <v>88</v>
      </c>
      <c r="B10" s="25">
        <f aca="true" t="shared" si="0" ref="B10:H10">B12+B13</f>
        <v>57711</v>
      </c>
      <c r="C10" s="23">
        <f t="shared" si="0"/>
        <v>216520</v>
      </c>
      <c r="D10" s="23">
        <f t="shared" si="0"/>
        <v>104241</v>
      </c>
      <c r="E10" s="23">
        <f t="shared" si="0"/>
        <v>112279</v>
      </c>
      <c r="F10" s="23">
        <f t="shared" si="0"/>
        <v>65150</v>
      </c>
      <c r="G10" s="23">
        <f t="shared" si="0"/>
        <v>29029</v>
      </c>
      <c r="H10" s="23">
        <f t="shared" si="0"/>
        <v>36121</v>
      </c>
    </row>
    <row r="11" spans="1:8" s="26" customFormat="1" ht="12" customHeight="1">
      <c r="A11" s="24"/>
      <c r="B11" s="25"/>
      <c r="C11" s="18"/>
      <c r="D11" s="23"/>
      <c r="E11" s="23"/>
      <c r="F11" s="27"/>
      <c r="G11" s="23"/>
      <c r="H11" s="23"/>
    </row>
    <row r="12" spans="1:8" s="26" customFormat="1" ht="12" customHeight="1">
      <c r="A12" s="28" t="s">
        <v>13</v>
      </c>
      <c r="B12" s="25">
        <f aca="true" t="shared" si="1" ref="B12:H12">SUM(B15:B25)</f>
        <v>23205</v>
      </c>
      <c r="C12" s="23">
        <f t="shared" si="1"/>
        <v>87455</v>
      </c>
      <c r="D12" s="23">
        <f t="shared" si="1"/>
        <v>41947</v>
      </c>
      <c r="E12" s="23">
        <f t="shared" si="1"/>
        <v>45508</v>
      </c>
      <c r="F12" s="23">
        <f t="shared" si="1"/>
        <v>25351</v>
      </c>
      <c r="G12" s="23">
        <f t="shared" si="1"/>
        <v>11179</v>
      </c>
      <c r="H12" s="23">
        <f t="shared" si="1"/>
        <v>14172</v>
      </c>
    </row>
    <row r="13" spans="1:8" s="26" customFormat="1" ht="12" customHeight="1">
      <c r="A13" s="28" t="s">
        <v>14</v>
      </c>
      <c r="B13" s="25">
        <f aca="true" t="shared" si="2" ref="B13:H13">B26+B30+B36+B39+B44+B46+B55+B64+B68+B71+B77+B82</f>
        <v>34506</v>
      </c>
      <c r="C13" s="23">
        <f t="shared" si="2"/>
        <v>129065</v>
      </c>
      <c r="D13" s="23">
        <f t="shared" si="2"/>
        <v>62294</v>
      </c>
      <c r="E13" s="23">
        <f t="shared" si="2"/>
        <v>66771</v>
      </c>
      <c r="F13" s="23">
        <f t="shared" si="2"/>
        <v>39799</v>
      </c>
      <c r="G13" s="23">
        <f t="shared" si="2"/>
        <v>17850</v>
      </c>
      <c r="H13" s="23">
        <f t="shared" si="2"/>
        <v>21949</v>
      </c>
    </row>
    <row r="14" spans="1:8" ht="12" customHeight="1">
      <c r="A14" s="8"/>
      <c r="B14" s="22"/>
      <c r="C14" s="18"/>
      <c r="D14" s="18"/>
      <c r="E14" s="18"/>
      <c r="F14" s="23"/>
      <c r="G14" s="18"/>
      <c r="H14" s="18"/>
    </row>
    <row r="15" spans="1:8" ht="12" customHeight="1">
      <c r="A15" s="15" t="s">
        <v>15</v>
      </c>
      <c r="B15" s="16">
        <v>4699</v>
      </c>
      <c r="C15" s="17">
        <v>18993</v>
      </c>
      <c r="D15" s="17">
        <v>9111</v>
      </c>
      <c r="E15" s="17">
        <v>9882</v>
      </c>
      <c r="F15" s="17">
        <v>4735</v>
      </c>
      <c r="G15" s="17">
        <v>2016</v>
      </c>
      <c r="H15" s="17">
        <v>2719</v>
      </c>
    </row>
    <row r="16" spans="1:8" ht="12" customHeight="1">
      <c r="A16" s="15" t="s">
        <v>16</v>
      </c>
      <c r="B16" s="16">
        <v>580</v>
      </c>
      <c r="C16" s="17">
        <v>2310</v>
      </c>
      <c r="D16" s="17">
        <v>1107</v>
      </c>
      <c r="E16" s="17">
        <v>1203</v>
      </c>
      <c r="F16" s="17">
        <v>638</v>
      </c>
      <c r="G16" s="17">
        <v>284</v>
      </c>
      <c r="H16" s="17">
        <v>354</v>
      </c>
    </row>
    <row r="17" spans="1:8" ht="12" customHeight="1">
      <c r="A17" s="15" t="s">
        <v>17</v>
      </c>
      <c r="B17" s="16">
        <v>2153</v>
      </c>
      <c r="C17" s="17">
        <v>7310</v>
      </c>
      <c r="D17" s="17">
        <v>3430</v>
      </c>
      <c r="E17" s="17">
        <v>3880</v>
      </c>
      <c r="F17" s="17">
        <v>2199</v>
      </c>
      <c r="G17" s="17">
        <v>905</v>
      </c>
      <c r="H17" s="17">
        <v>1294</v>
      </c>
    </row>
    <row r="18" spans="1:8" ht="12" customHeight="1">
      <c r="A18" s="15" t="s">
        <v>18</v>
      </c>
      <c r="B18" s="16">
        <v>3103</v>
      </c>
      <c r="C18" s="17">
        <v>13603</v>
      </c>
      <c r="D18" s="17">
        <v>6516</v>
      </c>
      <c r="E18" s="17">
        <v>7087</v>
      </c>
      <c r="F18" s="17">
        <v>3096</v>
      </c>
      <c r="G18" s="17">
        <v>1339</v>
      </c>
      <c r="H18" s="17">
        <v>1757</v>
      </c>
    </row>
    <row r="19" spans="1:8" ht="12" customHeight="1">
      <c r="A19" s="15" t="s">
        <v>19</v>
      </c>
      <c r="B19" s="16">
        <v>1184</v>
      </c>
      <c r="C19" s="17">
        <v>4656</v>
      </c>
      <c r="D19" s="17">
        <v>2231</v>
      </c>
      <c r="E19" s="17">
        <v>2425</v>
      </c>
      <c r="F19" s="17">
        <v>1261</v>
      </c>
      <c r="G19" s="17">
        <v>557</v>
      </c>
      <c r="H19" s="17">
        <v>704</v>
      </c>
    </row>
    <row r="20" spans="1:8" ht="12" customHeight="1">
      <c r="A20" s="15" t="s">
        <v>20</v>
      </c>
      <c r="B20" s="16">
        <v>1308</v>
      </c>
      <c r="C20" s="17">
        <v>5169</v>
      </c>
      <c r="D20" s="17">
        <v>2472</v>
      </c>
      <c r="E20" s="17">
        <v>2697</v>
      </c>
      <c r="F20" s="17">
        <v>1187</v>
      </c>
      <c r="G20" s="17">
        <v>526</v>
      </c>
      <c r="H20" s="17">
        <v>661</v>
      </c>
    </row>
    <row r="21" spans="1:8" ht="12" customHeight="1">
      <c r="A21" s="15" t="s">
        <v>21</v>
      </c>
      <c r="B21" s="16">
        <v>536</v>
      </c>
      <c r="C21" s="17">
        <v>1947</v>
      </c>
      <c r="D21" s="17">
        <v>933</v>
      </c>
      <c r="E21" s="17">
        <v>1014</v>
      </c>
      <c r="F21" s="17">
        <v>654</v>
      </c>
      <c r="G21" s="17">
        <v>306</v>
      </c>
      <c r="H21" s="17">
        <v>348</v>
      </c>
    </row>
    <row r="22" spans="1:8" ht="12" customHeight="1">
      <c r="A22" s="15" t="s">
        <v>22</v>
      </c>
      <c r="B22" s="16">
        <v>2223</v>
      </c>
      <c r="C22" s="17">
        <v>7326</v>
      </c>
      <c r="D22" s="17">
        <v>3486</v>
      </c>
      <c r="E22" s="17">
        <v>3840</v>
      </c>
      <c r="F22" s="17">
        <v>2629</v>
      </c>
      <c r="G22" s="17">
        <v>1202</v>
      </c>
      <c r="H22" s="17">
        <v>1427</v>
      </c>
    </row>
    <row r="23" spans="1:8" ht="12" customHeight="1">
      <c r="A23" s="15" t="s">
        <v>23</v>
      </c>
      <c r="B23" s="16">
        <v>1848</v>
      </c>
      <c r="C23" s="17">
        <v>6378</v>
      </c>
      <c r="D23" s="17">
        <v>3123</v>
      </c>
      <c r="E23" s="17">
        <v>3255</v>
      </c>
      <c r="F23" s="17">
        <v>2311</v>
      </c>
      <c r="G23" s="17">
        <v>1075</v>
      </c>
      <c r="H23" s="17">
        <v>1236</v>
      </c>
    </row>
    <row r="24" spans="1:8" ht="12" customHeight="1">
      <c r="A24" s="15" t="s">
        <v>24</v>
      </c>
      <c r="B24" s="16">
        <v>1619</v>
      </c>
      <c r="C24" s="17">
        <v>6409</v>
      </c>
      <c r="D24" s="17">
        <v>3110</v>
      </c>
      <c r="E24" s="17">
        <v>3299</v>
      </c>
      <c r="F24" s="17">
        <v>2302</v>
      </c>
      <c r="G24" s="17">
        <v>1050</v>
      </c>
      <c r="H24" s="17">
        <v>1252</v>
      </c>
    </row>
    <row r="25" spans="1:8" ht="12" customHeight="1">
      <c r="A25" s="29" t="s">
        <v>25</v>
      </c>
      <c r="B25" s="30">
        <v>3952</v>
      </c>
      <c r="C25" s="31">
        <v>13354</v>
      </c>
      <c r="D25" s="31">
        <v>6428</v>
      </c>
      <c r="E25" s="31">
        <v>6926</v>
      </c>
      <c r="F25" s="31">
        <v>4339</v>
      </c>
      <c r="G25" s="31">
        <v>1919</v>
      </c>
      <c r="H25" s="31">
        <v>2420</v>
      </c>
    </row>
    <row r="26" spans="1:8" s="26" customFormat="1" ht="12" customHeight="1">
      <c r="A26" s="32" t="s">
        <v>26</v>
      </c>
      <c r="B26" s="25">
        <f aca="true" t="shared" si="3" ref="B26:H26">SUM(B27:B29)</f>
        <v>1345</v>
      </c>
      <c r="C26" s="23">
        <f t="shared" si="3"/>
        <v>4413</v>
      </c>
      <c r="D26" s="23">
        <f t="shared" si="3"/>
        <v>2164</v>
      </c>
      <c r="E26" s="23">
        <f t="shared" si="3"/>
        <v>2249</v>
      </c>
      <c r="F26" s="23">
        <f t="shared" si="3"/>
        <v>1444</v>
      </c>
      <c r="G26" s="23">
        <f t="shared" si="3"/>
        <v>663</v>
      </c>
      <c r="H26" s="23">
        <f t="shared" si="3"/>
        <v>781</v>
      </c>
    </row>
    <row r="27" spans="1:8" ht="12" customHeight="1">
      <c r="A27" s="15" t="s">
        <v>27</v>
      </c>
      <c r="B27" s="16">
        <v>403</v>
      </c>
      <c r="C27" s="17">
        <v>1255</v>
      </c>
      <c r="D27" s="17">
        <v>606</v>
      </c>
      <c r="E27" s="17">
        <v>649</v>
      </c>
      <c r="F27" s="17">
        <v>447</v>
      </c>
      <c r="G27" s="17">
        <v>205</v>
      </c>
      <c r="H27" s="17">
        <v>242</v>
      </c>
    </row>
    <row r="28" spans="1:8" ht="12" customHeight="1">
      <c r="A28" s="15" t="s">
        <v>28</v>
      </c>
      <c r="B28" s="16">
        <v>506</v>
      </c>
      <c r="C28" s="17">
        <v>1739</v>
      </c>
      <c r="D28" s="17">
        <v>854</v>
      </c>
      <c r="E28" s="17">
        <v>885</v>
      </c>
      <c r="F28" s="17">
        <v>583</v>
      </c>
      <c r="G28" s="17">
        <v>267</v>
      </c>
      <c r="H28" s="17">
        <v>316</v>
      </c>
    </row>
    <row r="29" spans="1:8" ht="12" customHeight="1">
      <c r="A29" s="29" t="s">
        <v>29</v>
      </c>
      <c r="B29" s="30">
        <v>436</v>
      </c>
      <c r="C29" s="31">
        <v>1419</v>
      </c>
      <c r="D29" s="31">
        <v>704</v>
      </c>
      <c r="E29" s="31">
        <v>715</v>
      </c>
      <c r="F29" s="31">
        <v>414</v>
      </c>
      <c r="G29" s="31">
        <v>191</v>
      </c>
      <c r="H29" s="31">
        <v>223</v>
      </c>
    </row>
    <row r="30" spans="1:8" s="26" customFormat="1" ht="12" customHeight="1">
      <c r="A30" s="32" t="s">
        <v>30</v>
      </c>
      <c r="B30" s="25">
        <f aca="true" t="shared" si="4" ref="B30:H30">SUM(B31:B35)</f>
        <v>4364</v>
      </c>
      <c r="C30" s="23">
        <f t="shared" si="4"/>
        <v>15346</v>
      </c>
      <c r="D30" s="23">
        <f t="shared" si="4"/>
        <v>7453</v>
      </c>
      <c r="E30" s="23">
        <f t="shared" si="4"/>
        <v>7893</v>
      </c>
      <c r="F30" s="23">
        <f t="shared" si="4"/>
        <v>4713</v>
      </c>
      <c r="G30" s="23">
        <f t="shared" si="4"/>
        <v>2206</v>
      </c>
      <c r="H30" s="23">
        <f t="shared" si="4"/>
        <v>2507</v>
      </c>
    </row>
    <row r="31" spans="1:8" ht="12" customHeight="1">
      <c r="A31" s="15" t="s">
        <v>31</v>
      </c>
      <c r="B31" s="16">
        <v>819</v>
      </c>
      <c r="C31" s="17">
        <v>2641</v>
      </c>
      <c r="D31" s="17">
        <v>1261</v>
      </c>
      <c r="E31" s="17">
        <v>1380</v>
      </c>
      <c r="F31" s="17">
        <v>857</v>
      </c>
      <c r="G31" s="17">
        <v>410</v>
      </c>
      <c r="H31" s="17">
        <v>447</v>
      </c>
    </row>
    <row r="32" spans="1:8" ht="12" customHeight="1">
      <c r="A32" s="15" t="s">
        <v>32</v>
      </c>
      <c r="B32" s="16">
        <v>75</v>
      </c>
      <c r="C32" s="17">
        <v>315</v>
      </c>
      <c r="D32" s="17">
        <v>141</v>
      </c>
      <c r="E32" s="17">
        <v>174</v>
      </c>
      <c r="F32" s="17">
        <v>3</v>
      </c>
      <c r="G32" s="17">
        <v>0</v>
      </c>
      <c r="H32" s="17">
        <v>3</v>
      </c>
    </row>
    <row r="33" spans="1:8" ht="12" customHeight="1">
      <c r="A33" s="15" t="s">
        <v>33</v>
      </c>
      <c r="B33" s="16">
        <v>1737</v>
      </c>
      <c r="C33" s="17">
        <v>5934</v>
      </c>
      <c r="D33" s="17">
        <v>2890</v>
      </c>
      <c r="E33" s="17">
        <v>3044</v>
      </c>
      <c r="F33" s="17">
        <v>1777</v>
      </c>
      <c r="G33" s="17">
        <v>839</v>
      </c>
      <c r="H33" s="17">
        <v>938</v>
      </c>
    </row>
    <row r="34" spans="1:8" ht="12" customHeight="1">
      <c r="A34" s="15" t="s">
        <v>34</v>
      </c>
      <c r="B34" s="16">
        <v>616</v>
      </c>
      <c r="C34" s="17">
        <v>2322</v>
      </c>
      <c r="D34" s="17">
        <v>1134</v>
      </c>
      <c r="E34" s="17">
        <v>1188</v>
      </c>
      <c r="F34" s="17">
        <v>722</v>
      </c>
      <c r="G34" s="17">
        <v>335</v>
      </c>
      <c r="H34" s="17">
        <v>387</v>
      </c>
    </row>
    <row r="35" spans="1:8" ht="12" customHeight="1">
      <c r="A35" s="29" t="s">
        <v>35</v>
      </c>
      <c r="B35" s="30">
        <v>1117</v>
      </c>
      <c r="C35" s="31">
        <v>4134</v>
      </c>
      <c r="D35" s="31">
        <v>2027</v>
      </c>
      <c r="E35" s="31">
        <v>2107</v>
      </c>
      <c r="F35" s="31">
        <v>1354</v>
      </c>
      <c r="G35" s="31">
        <v>622</v>
      </c>
      <c r="H35" s="31">
        <v>732</v>
      </c>
    </row>
    <row r="36" spans="1:8" s="26" customFormat="1" ht="12" customHeight="1">
      <c r="A36" s="32" t="s">
        <v>36</v>
      </c>
      <c r="B36" s="25">
        <f aca="true" t="shared" si="5" ref="B36:H36">SUM(B37:B38)</f>
        <v>2482</v>
      </c>
      <c r="C36" s="23">
        <f t="shared" si="5"/>
        <v>9419</v>
      </c>
      <c r="D36" s="23">
        <f t="shared" si="5"/>
        <v>4542</v>
      </c>
      <c r="E36" s="23">
        <f t="shared" si="5"/>
        <v>4877</v>
      </c>
      <c r="F36" s="23">
        <f t="shared" si="5"/>
        <v>3053</v>
      </c>
      <c r="G36" s="23">
        <f t="shared" si="5"/>
        <v>1357</v>
      </c>
      <c r="H36" s="23">
        <f t="shared" si="5"/>
        <v>1696</v>
      </c>
    </row>
    <row r="37" spans="1:8" ht="12" customHeight="1">
      <c r="A37" s="15" t="s">
        <v>37</v>
      </c>
      <c r="B37" s="16">
        <v>1214</v>
      </c>
      <c r="C37" s="17">
        <v>4703</v>
      </c>
      <c r="D37" s="17">
        <v>2253</v>
      </c>
      <c r="E37" s="17">
        <v>2450</v>
      </c>
      <c r="F37" s="17">
        <v>1457</v>
      </c>
      <c r="G37" s="17">
        <v>659</v>
      </c>
      <c r="H37" s="17">
        <v>798</v>
      </c>
    </row>
    <row r="38" spans="1:8" ht="12" customHeight="1">
      <c r="A38" s="29" t="s">
        <v>38</v>
      </c>
      <c r="B38" s="30">
        <v>1268</v>
      </c>
      <c r="C38" s="31">
        <v>4716</v>
      </c>
      <c r="D38" s="31">
        <v>2289</v>
      </c>
      <c r="E38" s="31">
        <v>2427</v>
      </c>
      <c r="F38" s="31">
        <v>1596</v>
      </c>
      <c r="G38" s="31">
        <v>698</v>
      </c>
      <c r="H38" s="31">
        <v>898</v>
      </c>
    </row>
    <row r="39" spans="1:8" s="26" customFormat="1" ht="12" customHeight="1">
      <c r="A39" s="32" t="s">
        <v>39</v>
      </c>
      <c r="B39" s="25">
        <f aca="true" t="shared" si="6" ref="B39:H39">SUM(B40:B43)</f>
        <v>3578</v>
      </c>
      <c r="C39" s="23">
        <f t="shared" si="6"/>
        <v>14007</v>
      </c>
      <c r="D39" s="23">
        <f t="shared" si="6"/>
        <v>6755</v>
      </c>
      <c r="E39" s="23">
        <f t="shared" si="6"/>
        <v>7252</v>
      </c>
      <c r="F39" s="23">
        <f t="shared" si="6"/>
        <v>4172</v>
      </c>
      <c r="G39" s="23">
        <f t="shared" si="6"/>
        <v>1861</v>
      </c>
      <c r="H39" s="23">
        <f t="shared" si="6"/>
        <v>2311</v>
      </c>
    </row>
    <row r="40" spans="1:8" ht="12" customHeight="1">
      <c r="A40" s="15" t="s">
        <v>40</v>
      </c>
      <c r="B40" s="16">
        <v>749</v>
      </c>
      <c r="C40" s="17">
        <v>2839</v>
      </c>
      <c r="D40" s="17">
        <v>1376</v>
      </c>
      <c r="E40" s="17">
        <v>1463</v>
      </c>
      <c r="F40" s="17">
        <v>847</v>
      </c>
      <c r="G40" s="17">
        <v>383</v>
      </c>
      <c r="H40" s="17">
        <v>464</v>
      </c>
    </row>
    <row r="41" spans="1:8" ht="12" customHeight="1">
      <c r="A41" s="15" t="s">
        <v>41</v>
      </c>
      <c r="B41" s="16">
        <v>864</v>
      </c>
      <c r="C41" s="17">
        <v>3492</v>
      </c>
      <c r="D41" s="17">
        <v>1654</v>
      </c>
      <c r="E41" s="17">
        <v>1838</v>
      </c>
      <c r="F41" s="17">
        <v>1049</v>
      </c>
      <c r="G41" s="17">
        <v>453</v>
      </c>
      <c r="H41" s="17">
        <v>596</v>
      </c>
    </row>
    <row r="42" spans="1:8" ht="12" customHeight="1">
      <c r="A42" s="15" t="s">
        <v>42</v>
      </c>
      <c r="B42" s="16">
        <v>1319</v>
      </c>
      <c r="C42" s="17">
        <v>5043</v>
      </c>
      <c r="D42" s="17">
        <v>2441</v>
      </c>
      <c r="E42" s="17">
        <v>2602</v>
      </c>
      <c r="F42" s="17">
        <v>1634</v>
      </c>
      <c r="G42" s="17">
        <v>736</v>
      </c>
      <c r="H42" s="17">
        <v>898</v>
      </c>
    </row>
    <row r="43" spans="1:8" ht="12" customHeight="1">
      <c r="A43" s="29" t="s">
        <v>43</v>
      </c>
      <c r="B43" s="30">
        <v>646</v>
      </c>
      <c r="C43" s="31">
        <v>2633</v>
      </c>
      <c r="D43" s="31">
        <v>1284</v>
      </c>
      <c r="E43" s="31">
        <v>1349</v>
      </c>
      <c r="F43" s="31">
        <v>642</v>
      </c>
      <c r="G43" s="31">
        <v>289</v>
      </c>
      <c r="H43" s="31">
        <v>353</v>
      </c>
    </row>
    <row r="44" spans="1:8" s="26" customFormat="1" ht="12" customHeight="1">
      <c r="A44" s="32" t="s">
        <v>44</v>
      </c>
      <c r="B44" s="25">
        <f aca="true" t="shared" si="7" ref="B44:H44">B45</f>
        <v>526</v>
      </c>
      <c r="C44" s="23">
        <f t="shared" si="7"/>
        <v>1772</v>
      </c>
      <c r="D44" s="23">
        <f t="shared" si="7"/>
        <v>837</v>
      </c>
      <c r="E44" s="23">
        <f t="shared" si="7"/>
        <v>935</v>
      </c>
      <c r="F44" s="23">
        <f t="shared" si="7"/>
        <v>294</v>
      </c>
      <c r="G44" s="23">
        <f t="shared" si="7"/>
        <v>115</v>
      </c>
      <c r="H44" s="23">
        <f t="shared" si="7"/>
        <v>179</v>
      </c>
    </row>
    <row r="45" spans="1:8" ht="12" customHeight="1">
      <c r="A45" s="29" t="s">
        <v>45</v>
      </c>
      <c r="B45" s="30">
        <v>526</v>
      </c>
      <c r="C45" s="31">
        <v>1772</v>
      </c>
      <c r="D45" s="31">
        <v>837</v>
      </c>
      <c r="E45" s="31">
        <v>935</v>
      </c>
      <c r="F45" s="31">
        <v>294</v>
      </c>
      <c r="G45" s="31">
        <v>115</v>
      </c>
      <c r="H45" s="31">
        <v>179</v>
      </c>
    </row>
    <row r="46" spans="1:8" s="26" customFormat="1" ht="12" customHeight="1">
      <c r="A46" s="32" t="s">
        <v>46</v>
      </c>
      <c r="B46" s="33">
        <f aca="true" t="shared" si="8" ref="B46:H46">SUM(B47:B54)</f>
        <v>2349</v>
      </c>
      <c r="C46" s="34">
        <f t="shared" si="8"/>
        <v>8756</v>
      </c>
      <c r="D46" s="34">
        <f t="shared" si="8"/>
        <v>4150</v>
      </c>
      <c r="E46" s="34">
        <f t="shared" si="8"/>
        <v>4606</v>
      </c>
      <c r="F46" s="34">
        <f t="shared" si="8"/>
        <v>1956</v>
      </c>
      <c r="G46" s="34">
        <f t="shared" si="8"/>
        <v>874</v>
      </c>
      <c r="H46" s="34">
        <f t="shared" si="8"/>
        <v>1082</v>
      </c>
    </row>
    <row r="47" spans="1:8" ht="12" customHeight="1">
      <c r="A47" s="15" t="s">
        <v>47</v>
      </c>
      <c r="B47" s="22">
        <v>88</v>
      </c>
      <c r="C47" s="18">
        <v>271</v>
      </c>
      <c r="D47" s="18">
        <v>129</v>
      </c>
      <c r="E47" s="18">
        <v>142</v>
      </c>
      <c r="F47" s="18">
        <v>39</v>
      </c>
      <c r="G47" s="18">
        <v>19</v>
      </c>
      <c r="H47" s="18">
        <v>20</v>
      </c>
    </row>
    <row r="48" spans="1:8" ht="12" customHeight="1">
      <c r="A48" s="15" t="s">
        <v>48</v>
      </c>
      <c r="B48" s="22">
        <v>562</v>
      </c>
      <c r="C48" s="18">
        <v>2331</v>
      </c>
      <c r="D48" s="18">
        <v>1085</v>
      </c>
      <c r="E48" s="18">
        <v>1246</v>
      </c>
      <c r="F48" s="18">
        <v>475</v>
      </c>
      <c r="G48" s="18">
        <v>204</v>
      </c>
      <c r="H48" s="18">
        <v>271</v>
      </c>
    </row>
    <row r="49" spans="1:8" ht="12" customHeight="1">
      <c r="A49" s="15" t="s">
        <v>49</v>
      </c>
      <c r="B49" s="22">
        <v>281</v>
      </c>
      <c r="C49" s="18">
        <v>967</v>
      </c>
      <c r="D49" s="18">
        <v>475</v>
      </c>
      <c r="E49" s="18">
        <v>492</v>
      </c>
      <c r="F49" s="18">
        <v>152</v>
      </c>
      <c r="G49" s="18">
        <v>64</v>
      </c>
      <c r="H49" s="18">
        <v>88</v>
      </c>
    </row>
    <row r="50" spans="1:8" ht="12" customHeight="1">
      <c r="A50" s="15" t="s">
        <v>50</v>
      </c>
      <c r="B50" s="22">
        <v>558</v>
      </c>
      <c r="C50" s="18">
        <v>1885</v>
      </c>
      <c r="D50" s="18">
        <v>906</v>
      </c>
      <c r="E50" s="18">
        <v>979</v>
      </c>
      <c r="F50" s="18">
        <v>558</v>
      </c>
      <c r="G50" s="18">
        <v>259</v>
      </c>
      <c r="H50" s="18">
        <v>299</v>
      </c>
    </row>
    <row r="51" spans="1:8" ht="12" customHeight="1">
      <c r="A51" s="15" t="s">
        <v>51</v>
      </c>
      <c r="B51" s="22">
        <v>365</v>
      </c>
      <c r="C51" s="18">
        <v>1459</v>
      </c>
      <c r="D51" s="18">
        <v>686</v>
      </c>
      <c r="E51" s="18">
        <v>773</v>
      </c>
      <c r="F51" s="18">
        <v>350</v>
      </c>
      <c r="G51" s="18">
        <v>148</v>
      </c>
      <c r="H51" s="18">
        <v>202</v>
      </c>
    </row>
    <row r="52" spans="1:8" ht="12" customHeight="1">
      <c r="A52" s="15" t="s">
        <v>52</v>
      </c>
      <c r="B52" s="22">
        <v>88</v>
      </c>
      <c r="C52" s="18">
        <v>310</v>
      </c>
      <c r="D52" s="18">
        <v>148</v>
      </c>
      <c r="E52" s="18">
        <v>162</v>
      </c>
      <c r="F52" s="18">
        <v>65</v>
      </c>
      <c r="G52" s="18">
        <v>31</v>
      </c>
      <c r="H52" s="18">
        <v>34</v>
      </c>
    </row>
    <row r="53" spans="1:8" ht="12" customHeight="1">
      <c r="A53" s="15" t="s">
        <v>53</v>
      </c>
      <c r="B53" s="22">
        <v>159</v>
      </c>
      <c r="C53" s="18">
        <v>518</v>
      </c>
      <c r="D53" s="18">
        <v>235</v>
      </c>
      <c r="E53" s="18">
        <v>283</v>
      </c>
      <c r="F53" s="18">
        <v>80</v>
      </c>
      <c r="G53" s="18">
        <v>35</v>
      </c>
      <c r="H53" s="18">
        <v>45</v>
      </c>
    </row>
    <row r="54" spans="1:8" ht="12" customHeight="1">
      <c r="A54" s="29" t="s">
        <v>54</v>
      </c>
      <c r="B54" s="35">
        <v>248</v>
      </c>
      <c r="C54" s="36">
        <v>1015</v>
      </c>
      <c r="D54" s="36">
        <v>486</v>
      </c>
      <c r="E54" s="36">
        <v>529</v>
      </c>
      <c r="F54" s="36">
        <v>237</v>
      </c>
      <c r="G54" s="36">
        <v>114</v>
      </c>
      <c r="H54" s="36">
        <v>123</v>
      </c>
    </row>
    <row r="55" spans="1:8" s="26" customFormat="1" ht="12" customHeight="1">
      <c r="A55" s="32" t="s">
        <v>55</v>
      </c>
      <c r="B55" s="33">
        <f aca="true" t="shared" si="9" ref="B55:H55">SUM(B56:B63)</f>
        <v>6689</v>
      </c>
      <c r="C55" s="34">
        <f t="shared" si="9"/>
        <v>24475</v>
      </c>
      <c r="D55" s="34">
        <f t="shared" si="9"/>
        <v>11779</v>
      </c>
      <c r="E55" s="34">
        <f t="shared" si="9"/>
        <v>12696</v>
      </c>
      <c r="F55" s="34">
        <f t="shared" si="9"/>
        <v>8448</v>
      </c>
      <c r="G55" s="34">
        <f t="shared" si="9"/>
        <v>3857</v>
      </c>
      <c r="H55" s="34">
        <f t="shared" si="9"/>
        <v>4591</v>
      </c>
    </row>
    <row r="56" spans="1:8" ht="12" customHeight="1">
      <c r="A56" s="15" t="s">
        <v>56</v>
      </c>
      <c r="B56" s="22">
        <v>1306</v>
      </c>
      <c r="C56" s="18">
        <v>5260</v>
      </c>
      <c r="D56" s="18">
        <v>2551</v>
      </c>
      <c r="E56" s="18">
        <v>2709</v>
      </c>
      <c r="F56" s="18">
        <v>1672</v>
      </c>
      <c r="G56" s="18">
        <v>763</v>
      </c>
      <c r="H56" s="18">
        <v>909</v>
      </c>
    </row>
    <row r="57" spans="1:8" ht="12" customHeight="1">
      <c r="A57" s="15" t="s">
        <v>57</v>
      </c>
      <c r="B57" s="22">
        <v>1157</v>
      </c>
      <c r="C57" s="18">
        <v>4249</v>
      </c>
      <c r="D57" s="18">
        <v>2042</v>
      </c>
      <c r="E57" s="18">
        <v>2207</v>
      </c>
      <c r="F57" s="18">
        <v>1244</v>
      </c>
      <c r="G57" s="18">
        <v>587</v>
      </c>
      <c r="H57" s="18">
        <v>657</v>
      </c>
    </row>
    <row r="58" spans="1:8" ht="12" customHeight="1">
      <c r="A58" s="15" t="s">
        <v>58</v>
      </c>
      <c r="B58" s="22">
        <v>406</v>
      </c>
      <c r="C58" s="18">
        <v>1310</v>
      </c>
      <c r="D58" s="18">
        <v>627</v>
      </c>
      <c r="E58" s="18">
        <v>683</v>
      </c>
      <c r="F58" s="18">
        <v>512</v>
      </c>
      <c r="G58" s="18">
        <v>241</v>
      </c>
      <c r="H58" s="18">
        <v>271</v>
      </c>
    </row>
    <row r="59" spans="1:8" ht="12" customHeight="1">
      <c r="A59" s="15" t="s">
        <v>59</v>
      </c>
      <c r="B59" s="22">
        <v>1197</v>
      </c>
      <c r="C59" s="18">
        <v>4009</v>
      </c>
      <c r="D59" s="18">
        <v>1887</v>
      </c>
      <c r="E59" s="18">
        <v>2122</v>
      </c>
      <c r="F59" s="18">
        <v>1540</v>
      </c>
      <c r="G59" s="18">
        <v>693</v>
      </c>
      <c r="H59" s="18">
        <v>847</v>
      </c>
    </row>
    <row r="60" spans="1:8" ht="12" customHeight="1">
      <c r="A60" s="15" t="s">
        <v>60</v>
      </c>
      <c r="B60" s="22">
        <v>678</v>
      </c>
      <c r="C60" s="18">
        <v>2318</v>
      </c>
      <c r="D60" s="18">
        <v>1130</v>
      </c>
      <c r="E60" s="18">
        <v>1188</v>
      </c>
      <c r="F60" s="18">
        <v>860</v>
      </c>
      <c r="G60" s="18">
        <v>392</v>
      </c>
      <c r="H60" s="18">
        <v>468</v>
      </c>
    </row>
    <row r="61" spans="1:8" ht="12" customHeight="1">
      <c r="A61" s="15" t="s">
        <v>61</v>
      </c>
      <c r="B61" s="22">
        <v>1053</v>
      </c>
      <c r="C61" s="18">
        <v>3696</v>
      </c>
      <c r="D61" s="18">
        <v>1788</v>
      </c>
      <c r="E61" s="18">
        <v>1908</v>
      </c>
      <c r="F61" s="18">
        <v>1505</v>
      </c>
      <c r="G61" s="18">
        <v>701</v>
      </c>
      <c r="H61" s="18">
        <v>804</v>
      </c>
    </row>
    <row r="62" spans="1:8" ht="12" customHeight="1">
      <c r="A62" s="15" t="s">
        <v>62</v>
      </c>
      <c r="B62" s="22">
        <v>415</v>
      </c>
      <c r="C62" s="18">
        <v>1737</v>
      </c>
      <c r="D62" s="18">
        <v>834</v>
      </c>
      <c r="E62" s="18">
        <v>903</v>
      </c>
      <c r="F62" s="18">
        <v>508</v>
      </c>
      <c r="G62" s="18">
        <v>233</v>
      </c>
      <c r="H62" s="18">
        <v>275</v>
      </c>
    </row>
    <row r="63" spans="1:8" ht="12" customHeight="1">
      <c r="A63" s="29" t="s">
        <v>63</v>
      </c>
      <c r="B63" s="35">
        <v>477</v>
      </c>
      <c r="C63" s="36">
        <v>1896</v>
      </c>
      <c r="D63" s="36">
        <v>920</v>
      </c>
      <c r="E63" s="36">
        <v>976</v>
      </c>
      <c r="F63" s="36">
        <v>607</v>
      </c>
      <c r="G63" s="36">
        <v>247</v>
      </c>
      <c r="H63" s="36">
        <v>360</v>
      </c>
    </row>
    <row r="64" spans="1:8" s="26" customFormat="1" ht="12" customHeight="1">
      <c r="A64" s="32" t="s">
        <v>64</v>
      </c>
      <c r="B64" s="33">
        <f aca="true" t="shared" si="10" ref="B64:H64">SUM(B65:B67)</f>
        <v>1835</v>
      </c>
      <c r="C64" s="34">
        <f t="shared" si="10"/>
        <v>7232</v>
      </c>
      <c r="D64" s="34">
        <f t="shared" si="10"/>
        <v>3524</v>
      </c>
      <c r="E64" s="34">
        <f t="shared" si="10"/>
        <v>3708</v>
      </c>
      <c r="F64" s="34">
        <f t="shared" si="10"/>
        <v>2913</v>
      </c>
      <c r="G64" s="34">
        <f t="shared" si="10"/>
        <v>1396</v>
      </c>
      <c r="H64" s="34">
        <f t="shared" si="10"/>
        <v>1517</v>
      </c>
    </row>
    <row r="65" spans="1:8" ht="12" customHeight="1">
      <c r="A65" s="15" t="s">
        <v>65</v>
      </c>
      <c r="B65" s="22">
        <v>609</v>
      </c>
      <c r="C65" s="18">
        <v>2392</v>
      </c>
      <c r="D65" s="18">
        <v>1152</v>
      </c>
      <c r="E65" s="18">
        <v>1240</v>
      </c>
      <c r="F65" s="18">
        <v>1046</v>
      </c>
      <c r="G65" s="18">
        <v>494</v>
      </c>
      <c r="H65" s="18">
        <v>552</v>
      </c>
    </row>
    <row r="66" spans="1:8" ht="12" customHeight="1">
      <c r="A66" s="15" t="s">
        <v>66</v>
      </c>
      <c r="B66" s="22">
        <v>726</v>
      </c>
      <c r="C66" s="18">
        <v>2964</v>
      </c>
      <c r="D66" s="18">
        <v>1449</v>
      </c>
      <c r="E66" s="18">
        <v>1515</v>
      </c>
      <c r="F66" s="18">
        <v>1143</v>
      </c>
      <c r="G66" s="18">
        <v>550</v>
      </c>
      <c r="H66" s="18">
        <v>593</v>
      </c>
    </row>
    <row r="67" spans="1:8" ht="12" customHeight="1">
      <c r="A67" s="29" t="s">
        <v>67</v>
      </c>
      <c r="B67" s="35">
        <v>500</v>
      </c>
      <c r="C67" s="36">
        <v>1876</v>
      </c>
      <c r="D67" s="36">
        <v>923</v>
      </c>
      <c r="E67" s="36">
        <v>953</v>
      </c>
      <c r="F67" s="36">
        <v>724</v>
      </c>
      <c r="G67" s="36">
        <v>352</v>
      </c>
      <c r="H67" s="36">
        <v>372</v>
      </c>
    </row>
    <row r="68" spans="1:8" s="26" customFormat="1" ht="12" customHeight="1">
      <c r="A68" s="32" t="s">
        <v>68</v>
      </c>
      <c r="B68" s="33">
        <f aca="true" t="shared" si="11" ref="B68:H68">SUM(B69:B70)</f>
        <v>3637</v>
      </c>
      <c r="C68" s="34">
        <f t="shared" si="11"/>
        <v>15045</v>
      </c>
      <c r="D68" s="34">
        <f t="shared" si="11"/>
        <v>7246</v>
      </c>
      <c r="E68" s="34">
        <f t="shared" si="11"/>
        <v>7799</v>
      </c>
      <c r="F68" s="34">
        <f t="shared" si="11"/>
        <v>4725</v>
      </c>
      <c r="G68" s="34">
        <f t="shared" si="11"/>
        <v>2092</v>
      </c>
      <c r="H68" s="34">
        <f t="shared" si="11"/>
        <v>2633</v>
      </c>
    </row>
    <row r="69" spans="1:8" ht="12" customHeight="1">
      <c r="A69" s="15" t="s">
        <v>69</v>
      </c>
      <c r="B69" s="22">
        <v>1586</v>
      </c>
      <c r="C69" s="18">
        <v>6595</v>
      </c>
      <c r="D69" s="18">
        <v>3215</v>
      </c>
      <c r="E69" s="18">
        <v>3380</v>
      </c>
      <c r="F69" s="18">
        <v>2198</v>
      </c>
      <c r="G69" s="18">
        <v>1006</v>
      </c>
      <c r="H69" s="18">
        <v>1192</v>
      </c>
    </row>
    <row r="70" spans="1:8" ht="12" customHeight="1">
      <c r="A70" s="29" t="s">
        <v>70</v>
      </c>
      <c r="B70" s="35">
        <v>2051</v>
      </c>
      <c r="C70" s="36">
        <v>8450</v>
      </c>
      <c r="D70" s="36">
        <v>4031</v>
      </c>
      <c r="E70" s="36">
        <v>4419</v>
      </c>
      <c r="F70" s="36">
        <v>2527</v>
      </c>
      <c r="G70" s="36">
        <v>1086</v>
      </c>
      <c r="H70" s="36">
        <v>1441</v>
      </c>
    </row>
    <row r="71" spans="1:8" s="26" customFormat="1" ht="12" customHeight="1">
      <c r="A71" s="32" t="s">
        <v>71</v>
      </c>
      <c r="B71" s="33">
        <f aca="true" t="shared" si="12" ref="B71:H71">SUM(B72:B76)</f>
        <v>2243</v>
      </c>
      <c r="C71" s="34">
        <f t="shared" si="12"/>
        <v>9266</v>
      </c>
      <c r="D71" s="34">
        <f t="shared" si="12"/>
        <v>4527</v>
      </c>
      <c r="E71" s="34">
        <f t="shared" si="12"/>
        <v>4739</v>
      </c>
      <c r="F71" s="34">
        <f t="shared" si="12"/>
        <v>2295</v>
      </c>
      <c r="G71" s="34">
        <f t="shared" si="12"/>
        <v>994</v>
      </c>
      <c r="H71" s="34">
        <f t="shared" si="12"/>
        <v>1301</v>
      </c>
    </row>
    <row r="72" spans="1:8" ht="12" customHeight="1">
      <c r="A72" s="15" t="s">
        <v>72</v>
      </c>
      <c r="B72" s="22">
        <v>266</v>
      </c>
      <c r="C72" s="18">
        <v>1135</v>
      </c>
      <c r="D72" s="18">
        <v>567</v>
      </c>
      <c r="E72" s="18">
        <v>568</v>
      </c>
      <c r="F72" s="18">
        <v>227</v>
      </c>
      <c r="G72" s="18">
        <v>81</v>
      </c>
      <c r="H72" s="18">
        <v>146</v>
      </c>
    </row>
    <row r="73" spans="1:8" ht="12" customHeight="1">
      <c r="A73" s="15" t="s">
        <v>73</v>
      </c>
      <c r="B73" s="22">
        <v>194</v>
      </c>
      <c r="C73" s="18">
        <v>629</v>
      </c>
      <c r="D73" s="18">
        <v>309</v>
      </c>
      <c r="E73" s="18">
        <v>320</v>
      </c>
      <c r="F73" s="18">
        <v>194</v>
      </c>
      <c r="G73" s="18">
        <v>93</v>
      </c>
      <c r="H73" s="18">
        <v>101</v>
      </c>
    </row>
    <row r="74" spans="1:8" ht="12" customHeight="1">
      <c r="A74" s="15" t="s">
        <v>74</v>
      </c>
      <c r="B74" s="22">
        <v>201</v>
      </c>
      <c r="C74" s="18">
        <v>719</v>
      </c>
      <c r="D74" s="18">
        <v>340</v>
      </c>
      <c r="E74" s="18">
        <v>379</v>
      </c>
      <c r="F74" s="18">
        <v>172</v>
      </c>
      <c r="G74" s="18">
        <v>79</v>
      </c>
      <c r="H74" s="18">
        <v>93</v>
      </c>
    </row>
    <row r="75" spans="1:8" ht="12" customHeight="1">
      <c r="A75" s="15" t="s">
        <v>75</v>
      </c>
      <c r="B75" s="22">
        <v>535</v>
      </c>
      <c r="C75" s="18">
        <v>2442</v>
      </c>
      <c r="D75" s="18">
        <v>1167</v>
      </c>
      <c r="E75" s="18">
        <v>1275</v>
      </c>
      <c r="F75" s="18">
        <v>698</v>
      </c>
      <c r="G75" s="18">
        <v>278</v>
      </c>
      <c r="H75" s="18">
        <v>420</v>
      </c>
    </row>
    <row r="76" spans="1:8" ht="12" customHeight="1">
      <c r="A76" s="29" t="s">
        <v>76</v>
      </c>
      <c r="B76" s="35">
        <v>1047</v>
      </c>
      <c r="C76" s="36">
        <v>4341</v>
      </c>
      <c r="D76" s="36">
        <v>2144</v>
      </c>
      <c r="E76" s="36">
        <v>2197</v>
      </c>
      <c r="F76" s="36">
        <v>1004</v>
      </c>
      <c r="G76" s="36">
        <v>463</v>
      </c>
      <c r="H76" s="36">
        <v>541</v>
      </c>
    </row>
    <row r="77" spans="1:8" s="26" customFormat="1" ht="12" customHeight="1">
      <c r="A77" s="32" t="s">
        <v>77</v>
      </c>
      <c r="B77" s="33">
        <f aca="true" t="shared" si="13" ref="B77:H77">SUM(B78:B81)</f>
        <v>3059</v>
      </c>
      <c r="C77" s="34">
        <f t="shared" si="13"/>
        <v>10991</v>
      </c>
      <c r="D77" s="34">
        <f t="shared" si="13"/>
        <v>5266</v>
      </c>
      <c r="E77" s="34">
        <f t="shared" si="13"/>
        <v>5725</v>
      </c>
      <c r="F77" s="34">
        <f t="shared" si="13"/>
        <v>2951</v>
      </c>
      <c r="G77" s="34">
        <f t="shared" si="13"/>
        <v>1232</v>
      </c>
      <c r="H77" s="34">
        <f t="shared" si="13"/>
        <v>1719</v>
      </c>
    </row>
    <row r="78" spans="1:8" ht="12" customHeight="1">
      <c r="A78" s="15" t="s">
        <v>78</v>
      </c>
      <c r="B78" s="22">
        <v>772</v>
      </c>
      <c r="C78" s="18">
        <v>2767</v>
      </c>
      <c r="D78" s="18">
        <v>1290</v>
      </c>
      <c r="E78" s="18">
        <v>1477</v>
      </c>
      <c r="F78" s="18">
        <v>859</v>
      </c>
      <c r="G78" s="18">
        <v>361</v>
      </c>
      <c r="H78" s="18">
        <v>498</v>
      </c>
    </row>
    <row r="79" spans="1:8" ht="12" customHeight="1">
      <c r="A79" s="15" t="s">
        <v>79</v>
      </c>
      <c r="B79" s="22">
        <v>664</v>
      </c>
      <c r="C79" s="18">
        <v>2343</v>
      </c>
      <c r="D79" s="18">
        <v>1143</v>
      </c>
      <c r="E79" s="18">
        <v>1200</v>
      </c>
      <c r="F79" s="18">
        <v>635</v>
      </c>
      <c r="G79" s="18">
        <v>252</v>
      </c>
      <c r="H79" s="18">
        <v>383</v>
      </c>
    </row>
    <row r="80" spans="1:8" ht="12" customHeight="1">
      <c r="A80" s="15" t="s">
        <v>80</v>
      </c>
      <c r="B80" s="22">
        <v>989</v>
      </c>
      <c r="C80" s="18">
        <v>3622</v>
      </c>
      <c r="D80" s="18">
        <v>1742</v>
      </c>
      <c r="E80" s="18">
        <v>1880</v>
      </c>
      <c r="F80" s="18">
        <v>958</v>
      </c>
      <c r="G80" s="18">
        <v>414</v>
      </c>
      <c r="H80" s="18">
        <v>544</v>
      </c>
    </row>
    <row r="81" spans="1:8" ht="12" customHeight="1">
      <c r="A81" s="29" t="s">
        <v>81</v>
      </c>
      <c r="B81" s="35">
        <v>634</v>
      </c>
      <c r="C81" s="36">
        <v>2259</v>
      </c>
      <c r="D81" s="36">
        <v>1091</v>
      </c>
      <c r="E81" s="36">
        <v>1168</v>
      </c>
      <c r="F81" s="36">
        <v>499</v>
      </c>
      <c r="G81" s="36">
        <v>205</v>
      </c>
      <c r="H81" s="36">
        <v>294</v>
      </c>
    </row>
    <row r="82" spans="1:8" s="26" customFormat="1" ht="12" customHeight="1">
      <c r="A82" s="32" t="s">
        <v>82</v>
      </c>
      <c r="B82" s="33">
        <f aca="true" t="shared" si="14" ref="B82:H82">SUM(B83:B84)</f>
        <v>2399</v>
      </c>
      <c r="C82" s="34">
        <f t="shared" si="14"/>
        <v>8343</v>
      </c>
      <c r="D82" s="34">
        <f t="shared" si="14"/>
        <v>4051</v>
      </c>
      <c r="E82" s="34">
        <f t="shared" si="14"/>
        <v>4292</v>
      </c>
      <c r="F82" s="34">
        <f t="shared" si="14"/>
        <v>2835</v>
      </c>
      <c r="G82" s="34">
        <f t="shared" si="14"/>
        <v>1203</v>
      </c>
      <c r="H82" s="34">
        <f t="shared" si="14"/>
        <v>1632</v>
      </c>
    </row>
    <row r="83" spans="1:8" ht="12" customHeight="1">
      <c r="A83" s="15" t="s">
        <v>83</v>
      </c>
      <c r="B83" s="22">
        <v>887</v>
      </c>
      <c r="C83" s="18">
        <v>3008</v>
      </c>
      <c r="D83" s="18">
        <v>1447</v>
      </c>
      <c r="E83" s="18">
        <v>1561</v>
      </c>
      <c r="F83" s="18">
        <v>867</v>
      </c>
      <c r="G83" s="18">
        <v>361</v>
      </c>
      <c r="H83" s="18">
        <v>506</v>
      </c>
    </row>
    <row r="84" spans="1:8" ht="12" customHeight="1">
      <c r="A84" s="37" t="s">
        <v>84</v>
      </c>
      <c r="B84" s="38">
        <v>1512</v>
      </c>
      <c r="C84" s="39">
        <v>5335</v>
      </c>
      <c r="D84" s="39">
        <v>2604</v>
      </c>
      <c r="E84" s="39">
        <v>2731</v>
      </c>
      <c r="F84" s="39">
        <v>1968</v>
      </c>
      <c r="G84" s="39">
        <v>842</v>
      </c>
      <c r="H84" s="39">
        <v>1126</v>
      </c>
    </row>
    <row r="85" spans="1:6" ht="12" customHeight="1">
      <c r="A85" s="8" t="s">
        <v>85</v>
      </c>
      <c r="C85" s="8"/>
      <c r="D85" s="8"/>
      <c r="E85" s="8"/>
      <c r="F85" s="8"/>
    </row>
    <row r="86" spans="1:6" ht="12" customHeight="1">
      <c r="A86" s="8" t="s">
        <v>86</v>
      </c>
      <c r="C86" s="8"/>
      <c r="D86" s="8"/>
      <c r="E86" s="8"/>
      <c r="F86" s="8"/>
    </row>
    <row r="87" spans="1:6" ht="12" customHeight="1">
      <c r="A87" s="8"/>
      <c r="C87" s="8"/>
      <c r="D87" s="8"/>
      <c r="E87" s="8"/>
      <c r="F87" s="8"/>
    </row>
    <row r="88" spans="1:6" ht="12" customHeight="1">
      <c r="A88" s="8"/>
      <c r="C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40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2002-02-01T06:23:11Z</dcterms:created>
  <dcterms:modified xsi:type="dcterms:W3CDTF">2005-07-29T05:52:11Z</dcterms:modified>
  <cp:category/>
  <cp:version/>
  <cp:contentType/>
  <cp:contentStatus/>
</cp:coreProperties>
</file>