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76B" sheetId="1" r:id="rId1"/>
  </sheets>
  <definedNames>
    <definedName name="_10.電気_ガスおよび水道" localSheetId="0">'176B'!$A$1:$F$17</definedName>
    <definedName name="_10.電気_ガスおよび水道">#REF!</definedName>
    <definedName name="_xlnm.Print_Area" localSheetId="0">'176B'!$A$1:$P$85</definedName>
  </definedNames>
  <calcPr fullCalcOnLoad="1"/>
</workbook>
</file>

<file path=xl/sharedStrings.xml><?xml version="1.0" encoding="utf-8"?>
<sst xmlns="http://schemas.openxmlformats.org/spreadsheetml/2006/main" count="176" uniqueCount="172">
  <si>
    <t>（単位　千円）</t>
  </si>
  <si>
    <t>Ｂ．歳                     出</t>
  </si>
  <si>
    <t>年　　度</t>
  </si>
  <si>
    <t>農    林</t>
  </si>
  <si>
    <t>災害復旧</t>
  </si>
  <si>
    <t>標示</t>
  </si>
  <si>
    <t>お よ び</t>
  </si>
  <si>
    <t>総　　額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</si>
  <si>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</si>
  <si>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</si>
  <si>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</si>
  <si>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</si>
  <si>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</si>
  <si>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</si>
  <si>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</si>
  <si>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</si>
  <si>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</si>
  <si>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</si>
  <si>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諸支出金</t>
  </si>
  <si>
    <t>市 町 村</t>
  </si>
  <si>
    <t>水産業費</t>
  </si>
  <si>
    <t>事 業 費</t>
  </si>
  <si>
    <t>番号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</si>
  <si>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</si>
  <si>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</si>
  <si>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</si>
  <si>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</si>
  <si>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</si>
  <si>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</si>
  <si>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</si>
  <si>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</si>
  <si>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</si>
  <si>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</si>
  <si>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</si>
  <si>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</si>
  <si>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</si>
  <si>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</si>
  <si>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</si>
  <si>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</si>
  <si>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</si>
  <si>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</si>
  <si>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</si>
  <si>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</si>
  <si>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</si>
  <si>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</si>
  <si>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</si>
  <si>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</si>
  <si>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</si>
  <si>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</si>
  <si>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</si>
  <si>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</si>
  <si>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</si>
  <si>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</si>
  <si>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</si>
  <si>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</si>
  <si>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</si>
  <si>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</si>
  <si>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</si>
  <si>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</si>
  <si>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</si>
  <si>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</si>
  <si>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</si>
  <si>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</si>
  <si>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</si>
  <si>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</si>
  <si>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</si>
  <si>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</si>
  <si>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</si>
  <si>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</si>
  <si>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</si>
  <si>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</si>
  <si>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</si>
  <si>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</si>
  <si>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</si>
  <si>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</si>
  <si>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</si>
  <si>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</si>
  <si>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</si>
  <si>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</si>
  <si>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</si>
  <si>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</si>
  <si>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</si>
  <si>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</si>
  <si>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</si>
  <si>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</si>
  <si>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</si>
  <si>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</si>
  <si>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</si>
  <si>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</si>
  <si>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</si>
  <si>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</si>
  <si>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</si>
  <si>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</si>
  <si>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</si>
  <si>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</si>
  <si>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</si>
  <si>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</si>
  <si>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</si>
  <si>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</si>
  <si>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</si>
  <si>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</si>
  <si>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</si>
  <si>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</si>
  <si>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</si>
  <si>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</si>
  <si>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</si>
  <si>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</si>
  <si>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</si>
  <si>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</si>
  <si>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</si>
  <si>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</si>
  <si>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</si>
  <si>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</si>
  <si>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</si>
  <si>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</si>
  <si>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</si>
  <si>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</si>
  <si>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</si>
  <si>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</si>
  <si>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</si>
  <si>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</si>
  <si>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</si>
  <si>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</si>
  <si>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</si>
  <si>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</si>
  <si>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</si>
  <si>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</si>
  <si>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</si>
  <si>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</si>
  <si>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</si>
  <si>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</si>
  <si>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</si>
  <si>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</si>
  <si>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</si>
  <si>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</si>
  <si>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</si>
  <si>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</si>
  <si>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</si>
  <si>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</si>
  <si>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</si>
  <si>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</si>
  <si>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</si>
  <si>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</si>
  <si>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</si>
  <si>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</si>
  <si>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</si>
  <si>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</si>
  <si>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</si>
  <si>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</si>
  <si>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</si>
  <si>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</si>
  <si>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</si>
  <si>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</si>
  <si>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</si>
  <si>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</si>
  <si>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</si>
  <si>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</si>
  <si>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</si>
  <si>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</si>
  <si>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</si>
  <si>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</si>
  <si>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</si>
  <si>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</si>
  <si>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</si>
  <si>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</si>
  <si>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</si>
  <si>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</si>
  <si>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　　　　　　　　　　　　　　　　　　　　　　　市　　町　　村　　普　　通　　会　　計　　歳　　入　　歳　　出　　決　　算　（続き）</t>
  </si>
  <si>
    <t>平成11年度</t>
  </si>
  <si>
    <t>14</t>
  </si>
  <si>
    <t>14</t>
  </si>
  <si>
    <t>12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</si>
</sst>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7" fontId="7" fillId="0" borderId="0" xfId="0" applyNumberFormat="1" applyFont="1" applyAlignment="1" applyProtection="1">
      <alignment horizontal="centerContinuous"/>
      <protection/>
    </xf>
    <xf numFmtId="177" fontId="7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Border="1" applyAlignment="1" applyProtection="1">
      <alignment horizontal="left"/>
      <protection/>
    </xf>
    <xf numFmtId="177" fontId="8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7" fontId="9" fillId="0" borderId="0" xfId="0" applyNumberFormat="1" applyFont="1" applyAlignment="1" applyProtection="1">
      <alignment horizontal="center" vertical="center"/>
      <protection/>
    </xf>
    <xf numFmtId="177" fontId="9" fillId="0" borderId="2" xfId="0" applyNumberFormat="1" applyFont="1" applyBorder="1" applyAlignment="1">
      <alignment vertical="center"/>
    </xf>
    <xf numFmtId="177" fontId="9" fillId="0" borderId="2" xfId="0" applyNumberFormat="1" applyFont="1" applyBorder="1" applyAlignment="1" applyProtection="1">
      <alignment horizontal="center" vertical="center"/>
      <protection/>
    </xf>
    <xf numFmtId="177" fontId="9" fillId="0" borderId="3" xfId="0" applyNumberFormat="1" applyFont="1" applyBorder="1" applyAlignment="1" applyProtection="1">
      <alignment horizontal="center" vertical="center"/>
      <protection/>
    </xf>
    <xf numFmtId="177" fontId="9" fillId="0" borderId="0" xfId="0" applyNumberFormat="1" applyFont="1" applyBorder="1" applyAlignment="1">
      <alignment vertical="center"/>
    </xf>
    <xf numFmtId="177" fontId="9" fillId="0" borderId="2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177" fontId="9" fillId="0" borderId="4" xfId="0" applyNumberFormat="1" applyFont="1" applyBorder="1" applyAlignment="1" applyProtection="1">
      <alignment horizontal="center" vertical="center"/>
      <protection/>
    </xf>
    <xf numFmtId="177" fontId="9" fillId="0" borderId="0" xfId="0" applyNumberFormat="1" applyFont="1" applyBorder="1" applyAlignment="1" applyProtection="1">
      <alignment horizontal="center" vertical="center"/>
      <protection/>
    </xf>
    <xf numFmtId="177" fontId="9" fillId="0" borderId="5" xfId="0" applyNumberFormat="1" applyFont="1" applyBorder="1" applyAlignment="1" applyProtection="1">
      <alignment horizontal="center" vertical="center"/>
      <protection/>
    </xf>
    <xf numFmtId="177" fontId="9" fillId="0" borderId="6" xfId="0" applyNumberFormat="1" applyFont="1" applyBorder="1" applyAlignment="1">
      <alignment vertical="center"/>
    </xf>
    <xf numFmtId="177" fontId="9" fillId="0" borderId="6" xfId="0" applyNumberFormat="1" applyFont="1" applyBorder="1" applyAlignment="1" applyProtection="1">
      <alignment horizontal="center" vertical="center"/>
      <protection/>
    </xf>
    <xf numFmtId="177" fontId="9" fillId="0" borderId="7" xfId="0" applyNumberFormat="1" applyFont="1" applyBorder="1" applyAlignment="1" applyProtection="1">
      <alignment horizontal="center" vertical="center"/>
      <protection/>
    </xf>
    <xf numFmtId="177" fontId="9" fillId="0" borderId="5" xfId="0" applyNumberFormat="1" applyFont="1" applyBorder="1" applyAlignment="1">
      <alignment vertical="center"/>
    </xf>
    <xf numFmtId="177" fontId="9" fillId="0" borderId="6" xfId="0" applyNumberFormat="1" applyFont="1" applyBorder="1" applyAlignment="1">
      <alignment horizontal="center" vertical="center"/>
    </xf>
    <xf numFmtId="182" fontId="10" fillId="0" borderId="2" xfId="0" applyNumberFormat="1" applyFont="1" applyBorder="1" applyAlignment="1" applyProtection="1">
      <alignment horizontal="right"/>
      <protection locked="0"/>
    </xf>
    <xf numFmtId="182" fontId="10" fillId="0" borderId="0" xfId="0" applyNumberFormat="1" applyFont="1" applyBorder="1" applyAlignment="1" applyProtection="1">
      <alignment horizontal="right"/>
      <protection locked="0"/>
    </xf>
    <xf numFmtId="182" fontId="10" fillId="0" borderId="0" xfId="0" applyNumberFormat="1" applyFont="1" applyAlignment="1" applyProtection="1">
      <alignment horizontal="right"/>
      <protection locked="0"/>
    </xf>
    <xf numFmtId="182" fontId="10" fillId="0" borderId="0" xfId="0" applyNumberFormat="1" applyFont="1" applyAlignment="1" applyProtection="1">
      <alignment/>
      <protection locked="0"/>
    </xf>
    <xf numFmtId="182" fontId="10" fillId="0" borderId="8" xfId="0" applyNumberFormat="1" applyFont="1" applyBorder="1" applyAlignment="1" applyProtection="1">
      <alignment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182" fontId="11" fillId="0" borderId="2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177" fontId="11" fillId="0" borderId="0" xfId="0" applyNumberFormat="1" applyFont="1" applyAlignment="1">
      <alignment/>
    </xf>
    <xf numFmtId="49" fontId="0" fillId="0" borderId="0" xfId="0" applyNumberFormat="1" applyFont="1" applyBorder="1" applyAlignment="1" applyProtection="1" quotePrefix="1">
      <alignment horizontal="center"/>
      <protection/>
    </xf>
    <xf numFmtId="49" fontId="11" fillId="0" borderId="0" xfId="0" applyNumberFormat="1" applyFont="1" applyBorder="1" applyAlignment="1" applyProtection="1">
      <alignment horizontal="center"/>
      <protection/>
    </xf>
    <xf numFmtId="182" fontId="11" fillId="0" borderId="0" xfId="0" applyNumberFormat="1" applyFont="1" applyAlignment="1" applyProtection="1">
      <alignment/>
      <protection/>
    </xf>
    <xf numFmtId="177" fontId="11" fillId="0" borderId="2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 horizontal="center"/>
      <protection/>
    </xf>
    <xf numFmtId="177" fontId="11" fillId="0" borderId="0" xfId="0" applyNumberFormat="1" applyFont="1" applyBorder="1" applyAlignment="1" applyProtection="1">
      <alignment horizontal="left"/>
      <protection/>
    </xf>
    <xf numFmtId="177" fontId="11" fillId="0" borderId="0" xfId="0" applyNumberFormat="1" applyFont="1" applyBorder="1" applyAlignment="1" applyProtection="1">
      <alignment/>
      <protection/>
    </xf>
    <xf numFmtId="177" fontId="0" fillId="0" borderId="5" xfId="0" applyNumberFormat="1" applyFont="1" applyBorder="1" applyAlignment="1" applyProtection="1">
      <alignment horizontal="center"/>
      <protection/>
    </xf>
    <xf numFmtId="177" fontId="0" fillId="0" borderId="9" xfId="0" applyNumberFormat="1" applyFont="1" applyBorder="1" applyAlignment="1" applyProtection="1">
      <alignment/>
      <protection/>
    </xf>
    <xf numFmtId="177" fontId="0" fillId="0" borderId="9" xfId="0" applyNumberFormat="1" applyFont="1" applyAlignment="1">
      <alignment/>
    </xf>
    <xf numFmtId="177" fontId="0" fillId="0" borderId="9" xfId="0" applyNumberFormat="1" applyFont="1" applyAlignment="1">
      <alignment horizontal="center"/>
    </xf>
    <xf numFmtId="177" fontId="0" fillId="0" borderId="0" xfId="0" applyNumberFormat="1" applyFont="1" applyAlignment="1">
      <alignment horizontal="center"/>
    </xf>
    <xf numFmtId="182" fontId="11" fillId="0" borderId="2" xfId="0" applyNumberFormat="1" applyFont="1" applyBorder="1" applyAlignment="1">
      <alignment horizontal="right"/>
    </xf>
    <xf numFmtId="182" fontId="11" fillId="0" borderId="0" xfId="0" applyNumberFormat="1" applyFont="1" applyBorder="1" applyAlignment="1">
      <alignment horizontal="right"/>
    </xf>
    <xf numFmtId="182" fontId="11" fillId="0" borderId="0" xfId="0" applyNumberFormat="1" applyFont="1" applyAlignment="1">
      <alignment horizontal="right"/>
    </xf>
    <xf numFmtId="182" fontId="11" fillId="0" borderId="0" xfId="0" applyNumberFormat="1" applyFont="1" applyAlignment="1">
      <alignment/>
    </xf>
    <xf numFmtId="182" fontId="11" fillId="0" borderId="8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 applyProtection="1" quotePrefix="1">
      <alignment horizontal="center"/>
      <protection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49" fontId="10" fillId="0" borderId="0" xfId="0" applyNumberFormat="1" applyFont="1" applyBorder="1" applyAlignment="1" applyProtection="1" quotePrefix="1">
      <alignment horizontal="center"/>
      <protection locked="0"/>
    </xf>
    <xf numFmtId="182" fontId="0" fillId="0" borderId="2" xfId="0" applyNumberFormat="1" applyFont="1" applyBorder="1" applyAlignment="1" applyProtection="1">
      <alignment/>
      <protection/>
    </xf>
    <xf numFmtId="182" fontId="12" fillId="0" borderId="0" xfId="0" applyNumberFormat="1" applyFont="1" applyAlignment="1" applyProtection="1">
      <alignment/>
      <protection locked="0"/>
    </xf>
    <xf numFmtId="182" fontId="12" fillId="0" borderId="0" xfId="0" applyNumberFormat="1" applyFont="1" applyBorder="1" applyAlignment="1" applyProtection="1">
      <alignment/>
      <protection locked="0"/>
    </xf>
    <xf numFmtId="177" fontId="0" fillId="0" borderId="2" xfId="0" applyNumberFormat="1" applyFont="1" applyBorder="1" applyAlignment="1" applyProtection="1">
      <alignment horizontal="center"/>
      <protection/>
    </xf>
    <xf numFmtId="182" fontId="0" fillId="0" borderId="2" xfId="0" applyNumberFormat="1" applyFont="1" applyBorder="1" applyAlignment="1" applyProtection="1">
      <alignment/>
      <protection/>
    </xf>
    <xf numFmtId="182" fontId="0" fillId="0" borderId="0" xfId="0" applyNumberFormat="1" applyFont="1" applyBorder="1" applyAlignment="1" applyProtection="1">
      <alignment horizontal="center"/>
      <protection/>
    </xf>
    <xf numFmtId="182" fontId="0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center"/>
      <protection/>
    </xf>
    <xf numFmtId="182" fontId="12" fillId="0" borderId="0" xfId="0" applyNumberFormat="1" applyFont="1" applyBorder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workbookViewId="0" topLeftCell="A1">
      <selection activeCell="A1" sqref="A1"/>
    </sheetView>
  </sheetViews>
  <sheetFormatPr defaultColWidth="11.875" defaultRowHeight="12" customHeight="1"/>
  <cols>
    <col min="1" max="1" width="16.25390625" style="5" customWidth="1"/>
    <col min="2" max="8" width="16.375" style="5" customWidth="1"/>
    <col min="9" max="15" width="18.125" style="5" customWidth="1"/>
    <col min="16" max="16" width="5.875" style="48" customWidth="1"/>
    <col min="17" max="16384" width="11.875" style="5" customWidth="1"/>
  </cols>
  <sheetData>
    <row r="1" spans="1:16" ht="15.75" customHeight="1">
      <c r="A1" s="1"/>
      <c r="B1" s="2" t="s">
        <v>167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</row>
    <row r="2" spans="1:16" ht="18" thickBot="1">
      <c r="A2" s="6" t="s">
        <v>0</v>
      </c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</row>
    <row r="3" spans="1:18" s="16" customFormat="1" ht="12" thickTop="1">
      <c r="A3" s="10" t="s">
        <v>2</v>
      </c>
      <c r="B3" s="11"/>
      <c r="C3" s="11"/>
      <c r="D3" s="11"/>
      <c r="E3" s="12"/>
      <c r="F3" s="12"/>
      <c r="G3" s="12"/>
      <c r="H3" s="13" t="s">
        <v>3</v>
      </c>
      <c r="I3" s="14"/>
      <c r="J3" s="12"/>
      <c r="K3" s="12"/>
      <c r="L3" s="11"/>
      <c r="M3" s="15" t="s">
        <v>4</v>
      </c>
      <c r="N3" s="11"/>
      <c r="O3" s="12"/>
      <c r="P3" s="12" t="s">
        <v>5</v>
      </c>
      <c r="Q3" s="14"/>
      <c r="R3" s="14"/>
    </row>
    <row r="4" spans="1:18" s="16" customFormat="1" ht="11.25">
      <c r="A4" s="10" t="s">
        <v>6</v>
      </c>
      <c r="B4" s="12" t="s">
        <v>7</v>
      </c>
      <c r="C4" s="12" t="s">
        <v>8</v>
      </c>
      <c r="D4" s="12" t="s">
        <v>9</v>
      </c>
      <c r="E4" s="15" t="s">
        <v>10</v>
      </c>
      <c r="F4" s="12" t="s">
        <v>11</v>
      </c>
      <c r="G4" s="12" t="s">
        <v>12</v>
      </c>
      <c r="H4" s="17"/>
      <c r="I4" s="18" t="s">
        <v>13</v>
      </c>
      <c r="J4" s="12" t="s">
        <v>14</v>
      </c>
      <c r="K4" s="12" t="s">
        <v>15</v>
      </c>
      <c r="L4" s="12" t="s">
        <v>16</v>
      </c>
      <c r="M4" s="12"/>
      <c r="N4" s="12" t="s">
        <v>17</v>
      </c>
      <c r="O4" s="12" t="s">
        <v>18</v>
      </c>
      <c r="P4" s="15"/>
      <c r="Q4" s="14"/>
      <c r="R4" s="14"/>
    </row>
    <row r="5" spans="1:18" s="16" customFormat="1" ht="11.25">
      <c r="A5" s="19" t="s">
        <v>19</v>
      </c>
      <c r="B5" s="20"/>
      <c r="C5" s="20"/>
      <c r="D5" s="20"/>
      <c r="E5" s="21"/>
      <c r="F5" s="21"/>
      <c r="G5" s="21"/>
      <c r="H5" s="22" t="s">
        <v>20</v>
      </c>
      <c r="I5" s="23"/>
      <c r="J5" s="21"/>
      <c r="K5" s="21"/>
      <c r="L5" s="20"/>
      <c r="M5" s="24" t="s">
        <v>21</v>
      </c>
      <c r="N5" s="20"/>
      <c r="O5" s="21"/>
      <c r="P5" s="21" t="s">
        <v>22</v>
      </c>
      <c r="Q5" s="18"/>
      <c r="R5" s="14"/>
    </row>
    <row r="6" spans="1:16" ht="12" customHeight="1">
      <c r="A6" s="57" t="s">
        <v>168</v>
      </c>
      <c r="B6" s="25">
        <v>568716623</v>
      </c>
      <c r="C6" s="26">
        <v>7040612</v>
      </c>
      <c r="D6" s="26">
        <v>79550232</v>
      </c>
      <c r="E6" s="27">
        <v>130266066</v>
      </c>
      <c r="F6" s="27">
        <v>36705607</v>
      </c>
      <c r="G6" s="27">
        <v>1135145</v>
      </c>
      <c r="H6" s="27">
        <v>42822866</v>
      </c>
      <c r="I6" s="27">
        <v>14686541</v>
      </c>
      <c r="J6" s="28">
        <v>97916868</v>
      </c>
      <c r="K6" s="28">
        <v>17592569</v>
      </c>
      <c r="L6" s="28">
        <v>63944073</v>
      </c>
      <c r="M6" s="28">
        <v>12414338</v>
      </c>
      <c r="N6" s="28">
        <v>64282324</v>
      </c>
      <c r="O6" s="29">
        <v>359382</v>
      </c>
      <c r="P6" s="30" t="s">
        <v>48</v>
      </c>
    </row>
    <row r="7" spans="1:16" ht="12" customHeight="1">
      <c r="A7" s="57" t="s">
        <v>171</v>
      </c>
      <c r="B7" s="25">
        <v>525743968</v>
      </c>
      <c r="C7" s="26">
        <v>6999699</v>
      </c>
      <c r="D7" s="26">
        <v>76724915</v>
      </c>
      <c r="E7" s="26">
        <v>106648352</v>
      </c>
      <c r="F7" s="26">
        <v>41578413</v>
      </c>
      <c r="G7" s="27">
        <v>1783487</v>
      </c>
      <c r="H7" s="27">
        <v>42347705</v>
      </c>
      <c r="I7" s="27">
        <v>11562544</v>
      </c>
      <c r="J7" s="28">
        <v>89659656</v>
      </c>
      <c r="K7" s="28">
        <v>18144949</v>
      </c>
      <c r="L7" s="28">
        <v>58814753</v>
      </c>
      <c r="M7" s="28">
        <v>4941839</v>
      </c>
      <c r="N7" s="28">
        <v>65995487</v>
      </c>
      <c r="O7" s="29">
        <v>542169</v>
      </c>
      <c r="P7" s="33" t="s">
        <v>52</v>
      </c>
    </row>
    <row r="8" spans="1:16" s="35" customFormat="1" ht="12" customHeight="1">
      <c r="A8" s="30" t="s">
        <v>54</v>
      </c>
      <c r="B8" s="25">
        <v>528117885</v>
      </c>
      <c r="C8" s="26">
        <v>7033262</v>
      </c>
      <c r="D8" s="26">
        <v>73937536</v>
      </c>
      <c r="E8" s="26">
        <v>109049626</v>
      </c>
      <c r="F8" s="26">
        <v>47547680</v>
      </c>
      <c r="G8" s="27">
        <v>1074270</v>
      </c>
      <c r="H8" s="27">
        <v>41227558</v>
      </c>
      <c r="I8" s="27">
        <v>13359279</v>
      </c>
      <c r="J8" s="28">
        <v>88181210</v>
      </c>
      <c r="K8" s="28">
        <v>18249570</v>
      </c>
      <c r="L8" s="28">
        <v>56288905</v>
      </c>
      <c r="M8" s="28">
        <v>3244096</v>
      </c>
      <c r="N8" s="28">
        <v>67505402</v>
      </c>
      <c r="O8" s="29">
        <v>1419491</v>
      </c>
      <c r="P8" s="33" t="s">
        <v>54</v>
      </c>
    </row>
    <row r="9" spans="1:16" ht="12" customHeight="1">
      <c r="A9" s="55"/>
      <c r="B9" s="49"/>
      <c r="C9" s="50"/>
      <c r="D9" s="50"/>
      <c r="E9" s="50"/>
      <c r="F9" s="50"/>
      <c r="G9" s="51"/>
      <c r="H9" s="51"/>
      <c r="I9" s="51"/>
      <c r="J9" s="52"/>
      <c r="K9" s="52"/>
      <c r="L9" s="52"/>
      <c r="M9" s="52"/>
      <c r="N9" s="52"/>
      <c r="O9" s="53"/>
      <c r="P9" s="54"/>
    </row>
    <row r="10" spans="1:16" s="35" customFormat="1" ht="12" customHeight="1">
      <c r="A10" s="56" t="s">
        <v>169</v>
      </c>
      <c r="B10" s="31">
        <f>SUM(C10:O10)</f>
        <v>524706474</v>
      </c>
      <c r="C10" s="32">
        <f aca="true" t="shared" si="0" ref="C10:O10">C12+C13</f>
        <v>6916255</v>
      </c>
      <c r="D10" s="32">
        <f t="shared" si="0"/>
        <v>68882822</v>
      </c>
      <c r="E10" s="32">
        <f t="shared" si="0"/>
        <v>112186682</v>
      </c>
      <c r="F10" s="32">
        <f t="shared" si="0"/>
        <v>48028340</v>
      </c>
      <c r="G10" s="32">
        <f t="shared" si="0"/>
        <v>1819901</v>
      </c>
      <c r="H10" s="32">
        <f t="shared" si="0"/>
        <v>37989379</v>
      </c>
      <c r="I10" s="32">
        <f t="shared" si="0"/>
        <v>11077059</v>
      </c>
      <c r="J10" s="32">
        <f t="shared" si="0"/>
        <v>88588023</v>
      </c>
      <c r="K10" s="32">
        <f t="shared" si="0"/>
        <v>18636634</v>
      </c>
      <c r="L10" s="32">
        <f t="shared" si="0"/>
        <v>60901233</v>
      </c>
      <c r="M10" s="32">
        <f t="shared" si="0"/>
        <v>1617561</v>
      </c>
      <c r="N10" s="32">
        <f t="shared" si="0"/>
        <v>67023389</v>
      </c>
      <c r="O10" s="32">
        <f t="shared" si="0"/>
        <v>1039196</v>
      </c>
      <c r="P10" s="34" t="s">
        <v>170</v>
      </c>
    </row>
    <row r="11" spans="1:16" ht="12" customHeight="1">
      <c r="A11" s="36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9"/>
    </row>
    <row r="12" spans="1:16" s="35" customFormat="1" ht="12" customHeight="1">
      <c r="A12" s="37" t="s">
        <v>23</v>
      </c>
      <c r="B12" s="31">
        <f aca="true" t="shared" si="1" ref="B12:O12">SUM(B15:B25)</f>
        <v>332186900</v>
      </c>
      <c r="C12" s="38">
        <f t="shared" si="1"/>
        <v>3181231</v>
      </c>
      <c r="D12" s="38">
        <f t="shared" si="1"/>
        <v>36117802</v>
      </c>
      <c r="E12" s="38">
        <f t="shared" si="1"/>
        <v>83231573</v>
      </c>
      <c r="F12" s="38">
        <f t="shared" si="1"/>
        <v>34819224</v>
      </c>
      <c r="G12" s="38">
        <f t="shared" si="1"/>
        <v>1219573</v>
      </c>
      <c r="H12" s="38">
        <f t="shared" si="1"/>
        <v>11681016</v>
      </c>
      <c r="I12" s="38">
        <f t="shared" si="1"/>
        <v>7869945</v>
      </c>
      <c r="J12" s="38">
        <f t="shared" si="1"/>
        <v>66033294</v>
      </c>
      <c r="K12" s="38">
        <f t="shared" si="1"/>
        <v>11599485</v>
      </c>
      <c r="L12" s="38">
        <f t="shared" si="1"/>
        <v>36351891</v>
      </c>
      <c r="M12" s="38">
        <f t="shared" si="1"/>
        <v>305864</v>
      </c>
      <c r="N12" s="38">
        <f t="shared" si="1"/>
        <v>39181325</v>
      </c>
      <c r="O12" s="38">
        <f t="shared" si="1"/>
        <v>594677</v>
      </c>
      <c r="P12" s="39" t="s">
        <v>24</v>
      </c>
    </row>
    <row r="13" spans="1:16" s="35" customFormat="1" ht="12" customHeight="1">
      <c r="A13" s="37" t="s">
        <v>25</v>
      </c>
      <c r="B13" s="31">
        <f aca="true" t="shared" si="2" ref="B13:G13">SUM(B26:B84)</f>
        <v>192519574</v>
      </c>
      <c r="C13" s="32">
        <f t="shared" si="2"/>
        <v>3735024</v>
      </c>
      <c r="D13" s="32">
        <f t="shared" si="2"/>
        <v>32765020</v>
      </c>
      <c r="E13" s="32">
        <f t="shared" si="2"/>
        <v>28955109</v>
      </c>
      <c r="F13" s="32">
        <f t="shared" si="2"/>
        <v>13209116</v>
      </c>
      <c r="G13" s="32">
        <f t="shared" si="2"/>
        <v>600328</v>
      </c>
      <c r="H13" s="32">
        <f>SUM(H27:H84)</f>
        <v>26308363</v>
      </c>
      <c r="I13" s="32">
        <f aca="true" t="shared" si="3" ref="I13:O13">SUM(I26:I84)</f>
        <v>3207114</v>
      </c>
      <c r="J13" s="32">
        <f t="shared" si="3"/>
        <v>22554729</v>
      </c>
      <c r="K13" s="32">
        <f t="shared" si="3"/>
        <v>7037149</v>
      </c>
      <c r="L13" s="32">
        <f t="shared" si="3"/>
        <v>24549342</v>
      </c>
      <c r="M13" s="32">
        <f t="shared" si="3"/>
        <v>1311697</v>
      </c>
      <c r="N13" s="32">
        <f t="shared" si="3"/>
        <v>27842064</v>
      </c>
      <c r="O13" s="32">
        <f t="shared" si="3"/>
        <v>444519</v>
      </c>
      <c r="P13" s="39" t="s">
        <v>26</v>
      </c>
    </row>
    <row r="14" spans="1:16" ht="12" customHeight="1">
      <c r="A14" s="40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9"/>
    </row>
    <row r="15" spans="1:16" ht="12" customHeight="1">
      <c r="A15" s="41" t="s">
        <v>27</v>
      </c>
      <c r="B15" s="58">
        <f aca="true" t="shared" si="4" ref="B15:B25">SUM(C15:O15)</f>
        <v>155374185</v>
      </c>
      <c r="C15" s="59">
        <v>927794</v>
      </c>
      <c r="D15" s="59">
        <v>12092132</v>
      </c>
      <c r="E15" s="59">
        <v>34812068</v>
      </c>
      <c r="F15" s="59">
        <v>21154248</v>
      </c>
      <c r="G15" s="59">
        <v>394720</v>
      </c>
      <c r="H15" s="59">
        <v>2084044</v>
      </c>
      <c r="I15" s="59">
        <v>3688217</v>
      </c>
      <c r="J15" s="59">
        <v>38958825</v>
      </c>
      <c r="K15" s="59">
        <v>5375043</v>
      </c>
      <c r="L15" s="59">
        <v>17269569</v>
      </c>
      <c r="M15" s="59">
        <v>111348</v>
      </c>
      <c r="N15" s="59">
        <v>18506177</v>
      </c>
      <c r="O15" s="60">
        <v>0</v>
      </c>
      <c r="P15" s="61" t="s">
        <v>28</v>
      </c>
    </row>
    <row r="16" spans="1:16" ht="12" customHeight="1">
      <c r="A16" s="41" t="s">
        <v>29</v>
      </c>
      <c r="B16" s="62">
        <f t="shared" si="4"/>
        <v>43108915</v>
      </c>
      <c r="C16" s="59">
        <v>434614</v>
      </c>
      <c r="D16" s="59">
        <v>5731508</v>
      </c>
      <c r="E16" s="59">
        <v>14981878</v>
      </c>
      <c r="F16" s="59">
        <v>3147408</v>
      </c>
      <c r="G16" s="59">
        <v>185209</v>
      </c>
      <c r="H16" s="59">
        <v>289520</v>
      </c>
      <c r="I16" s="59">
        <v>1381912</v>
      </c>
      <c r="J16" s="59">
        <v>6617197</v>
      </c>
      <c r="K16" s="59">
        <v>1612474</v>
      </c>
      <c r="L16" s="59">
        <v>4539622</v>
      </c>
      <c r="M16" s="59">
        <v>5669</v>
      </c>
      <c r="N16" s="59">
        <v>4181904</v>
      </c>
      <c r="O16" s="60">
        <v>0</v>
      </c>
      <c r="P16" s="61" t="s">
        <v>30</v>
      </c>
    </row>
    <row r="17" spans="1:16" ht="12" customHeight="1">
      <c r="A17" s="41" t="s">
        <v>31</v>
      </c>
      <c r="B17" s="62">
        <f t="shared" si="4"/>
        <v>24008184</v>
      </c>
      <c r="C17" s="59">
        <v>250999</v>
      </c>
      <c r="D17" s="59">
        <v>2082068</v>
      </c>
      <c r="E17" s="59">
        <v>7082941</v>
      </c>
      <c r="F17" s="59">
        <v>1692677</v>
      </c>
      <c r="G17" s="59">
        <v>152107</v>
      </c>
      <c r="H17" s="59">
        <v>935549</v>
      </c>
      <c r="I17" s="59">
        <v>233655</v>
      </c>
      <c r="J17" s="59">
        <v>5071840</v>
      </c>
      <c r="K17" s="59">
        <v>619679</v>
      </c>
      <c r="L17" s="59">
        <v>2758883</v>
      </c>
      <c r="M17" s="59">
        <v>6521</v>
      </c>
      <c r="N17" s="59">
        <v>2529535</v>
      </c>
      <c r="O17" s="60">
        <v>591730</v>
      </c>
      <c r="P17" s="61" t="s">
        <v>32</v>
      </c>
    </row>
    <row r="18" spans="1:16" ht="12" customHeight="1">
      <c r="A18" s="41" t="s">
        <v>33</v>
      </c>
      <c r="B18" s="62">
        <f t="shared" si="4"/>
        <v>22932004</v>
      </c>
      <c r="C18" s="59">
        <v>261812</v>
      </c>
      <c r="D18" s="59">
        <v>3898083</v>
      </c>
      <c r="E18" s="59">
        <v>5467618</v>
      </c>
      <c r="F18" s="59">
        <v>1802183</v>
      </c>
      <c r="G18" s="59">
        <v>167437</v>
      </c>
      <c r="H18" s="59">
        <v>1324711</v>
      </c>
      <c r="I18" s="59">
        <v>991639</v>
      </c>
      <c r="J18" s="59">
        <v>3477867</v>
      </c>
      <c r="K18" s="59">
        <v>667802</v>
      </c>
      <c r="L18" s="59">
        <v>2260254</v>
      </c>
      <c r="M18" s="59">
        <v>1051</v>
      </c>
      <c r="N18" s="59">
        <v>2611547</v>
      </c>
      <c r="O18" s="60">
        <v>0</v>
      </c>
      <c r="P18" s="61" t="s">
        <v>34</v>
      </c>
    </row>
    <row r="19" spans="1:16" ht="12" customHeight="1">
      <c r="A19" s="41" t="s">
        <v>35</v>
      </c>
      <c r="B19" s="62">
        <f t="shared" si="4"/>
        <v>18798738</v>
      </c>
      <c r="C19" s="59">
        <v>203109</v>
      </c>
      <c r="D19" s="59">
        <v>2572844</v>
      </c>
      <c r="E19" s="59">
        <v>4177034</v>
      </c>
      <c r="F19" s="59">
        <v>1441386</v>
      </c>
      <c r="G19" s="59">
        <v>87866</v>
      </c>
      <c r="H19" s="59">
        <v>1132741</v>
      </c>
      <c r="I19" s="59">
        <v>501954</v>
      </c>
      <c r="J19" s="59">
        <v>3406092</v>
      </c>
      <c r="K19" s="59">
        <v>578236</v>
      </c>
      <c r="L19" s="59">
        <v>2541242</v>
      </c>
      <c r="M19" s="59">
        <v>3810</v>
      </c>
      <c r="N19" s="59">
        <v>2149477</v>
      </c>
      <c r="O19" s="59">
        <v>2947</v>
      </c>
      <c r="P19" s="61" t="s">
        <v>36</v>
      </c>
    </row>
    <row r="20" spans="1:16" ht="12" customHeight="1">
      <c r="A20" s="41" t="s">
        <v>37</v>
      </c>
      <c r="B20" s="62">
        <f t="shared" si="4"/>
        <v>14008393</v>
      </c>
      <c r="C20" s="59">
        <v>189417</v>
      </c>
      <c r="D20" s="59">
        <v>2167383</v>
      </c>
      <c r="E20" s="59">
        <v>3345956</v>
      </c>
      <c r="F20" s="59">
        <v>1316145</v>
      </c>
      <c r="G20" s="59">
        <v>39089</v>
      </c>
      <c r="H20" s="59">
        <v>891457</v>
      </c>
      <c r="I20" s="59">
        <v>171394</v>
      </c>
      <c r="J20" s="59">
        <v>2131255</v>
      </c>
      <c r="K20" s="59">
        <v>492095</v>
      </c>
      <c r="L20" s="59">
        <v>1224003</v>
      </c>
      <c r="M20" s="59">
        <v>48537</v>
      </c>
      <c r="N20" s="59">
        <v>1991662</v>
      </c>
      <c r="O20" s="60">
        <v>0</v>
      </c>
      <c r="P20" s="61" t="s">
        <v>38</v>
      </c>
    </row>
    <row r="21" spans="1:16" ht="12" customHeight="1">
      <c r="A21" s="41" t="s">
        <v>39</v>
      </c>
      <c r="B21" s="62">
        <f t="shared" si="4"/>
        <v>9713247</v>
      </c>
      <c r="C21" s="59">
        <v>167175</v>
      </c>
      <c r="D21" s="59">
        <v>1386062</v>
      </c>
      <c r="E21" s="59">
        <v>2448860</v>
      </c>
      <c r="F21" s="59">
        <v>982331</v>
      </c>
      <c r="G21" s="59">
        <v>19269</v>
      </c>
      <c r="H21" s="59">
        <v>486364</v>
      </c>
      <c r="I21" s="59">
        <v>119546</v>
      </c>
      <c r="J21" s="59">
        <v>1480572</v>
      </c>
      <c r="K21" s="59">
        <v>358451</v>
      </c>
      <c r="L21" s="59">
        <v>845874</v>
      </c>
      <c r="M21" s="59">
        <v>3722</v>
      </c>
      <c r="N21" s="59">
        <v>1415021</v>
      </c>
      <c r="O21" s="60">
        <v>0</v>
      </c>
      <c r="P21" s="61" t="s">
        <v>40</v>
      </c>
    </row>
    <row r="22" spans="1:16" ht="12" customHeight="1">
      <c r="A22" s="41" t="s">
        <v>41</v>
      </c>
      <c r="B22" s="62">
        <f t="shared" si="4"/>
        <v>8184631</v>
      </c>
      <c r="C22" s="59">
        <v>153977</v>
      </c>
      <c r="D22" s="59">
        <v>975685</v>
      </c>
      <c r="E22" s="59">
        <v>1926725</v>
      </c>
      <c r="F22" s="59">
        <v>475838</v>
      </c>
      <c r="G22" s="59">
        <v>41660</v>
      </c>
      <c r="H22" s="59">
        <v>1018371</v>
      </c>
      <c r="I22" s="59">
        <v>157474</v>
      </c>
      <c r="J22" s="59">
        <v>842026</v>
      </c>
      <c r="K22" s="59">
        <v>327466</v>
      </c>
      <c r="L22" s="59">
        <v>977041</v>
      </c>
      <c r="M22" s="59">
        <v>79022</v>
      </c>
      <c r="N22" s="59">
        <v>1209346</v>
      </c>
      <c r="O22" s="60">
        <v>0</v>
      </c>
      <c r="P22" s="61" t="s">
        <v>42</v>
      </c>
    </row>
    <row r="23" spans="1:16" ht="12" customHeight="1">
      <c r="A23" s="41" t="s">
        <v>43</v>
      </c>
      <c r="B23" s="62">
        <f t="shared" si="4"/>
        <v>8542394</v>
      </c>
      <c r="C23" s="59">
        <v>169776</v>
      </c>
      <c r="D23" s="59">
        <v>1338038</v>
      </c>
      <c r="E23" s="59">
        <v>1934628</v>
      </c>
      <c r="F23" s="59">
        <v>706082</v>
      </c>
      <c r="G23" s="59">
        <v>18126</v>
      </c>
      <c r="H23" s="59">
        <v>860679</v>
      </c>
      <c r="I23" s="59">
        <v>298465</v>
      </c>
      <c r="J23" s="59">
        <v>1073332</v>
      </c>
      <c r="K23" s="59">
        <v>324800</v>
      </c>
      <c r="L23" s="59">
        <v>642862</v>
      </c>
      <c r="M23" s="59">
        <v>28803</v>
      </c>
      <c r="N23" s="59">
        <v>1146803</v>
      </c>
      <c r="O23" s="60">
        <v>0</v>
      </c>
      <c r="P23" s="61" t="s">
        <v>44</v>
      </c>
    </row>
    <row r="24" spans="1:16" s="40" customFormat="1" ht="12" customHeight="1">
      <c r="A24" s="41" t="s">
        <v>45</v>
      </c>
      <c r="B24" s="62">
        <f t="shared" si="4"/>
        <v>8992874</v>
      </c>
      <c r="C24" s="60">
        <v>179599</v>
      </c>
      <c r="D24" s="60">
        <v>1624838</v>
      </c>
      <c r="E24" s="59">
        <v>1898887</v>
      </c>
      <c r="F24" s="60">
        <v>602780</v>
      </c>
      <c r="G24" s="60">
        <v>12468</v>
      </c>
      <c r="H24" s="60">
        <v>840342</v>
      </c>
      <c r="I24" s="60">
        <v>110799</v>
      </c>
      <c r="J24" s="60">
        <v>964098</v>
      </c>
      <c r="K24" s="60">
        <v>345962</v>
      </c>
      <c r="L24" s="60">
        <v>1314966</v>
      </c>
      <c r="M24" s="60">
        <v>569</v>
      </c>
      <c r="N24" s="60">
        <v>1097566</v>
      </c>
      <c r="O24" s="60">
        <v>0</v>
      </c>
      <c r="P24" s="61" t="s">
        <v>46</v>
      </c>
    </row>
    <row r="25" spans="1:16" s="40" customFormat="1" ht="12" customHeight="1">
      <c r="A25" s="41" t="s">
        <v>47</v>
      </c>
      <c r="B25" s="62">
        <f t="shared" si="4"/>
        <v>18523335</v>
      </c>
      <c r="C25" s="60">
        <v>242959</v>
      </c>
      <c r="D25" s="60">
        <v>2249161</v>
      </c>
      <c r="E25" s="60">
        <v>5154978</v>
      </c>
      <c r="F25" s="60">
        <v>1498146</v>
      </c>
      <c r="G25" s="60">
        <v>101622</v>
      </c>
      <c r="H25" s="60">
        <v>1817238</v>
      </c>
      <c r="I25" s="60">
        <v>214890</v>
      </c>
      <c r="J25" s="60">
        <v>2010190</v>
      </c>
      <c r="K25" s="60">
        <v>897477</v>
      </c>
      <c r="L25" s="60">
        <v>1977575</v>
      </c>
      <c r="M25" s="60">
        <v>16812</v>
      </c>
      <c r="N25" s="60">
        <v>2342287</v>
      </c>
      <c r="O25" s="60">
        <v>0</v>
      </c>
      <c r="P25" s="61" t="s">
        <v>48</v>
      </c>
    </row>
    <row r="26" spans="1:16" s="43" customFormat="1" ht="12" customHeight="1">
      <c r="A26" s="42" t="s">
        <v>49</v>
      </c>
      <c r="B26" s="6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5"/>
      <c r="P26" s="39" t="s">
        <v>50</v>
      </c>
    </row>
    <row r="27" spans="1:16" s="40" customFormat="1" ht="12" customHeight="1">
      <c r="A27" s="41" t="s">
        <v>51</v>
      </c>
      <c r="B27" s="62">
        <f>SUM(C27:O27)</f>
        <v>1742643</v>
      </c>
      <c r="C27" s="60">
        <v>52568</v>
      </c>
      <c r="D27" s="60">
        <v>255644</v>
      </c>
      <c r="E27" s="60">
        <v>223379</v>
      </c>
      <c r="F27" s="60">
        <v>92293</v>
      </c>
      <c r="G27" s="60">
        <v>9672</v>
      </c>
      <c r="H27" s="60">
        <v>284099</v>
      </c>
      <c r="I27" s="60">
        <v>19848</v>
      </c>
      <c r="J27" s="60">
        <v>232404</v>
      </c>
      <c r="K27" s="60">
        <v>56981</v>
      </c>
      <c r="L27" s="60">
        <v>153055</v>
      </c>
      <c r="M27" s="60">
        <v>77192</v>
      </c>
      <c r="N27" s="60">
        <v>285508</v>
      </c>
      <c r="O27" s="60">
        <v>0</v>
      </c>
      <c r="P27" s="61" t="s">
        <v>52</v>
      </c>
    </row>
    <row r="28" spans="1:16" s="40" customFormat="1" ht="12" customHeight="1">
      <c r="A28" s="41" t="s">
        <v>53</v>
      </c>
      <c r="B28" s="62">
        <f>SUM(C28:O28)</f>
        <v>4436032</v>
      </c>
      <c r="C28" s="60">
        <v>62354</v>
      </c>
      <c r="D28" s="60">
        <v>489479</v>
      </c>
      <c r="E28" s="60">
        <v>464373</v>
      </c>
      <c r="F28" s="60">
        <v>145634</v>
      </c>
      <c r="G28" s="60">
        <v>8700</v>
      </c>
      <c r="H28" s="60">
        <v>450096</v>
      </c>
      <c r="I28" s="60">
        <v>50624</v>
      </c>
      <c r="J28" s="60">
        <v>409797</v>
      </c>
      <c r="K28" s="60">
        <v>112430</v>
      </c>
      <c r="L28" s="60">
        <v>1700771</v>
      </c>
      <c r="M28" s="60">
        <v>39469</v>
      </c>
      <c r="N28" s="60">
        <v>502305</v>
      </c>
      <c r="O28" s="60">
        <v>0</v>
      </c>
      <c r="P28" s="61" t="s">
        <v>54</v>
      </c>
    </row>
    <row r="29" spans="1:16" s="40" customFormat="1" ht="12" customHeight="1">
      <c r="A29" s="41" t="s">
        <v>55</v>
      </c>
      <c r="B29" s="62">
        <f>SUM(C29:O29)</f>
        <v>2427874</v>
      </c>
      <c r="C29" s="60">
        <v>67093</v>
      </c>
      <c r="D29" s="60">
        <v>442953</v>
      </c>
      <c r="E29" s="60">
        <v>401699</v>
      </c>
      <c r="F29" s="60">
        <v>199906</v>
      </c>
      <c r="G29" s="60">
        <v>10668</v>
      </c>
      <c r="H29" s="60">
        <v>301741</v>
      </c>
      <c r="I29" s="60">
        <v>103032</v>
      </c>
      <c r="J29" s="60">
        <v>288266</v>
      </c>
      <c r="K29" s="60">
        <v>116401</v>
      </c>
      <c r="L29" s="60">
        <v>183178</v>
      </c>
      <c r="M29" s="60">
        <v>11249</v>
      </c>
      <c r="N29" s="60">
        <v>300422</v>
      </c>
      <c r="O29" s="60">
        <v>1266</v>
      </c>
      <c r="P29" s="61" t="s">
        <v>56</v>
      </c>
    </row>
    <row r="30" spans="1:16" s="43" customFormat="1" ht="12" customHeight="1">
      <c r="A30" s="42" t="s">
        <v>57</v>
      </c>
      <c r="B30" s="62"/>
      <c r="C30" s="66"/>
      <c r="D30" s="67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39" t="s">
        <v>58</v>
      </c>
    </row>
    <row r="31" spans="1:16" s="40" customFormat="1" ht="12" customHeight="1">
      <c r="A31" s="41" t="s">
        <v>59</v>
      </c>
      <c r="B31" s="62">
        <f>SUM(C31:O31)</f>
        <v>3711444</v>
      </c>
      <c r="C31" s="67">
        <v>78784</v>
      </c>
      <c r="D31" s="60">
        <v>602628</v>
      </c>
      <c r="E31" s="60">
        <v>697344</v>
      </c>
      <c r="F31" s="60">
        <v>220920</v>
      </c>
      <c r="G31" s="60">
        <v>14280</v>
      </c>
      <c r="H31" s="60">
        <v>374806</v>
      </c>
      <c r="I31" s="60">
        <v>48328</v>
      </c>
      <c r="J31" s="60">
        <v>438104</v>
      </c>
      <c r="K31" s="60">
        <v>147094</v>
      </c>
      <c r="L31" s="60">
        <v>482649</v>
      </c>
      <c r="M31" s="60">
        <v>21144</v>
      </c>
      <c r="N31" s="60">
        <v>585363</v>
      </c>
      <c r="O31" s="60">
        <v>0</v>
      </c>
      <c r="P31" s="61" t="s">
        <v>60</v>
      </c>
    </row>
    <row r="32" spans="1:16" s="40" customFormat="1" ht="12" customHeight="1">
      <c r="A32" s="41" t="s">
        <v>61</v>
      </c>
      <c r="B32" s="62">
        <f>SUM(C32:O32)</f>
        <v>3565005</v>
      </c>
      <c r="C32" s="60">
        <v>52092</v>
      </c>
      <c r="D32" s="60">
        <v>574288</v>
      </c>
      <c r="E32" s="60">
        <v>279621</v>
      </c>
      <c r="F32" s="60">
        <v>193899</v>
      </c>
      <c r="G32" s="60">
        <v>10800</v>
      </c>
      <c r="H32" s="60">
        <v>1601657</v>
      </c>
      <c r="I32" s="60">
        <v>17713</v>
      </c>
      <c r="J32" s="60">
        <v>211482</v>
      </c>
      <c r="K32" s="60">
        <v>87157</v>
      </c>
      <c r="L32" s="60">
        <v>182304</v>
      </c>
      <c r="M32" s="60">
        <v>0</v>
      </c>
      <c r="N32" s="60">
        <v>315318</v>
      </c>
      <c r="O32" s="60">
        <v>38674</v>
      </c>
      <c r="P32" s="61" t="s">
        <v>62</v>
      </c>
    </row>
    <row r="33" spans="1:16" s="40" customFormat="1" ht="12" customHeight="1">
      <c r="A33" s="41" t="s">
        <v>63</v>
      </c>
      <c r="B33" s="62">
        <f>SUM(C33:O33)</f>
        <v>6501323</v>
      </c>
      <c r="C33" s="60">
        <v>117951</v>
      </c>
      <c r="D33" s="60">
        <v>938378</v>
      </c>
      <c r="E33" s="60">
        <v>1247951</v>
      </c>
      <c r="F33" s="60">
        <v>551246</v>
      </c>
      <c r="G33" s="60">
        <v>18579</v>
      </c>
      <c r="H33" s="60">
        <v>643886</v>
      </c>
      <c r="I33" s="60">
        <v>81370</v>
      </c>
      <c r="J33" s="60">
        <v>621620</v>
      </c>
      <c r="K33" s="60">
        <v>371535</v>
      </c>
      <c r="L33" s="60">
        <v>1122580</v>
      </c>
      <c r="M33" s="60">
        <v>3986</v>
      </c>
      <c r="N33" s="60">
        <v>775852</v>
      </c>
      <c r="O33" s="60">
        <v>6389</v>
      </c>
      <c r="P33" s="61" t="s">
        <v>64</v>
      </c>
    </row>
    <row r="34" spans="1:16" s="40" customFormat="1" ht="12" customHeight="1">
      <c r="A34" s="41" t="s">
        <v>65</v>
      </c>
      <c r="B34" s="62">
        <f>SUM(C34:O34)</f>
        <v>4063133</v>
      </c>
      <c r="C34" s="60">
        <v>65984</v>
      </c>
      <c r="D34" s="60">
        <v>572086</v>
      </c>
      <c r="E34" s="60">
        <v>527177</v>
      </c>
      <c r="F34" s="60">
        <v>620267</v>
      </c>
      <c r="G34" s="60">
        <v>18501</v>
      </c>
      <c r="H34" s="60">
        <v>306197</v>
      </c>
      <c r="I34" s="60">
        <v>16803</v>
      </c>
      <c r="J34" s="60">
        <v>930172</v>
      </c>
      <c r="K34" s="60">
        <v>150803</v>
      </c>
      <c r="L34" s="60">
        <v>282550</v>
      </c>
      <c r="M34" s="60">
        <v>0</v>
      </c>
      <c r="N34" s="60">
        <v>572593</v>
      </c>
      <c r="O34" s="60">
        <v>0</v>
      </c>
      <c r="P34" s="61" t="s">
        <v>66</v>
      </c>
    </row>
    <row r="35" spans="1:16" s="40" customFormat="1" ht="12" customHeight="1">
      <c r="A35" s="41" t="s">
        <v>67</v>
      </c>
      <c r="B35" s="62">
        <f>SUM(C35:O35)</f>
        <v>5347865</v>
      </c>
      <c r="C35" s="60">
        <v>87662</v>
      </c>
      <c r="D35" s="60">
        <v>745840</v>
      </c>
      <c r="E35" s="60">
        <v>816255</v>
      </c>
      <c r="F35" s="60">
        <v>485231</v>
      </c>
      <c r="G35" s="60">
        <v>14235</v>
      </c>
      <c r="H35" s="60">
        <v>591570</v>
      </c>
      <c r="I35" s="60">
        <v>12552</v>
      </c>
      <c r="J35" s="60">
        <v>595574</v>
      </c>
      <c r="K35" s="60">
        <v>226473</v>
      </c>
      <c r="L35" s="60">
        <v>502737</v>
      </c>
      <c r="M35" s="60">
        <v>1628</v>
      </c>
      <c r="N35" s="60">
        <v>1268108</v>
      </c>
      <c r="O35" s="60">
        <v>0</v>
      </c>
      <c r="P35" s="61" t="s">
        <v>68</v>
      </c>
    </row>
    <row r="36" spans="1:16" s="43" customFormat="1" ht="12" customHeight="1">
      <c r="A36" s="42" t="s">
        <v>69</v>
      </c>
      <c r="B36" s="62"/>
      <c r="C36" s="68"/>
      <c r="D36" s="68"/>
      <c r="E36" s="68"/>
      <c r="F36" s="68"/>
      <c r="G36" s="68"/>
      <c r="H36" s="68"/>
      <c r="I36" s="64"/>
      <c r="J36" s="68"/>
      <c r="K36" s="68"/>
      <c r="L36" s="68"/>
      <c r="M36" s="68"/>
      <c r="N36" s="68"/>
      <c r="O36" s="68"/>
      <c r="P36" s="39" t="s">
        <v>70</v>
      </c>
    </row>
    <row r="37" spans="1:16" s="40" customFormat="1" ht="12" customHeight="1">
      <c r="A37" s="41" t="s">
        <v>71</v>
      </c>
      <c r="B37" s="62">
        <f>SUM(C37:O37)</f>
        <v>8434090</v>
      </c>
      <c r="C37" s="60">
        <v>164570</v>
      </c>
      <c r="D37" s="60">
        <v>1247512</v>
      </c>
      <c r="E37" s="60">
        <v>1831564</v>
      </c>
      <c r="F37" s="60">
        <v>690911</v>
      </c>
      <c r="G37" s="60">
        <v>17875</v>
      </c>
      <c r="H37" s="60">
        <v>426950</v>
      </c>
      <c r="I37" s="60">
        <v>131863</v>
      </c>
      <c r="J37" s="60">
        <v>1261665</v>
      </c>
      <c r="K37" s="60">
        <v>376510</v>
      </c>
      <c r="L37" s="60">
        <v>1082976</v>
      </c>
      <c r="M37" s="60">
        <v>7427</v>
      </c>
      <c r="N37" s="60">
        <v>1194267</v>
      </c>
      <c r="O37" s="60">
        <v>0</v>
      </c>
      <c r="P37" s="61" t="s">
        <v>72</v>
      </c>
    </row>
    <row r="38" spans="1:16" s="40" customFormat="1" ht="12" customHeight="1">
      <c r="A38" s="41" t="s">
        <v>73</v>
      </c>
      <c r="B38" s="62">
        <f>SUM(C38:O38)</f>
        <v>5388098</v>
      </c>
      <c r="C38" s="60">
        <v>103826</v>
      </c>
      <c r="D38" s="60">
        <v>756653</v>
      </c>
      <c r="E38" s="60">
        <v>1141372</v>
      </c>
      <c r="F38" s="60">
        <v>493584</v>
      </c>
      <c r="G38" s="60">
        <v>42</v>
      </c>
      <c r="H38" s="60">
        <v>942084</v>
      </c>
      <c r="I38" s="60">
        <v>44427</v>
      </c>
      <c r="J38" s="60">
        <v>423799</v>
      </c>
      <c r="K38" s="60">
        <v>213229</v>
      </c>
      <c r="L38" s="60">
        <v>318368</v>
      </c>
      <c r="M38" s="60">
        <v>100339</v>
      </c>
      <c r="N38" s="60">
        <v>850375</v>
      </c>
      <c r="O38" s="60">
        <v>0</v>
      </c>
      <c r="P38" s="61" t="s">
        <v>74</v>
      </c>
    </row>
    <row r="39" spans="1:16" s="43" customFormat="1" ht="12" customHeight="1">
      <c r="A39" s="42" t="s">
        <v>75</v>
      </c>
      <c r="B39" s="62"/>
      <c r="C39" s="64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39" t="s">
        <v>76</v>
      </c>
    </row>
    <row r="40" spans="1:16" s="40" customFormat="1" ht="12" customHeight="1">
      <c r="A40" s="41" t="s">
        <v>77</v>
      </c>
      <c r="B40" s="62">
        <f>SUM(C40:O40)</f>
        <v>3843138</v>
      </c>
      <c r="C40" s="60">
        <v>78333</v>
      </c>
      <c r="D40" s="60">
        <v>496056</v>
      </c>
      <c r="E40" s="60">
        <v>368001</v>
      </c>
      <c r="F40" s="60">
        <v>182908</v>
      </c>
      <c r="G40" s="60">
        <v>5839</v>
      </c>
      <c r="H40" s="60">
        <v>365679</v>
      </c>
      <c r="I40" s="60">
        <v>84712</v>
      </c>
      <c r="J40" s="60">
        <v>815377</v>
      </c>
      <c r="K40" s="60">
        <v>144573</v>
      </c>
      <c r="L40" s="60">
        <v>710223</v>
      </c>
      <c r="M40" s="60">
        <v>20825</v>
      </c>
      <c r="N40" s="60">
        <v>570612</v>
      </c>
      <c r="O40" s="60">
        <v>0</v>
      </c>
      <c r="P40" s="61" t="s">
        <v>78</v>
      </c>
    </row>
    <row r="41" spans="1:16" s="40" customFormat="1" ht="12" customHeight="1">
      <c r="A41" s="41" t="s">
        <v>79</v>
      </c>
      <c r="B41" s="62">
        <f>SUM(C41:O41)</f>
        <v>5083119</v>
      </c>
      <c r="C41" s="60">
        <v>109053</v>
      </c>
      <c r="D41" s="60">
        <v>746735</v>
      </c>
      <c r="E41" s="60">
        <v>1014310</v>
      </c>
      <c r="F41" s="60">
        <v>372099</v>
      </c>
      <c r="G41" s="60">
        <v>49413</v>
      </c>
      <c r="H41" s="60">
        <v>336214</v>
      </c>
      <c r="I41" s="60">
        <v>64428</v>
      </c>
      <c r="J41" s="60">
        <v>611295</v>
      </c>
      <c r="K41" s="60">
        <v>239595</v>
      </c>
      <c r="L41" s="60">
        <v>432314</v>
      </c>
      <c r="M41" s="60">
        <v>27965</v>
      </c>
      <c r="N41" s="60">
        <v>1079625</v>
      </c>
      <c r="O41" s="60">
        <v>73</v>
      </c>
      <c r="P41" s="61" t="s">
        <v>80</v>
      </c>
    </row>
    <row r="42" spans="1:16" s="40" customFormat="1" ht="12" customHeight="1">
      <c r="A42" s="41" t="s">
        <v>81</v>
      </c>
      <c r="B42" s="62">
        <f>SUM(C42:O42)</f>
        <v>5097555</v>
      </c>
      <c r="C42" s="60">
        <v>96972</v>
      </c>
      <c r="D42" s="60">
        <v>793126</v>
      </c>
      <c r="E42" s="60">
        <v>1324024</v>
      </c>
      <c r="F42" s="60">
        <v>255575</v>
      </c>
      <c r="G42" s="60">
        <v>12539</v>
      </c>
      <c r="H42" s="60">
        <v>644657</v>
      </c>
      <c r="I42" s="60">
        <v>37009</v>
      </c>
      <c r="J42" s="60">
        <v>647416</v>
      </c>
      <c r="K42" s="60">
        <v>195720</v>
      </c>
      <c r="L42" s="60">
        <v>397768</v>
      </c>
      <c r="M42" s="60">
        <v>5003</v>
      </c>
      <c r="N42" s="60">
        <v>687746</v>
      </c>
      <c r="O42" s="60">
        <v>0</v>
      </c>
      <c r="P42" s="61" t="s">
        <v>82</v>
      </c>
    </row>
    <row r="43" spans="1:16" s="40" customFormat="1" ht="12" customHeight="1">
      <c r="A43" s="41" t="s">
        <v>83</v>
      </c>
      <c r="B43" s="62">
        <f>SUM(C43:O43)</f>
        <v>4617832</v>
      </c>
      <c r="C43" s="60">
        <v>98232</v>
      </c>
      <c r="D43" s="60">
        <v>962680</v>
      </c>
      <c r="E43" s="60">
        <v>713564</v>
      </c>
      <c r="F43" s="60">
        <v>638797</v>
      </c>
      <c r="G43" s="60">
        <v>15265</v>
      </c>
      <c r="H43" s="60">
        <v>306798</v>
      </c>
      <c r="I43" s="60">
        <v>83354</v>
      </c>
      <c r="J43" s="60">
        <v>432639</v>
      </c>
      <c r="K43" s="60">
        <v>227839</v>
      </c>
      <c r="L43" s="60">
        <v>479213</v>
      </c>
      <c r="M43" s="60">
        <v>1691</v>
      </c>
      <c r="N43" s="60">
        <v>657760</v>
      </c>
      <c r="O43" s="60">
        <v>0</v>
      </c>
      <c r="P43" s="61" t="s">
        <v>84</v>
      </c>
    </row>
    <row r="44" spans="1:16" s="43" customFormat="1" ht="12" customHeight="1">
      <c r="A44" s="42" t="s">
        <v>85</v>
      </c>
      <c r="B44" s="62"/>
      <c r="C44" s="67"/>
      <c r="D44" s="64"/>
      <c r="E44" s="68"/>
      <c r="F44" s="68"/>
      <c r="G44" s="68"/>
      <c r="H44" s="68"/>
      <c r="I44" s="64"/>
      <c r="J44" s="64"/>
      <c r="K44" s="68"/>
      <c r="L44" s="68"/>
      <c r="M44" s="68"/>
      <c r="N44" s="68"/>
      <c r="O44" s="68"/>
      <c r="P44" s="39" t="s">
        <v>86</v>
      </c>
    </row>
    <row r="45" spans="1:16" s="40" customFormat="1" ht="12" customHeight="1">
      <c r="A45" s="41" t="s">
        <v>87</v>
      </c>
      <c r="B45" s="62">
        <f>SUM(C45:O45)</f>
        <v>5134007</v>
      </c>
      <c r="C45" s="60">
        <v>106549</v>
      </c>
      <c r="D45" s="60">
        <v>796904</v>
      </c>
      <c r="E45" s="60">
        <v>935959</v>
      </c>
      <c r="F45" s="60">
        <v>523058</v>
      </c>
      <c r="G45" s="60">
        <v>8122</v>
      </c>
      <c r="H45" s="60">
        <v>380067</v>
      </c>
      <c r="I45" s="60">
        <v>30368</v>
      </c>
      <c r="J45" s="60">
        <v>601886</v>
      </c>
      <c r="K45" s="60">
        <v>289910</v>
      </c>
      <c r="L45" s="60">
        <v>593223</v>
      </c>
      <c r="M45" s="60">
        <v>24344</v>
      </c>
      <c r="N45" s="60">
        <v>843617</v>
      </c>
      <c r="O45" s="60">
        <v>0</v>
      </c>
      <c r="P45" s="61" t="s">
        <v>88</v>
      </c>
    </row>
    <row r="46" spans="1:16" s="43" customFormat="1" ht="12" customHeight="1">
      <c r="A46" s="42" t="s">
        <v>89</v>
      </c>
      <c r="B46" s="62"/>
      <c r="C46" s="68"/>
      <c r="D46" s="64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39" t="s">
        <v>90</v>
      </c>
    </row>
    <row r="47" spans="1:16" s="40" customFormat="1" ht="12" customHeight="1">
      <c r="A47" s="41" t="s">
        <v>91</v>
      </c>
      <c r="B47" s="62">
        <f aca="true" t="shared" si="5" ref="B47:B54">SUM(C47:O47)</f>
        <v>2776249</v>
      </c>
      <c r="C47" s="60">
        <v>57034</v>
      </c>
      <c r="D47" s="60">
        <v>303434</v>
      </c>
      <c r="E47" s="60">
        <v>361366</v>
      </c>
      <c r="F47" s="60">
        <v>110673</v>
      </c>
      <c r="G47" s="60">
        <v>8626</v>
      </c>
      <c r="H47" s="60">
        <v>764410</v>
      </c>
      <c r="I47" s="60">
        <v>69897</v>
      </c>
      <c r="J47" s="60">
        <v>164764</v>
      </c>
      <c r="K47" s="60">
        <v>54808</v>
      </c>
      <c r="L47" s="60">
        <v>573775</v>
      </c>
      <c r="M47" s="60">
        <v>0</v>
      </c>
      <c r="N47" s="60">
        <v>307462</v>
      </c>
      <c r="O47" s="60">
        <v>0</v>
      </c>
      <c r="P47" s="61" t="s">
        <v>92</v>
      </c>
    </row>
    <row r="48" spans="1:16" s="40" customFormat="1" ht="12" customHeight="1">
      <c r="A48" s="41" t="s">
        <v>93</v>
      </c>
      <c r="B48" s="62">
        <f t="shared" si="5"/>
        <v>3515573</v>
      </c>
      <c r="C48" s="60">
        <v>85001</v>
      </c>
      <c r="D48" s="60">
        <v>501018</v>
      </c>
      <c r="E48" s="60">
        <v>553069</v>
      </c>
      <c r="F48" s="60">
        <v>248684</v>
      </c>
      <c r="G48" s="60">
        <v>28331</v>
      </c>
      <c r="H48" s="60">
        <v>321679</v>
      </c>
      <c r="I48" s="60">
        <v>43230</v>
      </c>
      <c r="J48" s="60">
        <v>812254</v>
      </c>
      <c r="K48" s="60">
        <v>114355</v>
      </c>
      <c r="L48" s="60">
        <v>334407</v>
      </c>
      <c r="M48" s="60">
        <v>46422</v>
      </c>
      <c r="N48" s="60">
        <v>427123</v>
      </c>
      <c r="O48" s="60">
        <v>0</v>
      </c>
      <c r="P48" s="61" t="s">
        <v>94</v>
      </c>
    </row>
    <row r="49" spans="1:16" s="40" customFormat="1" ht="12" customHeight="1">
      <c r="A49" s="41" t="s">
        <v>95</v>
      </c>
      <c r="B49" s="62">
        <f t="shared" si="5"/>
        <v>2556817</v>
      </c>
      <c r="C49" s="60">
        <v>49629</v>
      </c>
      <c r="D49" s="60">
        <v>625254</v>
      </c>
      <c r="E49" s="60">
        <v>264540</v>
      </c>
      <c r="F49" s="60">
        <v>205221</v>
      </c>
      <c r="G49" s="60">
        <v>5566</v>
      </c>
      <c r="H49" s="60">
        <v>378235</v>
      </c>
      <c r="I49" s="60">
        <v>28211</v>
      </c>
      <c r="J49" s="60">
        <v>365468</v>
      </c>
      <c r="K49" s="60">
        <v>80508</v>
      </c>
      <c r="L49" s="60">
        <v>205913</v>
      </c>
      <c r="M49" s="60">
        <v>32103</v>
      </c>
      <c r="N49" s="60">
        <v>316169</v>
      </c>
      <c r="O49" s="60">
        <v>0</v>
      </c>
      <c r="P49" s="61" t="s">
        <v>96</v>
      </c>
    </row>
    <row r="50" spans="1:16" s="40" customFormat="1" ht="12" customHeight="1">
      <c r="A50" s="41" t="s">
        <v>97</v>
      </c>
      <c r="B50" s="62">
        <f t="shared" si="5"/>
        <v>4198158</v>
      </c>
      <c r="C50" s="60">
        <v>68425</v>
      </c>
      <c r="D50" s="60">
        <v>613197</v>
      </c>
      <c r="E50" s="60">
        <v>432049</v>
      </c>
      <c r="F50" s="60">
        <v>216872</v>
      </c>
      <c r="G50" s="60">
        <v>12960</v>
      </c>
      <c r="H50" s="60">
        <v>638712</v>
      </c>
      <c r="I50" s="60">
        <v>90866</v>
      </c>
      <c r="J50" s="60">
        <v>475339</v>
      </c>
      <c r="K50" s="60">
        <v>106107</v>
      </c>
      <c r="L50" s="60">
        <v>894403</v>
      </c>
      <c r="M50" s="60">
        <v>23401</v>
      </c>
      <c r="N50" s="60">
        <v>625827</v>
      </c>
      <c r="O50" s="60">
        <v>0</v>
      </c>
      <c r="P50" s="61" t="s">
        <v>98</v>
      </c>
    </row>
    <row r="51" spans="1:16" s="40" customFormat="1" ht="12" customHeight="1">
      <c r="A51" s="41" t="s">
        <v>99</v>
      </c>
      <c r="B51" s="62">
        <f t="shared" si="5"/>
        <v>3272373</v>
      </c>
      <c r="C51" s="60">
        <v>48451</v>
      </c>
      <c r="D51" s="60">
        <v>621979</v>
      </c>
      <c r="E51" s="60">
        <v>258439</v>
      </c>
      <c r="F51" s="60">
        <v>153967</v>
      </c>
      <c r="G51" s="60">
        <v>6937</v>
      </c>
      <c r="H51" s="60">
        <v>568303</v>
      </c>
      <c r="I51" s="60">
        <v>108504</v>
      </c>
      <c r="J51" s="60">
        <v>295242</v>
      </c>
      <c r="K51" s="60">
        <v>62267</v>
      </c>
      <c r="L51" s="60">
        <v>650988</v>
      </c>
      <c r="M51" s="60">
        <v>10094</v>
      </c>
      <c r="N51" s="60">
        <v>477452</v>
      </c>
      <c r="O51" s="60">
        <v>9750</v>
      </c>
      <c r="P51" s="61" t="s">
        <v>100</v>
      </c>
    </row>
    <row r="52" spans="1:16" s="40" customFormat="1" ht="12" customHeight="1">
      <c r="A52" s="41" t="s">
        <v>101</v>
      </c>
      <c r="B52" s="62">
        <f t="shared" si="5"/>
        <v>4253658</v>
      </c>
      <c r="C52" s="60">
        <v>66675</v>
      </c>
      <c r="D52" s="60">
        <v>575580</v>
      </c>
      <c r="E52" s="60">
        <v>502098</v>
      </c>
      <c r="F52" s="60">
        <v>182630</v>
      </c>
      <c r="G52" s="60">
        <v>9465</v>
      </c>
      <c r="H52" s="60">
        <v>655912</v>
      </c>
      <c r="I52" s="60">
        <v>60050</v>
      </c>
      <c r="J52" s="60">
        <v>387695</v>
      </c>
      <c r="K52" s="60">
        <v>110783</v>
      </c>
      <c r="L52" s="60">
        <v>1241465</v>
      </c>
      <c r="M52" s="60">
        <v>1176</v>
      </c>
      <c r="N52" s="60">
        <v>445078</v>
      </c>
      <c r="O52" s="60">
        <v>15051</v>
      </c>
      <c r="P52" s="61" t="s">
        <v>102</v>
      </c>
    </row>
    <row r="53" spans="1:16" s="40" customFormat="1" ht="12" customHeight="1">
      <c r="A53" s="41" t="s">
        <v>103</v>
      </c>
      <c r="B53" s="62">
        <f t="shared" si="5"/>
        <v>2048528</v>
      </c>
      <c r="C53" s="60">
        <v>54706</v>
      </c>
      <c r="D53" s="60">
        <v>308127</v>
      </c>
      <c r="E53" s="60">
        <v>233487</v>
      </c>
      <c r="F53" s="60">
        <v>95070</v>
      </c>
      <c r="G53" s="60">
        <v>5991</v>
      </c>
      <c r="H53" s="60">
        <v>337276</v>
      </c>
      <c r="I53" s="60">
        <v>27439</v>
      </c>
      <c r="J53" s="60">
        <v>393944</v>
      </c>
      <c r="K53" s="60">
        <v>53980</v>
      </c>
      <c r="L53" s="60">
        <v>205686</v>
      </c>
      <c r="M53" s="60">
        <v>0</v>
      </c>
      <c r="N53" s="60">
        <v>332822</v>
      </c>
      <c r="O53" s="60">
        <v>0</v>
      </c>
      <c r="P53" s="61" t="s">
        <v>104</v>
      </c>
    </row>
    <row r="54" spans="1:16" s="40" customFormat="1" ht="12" customHeight="1">
      <c r="A54" s="41" t="s">
        <v>105</v>
      </c>
      <c r="B54" s="62">
        <f t="shared" si="5"/>
        <v>5993333</v>
      </c>
      <c r="C54" s="60">
        <v>94766</v>
      </c>
      <c r="D54" s="60">
        <v>914960</v>
      </c>
      <c r="E54" s="60">
        <v>905072</v>
      </c>
      <c r="F54" s="60">
        <v>293525</v>
      </c>
      <c r="G54" s="60">
        <v>15058</v>
      </c>
      <c r="H54" s="60">
        <v>1038035</v>
      </c>
      <c r="I54" s="60">
        <v>47535</v>
      </c>
      <c r="J54" s="60">
        <v>422981</v>
      </c>
      <c r="K54" s="60">
        <v>180600</v>
      </c>
      <c r="L54" s="60">
        <v>941256</v>
      </c>
      <c r="M54" s="60">
        <v>273130</v>
      </c>
      <c r="N54" s="60">
        <v>866415</v>
      </c>
      <c r="O54" s="60">
        <v>0</v>
      </c>
      <c r="P54" s="61" t="s">
        <v>106</v>
      </c>
    </row>
    <row r="55" spans="1:16" s="43" customFormat="1" ht="12" customHeight="1">
      <c r="A55" s="42" t="s">
        <v>107</v>
      </c>
      <c r="B55" s="62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39" t="s">
        <v>108</v>
      </c>
    </row>
    <row r="56" spans="1:16" s="40" customFormat="1" ht="12" customHeight="1">
      <c r="A56" s="41" t="s">
        <v>109</v>
      </c>
      <c r="B56" s="62">
        <f aca="true" t="shared" si="6" ref="B56:B63">SUM(C56:O56)</f>
        <v>4418830</v>
      </c>
      <c r="C56" s="60">
        <v>97035</v>
      </c>
      <c r="D56" s="60">
        <v>669947</v>
      </c>
      <c r="E56" s="60">
        <v>766227</v>
      </c>
      <c r="F56" s="60">
        <v>396003</v>
      </c>
      <c r="G56" s="60">
        <v>13789</v>
      </c>
      <c r="H56" s="60">
        <v>404636</v>
      </c>
      <c r="I56" s="60">
        <v>44351</v>
      </c>
      <c r="J56" s="60">
        <v>557197</v>
      </c>
      <c r="K56" s="60">
        <v>186692</v>
      </c>
      <c r="L56" s="60">
        <v>523973</v>
      </c>
      <c r="M56" s="60">
        <v>101666</v>
      </c>
      <c r="N56" s="60">
        <v>657314</v>
      </c>
      <c r="O56" s="60">
        <v>0</v>
      </c>
      <c r="P56" s="61" t="s">
        <v>110</v>
      </c>
    </row>
    <row r="57" spans="1:16" s="40" customFormat="1" ht="12" customHeight="1">
      <c r="A57" s="41" t="s">
        <v>111</v>
      </c>
      <c r="B57" s="62">
        <f t="shared" si="6"/>
        <v>6975690</v>
      </c>
      <c r="C57" s="60">
        <v>116066</v>
      </c>
      <c r="D57" s="60">
        <v>1306952</v>
      </c>
      <c r="E57" s="60">
        <v>1510353</v>
      </c>
      <c r="F57" s="60">
        <v>750335</v>
      </c>
      <c r="G57" s="60">
        <v>29972</v>
      </c>
      <c r="H57" s="60">
        <v>510840</v>
      </c>
      <c r="I57" s="60">
        <v>47354</v>
      </c>
      <c r="J57" s="60">
        <v>629614</v>
      </c>
      <c r="K57" s="60">
        <v>335120</v>
      </c>
      <c r="L57" s="60">
        <v>755602</v>
      </c>
      <c r="M57" s="60">
        <v>13833</v>
      </c>
      <c r="N57" s="60">
        <v>969649</v>
      </c>
      <c r="O57" s="60">
        <v>0</v>
      </c>
      <c r="P57" s="61" t="s">
        <v>112</v>
      </c>
    </row>
    <row r="58" spans="1:16" s="40" customFormat="1" ht="12" customHeight="1">
      <c r="A58" s="41" t="s">
        <v>113</v>
      </c>
      <c r="B58" s="62">
        <f t="shared" si="6"/>
        <v>2396989</v>
      </c>
      <c r="C58" s="60">
        <v>65958</v>
      </c>
      <c r="D58" s="60">
        <v>343164</v>
      </c>
      <c r="E58" s="60">
        <v>301027</v>
      </c>
      <c r="F58" s="60">
        <v>128645</v>
      </c>
      <c r="G58" s="60">
        <v>4245</v>
      </c>
      <c r="H58" s="60">
        <v>466825</v>
      </c>
      <c r="I58" s="60">
        <v>22872</v>
      </c>
      <c r="J58" s="60">
        <v>138888</v>
      </c>
      <c r="K58" s="60">
        <v>80547</v>
      </c>
      <c r="L58" s="60">
        <v>476117</v>
      </c>
      <c r="M58" s="60">
        <v>10772</v>
      </c>
      <c r="N58" s="60">
        <v>357929</v>
      </c>
      <c r="O58" s="60">
        <v>0</v>
      </c>
      <c r="P58" s="61" t="s">
        <v>114</v>
      </c>
    </row>
    <row r="59" spans="1:16" s="40" customFormat="1" ht="12" customHeight="1">
      <c r="A59" s="41" t="s">
        <v>115</v>
      </c>
      <c r="B59" s="62">
        <f t="shared" si="6"/>
        <v>4635336</v>
      </c>
      <c r="C59" s="60">
        <v>89751</v>
      </c>
      <c r="D59" s="60">
        <v>652116</v>
      </c>
      <c r="E59" s="60">
        <v>905223</v>
      </c>
      <c r="F59" s="60">
        <v>330438</v>
      </c>
      <c r="G59" s="60">
        <v>14011</v>
      </c>
      <c r="H59" s="60">
        <v>799482</v>
      </c>
      <c r="I59" s="60">
        <v>84037</v>
      </c>
      <c r="J59" s="60">
        <v>295985</v>
      </c>
      <c r="K59" s="60">
        <v>161213</v>
      </c>
      <c r="L59" s="60">
        <v>309843</v>
      </c>
      <c r="M59" s="60">
        <v>35250</v>
      </c>
      <c r="N59" s="60">
        <v>957987</v>
      </c>
      <c r="O59" s="60">
        <v>0</v>
      </c>
      <c r="P59" s="61" t="s">
        <v>116</v>
      </c>
    </row>
    <row r="60" spans="1:16" s="40" customFormat="1" ht="12" customHeight="1">
      <c r="A60" s="41" t="s">
        <v>117</v>
      </c>
      <c r="B60" s="62">
        <f t="shared" si="6"/>
        <v>3264708</v>
      </c>
      <c r="C60" s="60">
        <v>70839</v>
      </c>
      <c r="D60" s="60">
        <v>466589</v>
      </c>
      <c r="E60" s="60">
        <v>404547</v>
      </c>
      <c r="F60" s="60">
        <v>132566</v>
      </c>
      <c r="G60" s="60">
        <v>8248</v>
      </c>
      <c r="H60" s="60">
        <v>402817</v>
      </c>
      <c r="I60" s="60">
        <v>208097</v>
      </c>
      <c r="J60" s="60">
        <v>802910</v>
      </c>
      <c r="K60" s="60">
        <v>112513</v>
      </c>
      <c r="L60" s="60">
        <v>293190</v>
      </c>
      <c r="M60" s="60">
        <v>31771</v>
      </c>
      <c r="N60" s="60">
        <v>330621</v>
      </c>
      <c r="O60" s="60">
        <v>0</v>
      </c>
      <c r="P60" s="61" t="s">
        <v>118</v>
      </c>
    </row>
    <row r="61" spans="1:16" s="40" customFormat="1" ht="12" customHeight="1">
      <c r="A61" s="41" t="s">
        <v>119</v>
      </c>
      <c r="B61" s="62">
        <f t="shared" si="6"/>
        <v>5237886</v>
      </c>
      <c r="C61" s="60">
        <v>80062</v>
      </c>
      <c r="D61" s="60">
        <v>1917189</v>
      </c>
      <c r="E61" s="60">
        <v>548578</v>
      </c>
      <c r="F61" s="60">
        <v>390852</v>
      </c>
      <c r="G61" s="60">
        <v>8854</v>
      </c>
      <c r="H61" s="60">
        <v>499496</v>
      </c>
      <c r="I61" s="60">
        <v>21119</v>
      </c>
      <c r="J61" s="60">
        <v>395220</v>
      </c>
      <c r="K61" s="60">
        <v>127730</v>
      </c>
      <c r="L61" s="60">
        <v>494577</v>
      </c>
      <c r="M61" s="60">
        <v>71092</v>
      </c>
      <c r="N61" s="60">
        <v>683117</v>
      </c>
      <c r="O61" s="60">
        <v>0</v>
      </c>
      <c r="P61" s="61" t="s">
        <v>120</v>
      </c>
    </row>
    <row r="62" spans="1:16" s="40" customFormat="1" ht="12" customHeight="1">
      <c r="A62" s="41" t="s">
        <v>121</v>
      </c>
      <c r="B62" s="62">
        <f t="shared" si="6"/>
        <v>1746350</v>
      </c>
      <c r="C62" s="60">
        <v>60245</v>
      </c>
      <c r="D62" s="60">
        <v>311461</v>
      </c>
      <c r="E62" s="60">
        <v>247436</v>
      </c>
      <c r="F62" s="60">
        <v>121524</v>
      </c>
      <c r="G62" s="60">
        <v>7228</v>
      </c>
      <c r="H62" s="60">
        <v>170089</v>
      </c>
      <c r="I62" s="60">
        <v>3906</v>
      </c>
      <c r="J62" s="60">
        <v>129732</v>
      </c>
      <c r="K62" s="60">
        <v>72558</v>
      </c>
      <c r="L62" s="60">
        <v>197722</v>
      </c>
      <c r="M62" s="60">
        <v>5010</v>
      </c>
      <c r="N62" s="60">
        <v>359417</v>
      </c>
      <c r="O62" s="60">
        <v>60022</v>
      </c>
      <c r="P62" s="61" t="s">
        <v>122</v>
      </c>
    </row>
    <row r="63" spans="1:16" s="40" customFormat="1" ht="12" customHeight="1">
      <c r="A63" s="41" t="s">
        <v>123</v>
      </c>
      <c r="B63" s="62">
        <f t="shared" si="6"/>
        <v>2776403</v>
      </c>
      <c r="C63" s="60">
        <v>82944</v>
      </c>
      <c r="D63" s="60">
        <v>411422</v>
      </c>
      <c r="E63" s="60">
        <v>462488</v>
      </c>
      <c r="F63" s="60">
        <v>224888</v>
      </c>
      <c r="G63" s="60">
        <v>19297</v>
      </c>
      <c r="H63" s="60">
        <v>277828</v>
      </c>
      <c r="I63" s="60">
        <v>55147</v>
      </c>
      <c r="J63" s="60">
        <v>164984</v>
      </c>
      <c r="K63" s="60">
        <v>277463</v>
      </c>
      <c r="L63" s="60">
        <v>231320</v>
      </c>
      <c r="M63" s="60">
        <v>55287</v>
      </c>
      <c r="N63" s="60">
        <v>513335</v>
      </c>
      <c r="O63" s="60">
        <v>0</v>
      </c>
      <c r="P63" s="61" t="s">
        <v>124</v>
      </c>
    </row>
    <row r="64" spans="1:16" s="43" customFormat="1" ht="12" customHeight="1">
      <c r="A64" s="42" t="s">
        <v>125</v>
      </c>
      <c r="B64" s="62"/>
      <c r="C64" s="64"/>
      <c r="D64" s="64"/>
      <c r="E64" s="68"/>
      <c r="F64" s="68"/>
      <c r="G64" s="68"/>
      <c r="H64" s="68"/>
      <c r="I64" s="64"/>
      <c r="J64" s="64"/>
      <c r="K64" s="68"/>
      <c r="L64" s="68"/>
      <c r="M64" s="68"/>
      <c r="N64" s="68"/>
      <c r="O64" s="68"/>
      <c r="P64" s="39" t="s">
        <v>126</v>
      </c>
    </row>
    <row r="65" spans="1:16" s="40" customFormat="1" ht="12" customHeight="1">
      <c r="A65" s="41" t="s">
        <v>127</v>
      </c>
      <c r="B65" s="62">
        <f>SUM(C65:O65)</f>
        <v>3112703</v>
      </c>
      <c r="C65" s="60">
        <v>64717</v>
      </c>
      <c r="D65" s="60">
        <v>404933</v>
      </c>
      <c r="E65" s="60">
        <v>417436</v>
      </c>
      <c r="F65" s="60">
        <v>194384</v>
      </c>
      <c r="G65" s="60">
        <v>11283</v>
      </c>
      <c r="H65" s="60">
        <v>685832</v>
      </c>
      <c r="I65" s="60">
        <v>36763</v>
      </c>
      <c r="J65" s="60">
        <v>404074</v>
      </c>
      <c r="K65" s="60">
        <v>118761</v>
      </c>
      <c r="L65" s="60">
        <v>239456</v>
      </c>
      <c r="M65" s="60">
        <v>0</v>
      </c>
      <c r="N65" s="60">
        <v>535064</v>
      </c>
      <c r="O65" s="60">
        <v>0</v>
      </c>
      <c r="P65" s="61" t="s">
        <v>128</v>
      </c>
    </row>
    <row r="66" spans="1:16" s="40" customFormat="1" ht="12" customHeight="1">
      <c r="A66" s="41" t="s">
        <v>129</v>
      </c>
      <c r="B66" s="62">
        <f>SUM(C66:O66)</f>
        <v>4802822</v>
      </c>
      <c r="C66" s="60">
        <v>78518</v>
      </c>
      <c r="D66" s="60">
        <v>1501764</v>
      </c>
      <c r="E66" s="60">
        <v>469511</v>
      </c>
      <c r="F66" s="60">
        <v>155909</v>
      </c>
      <c r="G66" s="60">
        <v>8693</v>
      </c>
      <c r="H66" s="60">
        <v>707156</v>
      </c>
      <c r="I66" s="60">
        <v>71958</v>
      </c>
      <c r="J66" s="60">
        <v>481179</v>
      </c>
      <c r="K66" s="60">
        <v>148089</v>
      </c>
      <c r="L66" s="60">
        <v>544149</v>
      </c>
      <c r="M66" s="60">
        <v>16899</v>
      </c>
      <c r="N66" s="60">
        <v>618997</v>
      </c>
      <c r="O66" s="60">
        <v>0</v>
      </c>
      <c r="P66" s="61" t="s">
        <v>130</v>
      </c>
    </row>
    <row r="67" spans="1:16" s="40" customFormat="1" ht="12" customHeight="1">
      <c r="A67" s="41" t="s">
        <v>131</v>
      </c>
      <c r="B67" s="62">
        <f>SUM(C67:O67)</f>
        <v>2872684</v>
      </c>
      <c r="C67" s="60">
        <v>56873</v>
      </c>
      <c r="D67" s="60">
        <v>388246</v>
      </c>
      <c r="E67" s="60">
        <v>333667</v>
      </c>
      <c r="F67" s="60">
        <v>139574</v>
      </c>
      <c r="G67" s="60">
        <v>9022</v>
      </c>
      <c r="H67" s="60">
        <v>725279</v>
      </c>
      <c r="I67" s="60">
        <v>94157</v>
      </c>
      <c r="J67" s="60">
        <v>299925</v>
      </c>
      <c r="K67" s="60">
        <v>94606</v>
      </c>
      <c r="L67" s="60">
        <v>220631</v>
      </c>
      <c r="M67" s="60">
        <v>9660</v>
      </c>
      <c r="N67" s="60">
        <v>501044</v>
      </c>
      <c r="O67" s="60">
        <v>0</v>
      </c>
      <c r="P67" s="61" t="s">
        <v>132</v>
      </c>
    </row>
    <row r="68" spans="1:16" s="43" customFormat="1" ht="12" customHeight="1">
      <c r="A68" s="42" t="s">
        <v>133</v>
      </c>
      <c r="B68" s="62"/>
      <c r="C68" s="64"/>
      <c r="D68" s="68"/>
      <c r="E68" s="68"/>
      <c r="F68" s="68"/>
      <c r="G68" s="64"/>
      <c r="H68" s="68"/>
      <c r="I68" s="68"/>
      <c r="J68" s="64"/>
      <c r="K68" s="68"/>
      <c r="L68" s="68"/>
      <c r="M68" s="68"/>
      <c r="N68" s="68"/>
      <c r="O68" s="68"/>
      <c r="P68" s="39" t="s">
        <v>134</v>
      </c>
    </row>
    <row r="69" spans="1:16" s="40" customFormat="1" ht="12" customHeight="1">
      <c r="A69" s="41" t="s">
        <v>135</v>
      </c>
      <c r="B69" s="62">
        <f>SUM(C69:O69)</f>
        <v>6631313</v>
      </c>
      <c r="C69" s="60">
        <v>108399</v>
      </c>
      <c r="D69" s="60">
        <v>1677362</v>
      </c>
      <c r="E69" s="60">
        <v>984842</v>
      </c>
      <c r="F69" s="60">
        <v>487291</v>
      </c>
      <c r="G69" s="60">
        <v>14835</v>
      </c>
      <c r="H69" s="60">
        <v>790278</v>
      </c>
      <c r="I69" s="60">
        <v>222213</v>
      </c>
      <c r="J69" s="60">
        <v>580534</v>
      </c>
      <c r="K69" s="60">
        <v>193169</v>
      </c>
      <c r="L69" s="60">
        <v>998467</v>
      </c>
      <c r="M69" s="60">
        <v>67406</v>
      </c>
      <c r="N69" s="60">
        <v>506517</v>
      </c>
      <c r="O69" s="60">
        <v>0</v>
      </c>
      <c r="P69" s="61" t="s">
        <v>136</v>
      </c>
    </row>
    <row r="70" spans="1:16" s="40" customFormat="1" ht="12" customHeight="1">
      <c r="A70" s="41" t="s">
        <v>137</v>
      </c>
      <c r="B70" s="62">
        <f>SUM(C70:O70)</f>
        <v>7956060</v>
      </c>
      <c r="C70" s="60">
        <v>125694</v>
      </c>
      <c r="D70" s="60">
        <v>1194642</v>
      </c>
      <c r="E70" s="60">
        <v>1297411</v>
      </c>
      <c r="F70" s="60">
        <v>641997</v>
      </c>
      <c r="G70" s="60">
        <v>24837</v>
      </c>
      <c r="H70" s="60">
        <v>1203478</v>
      </c>
      <c r="I70" s="60">
        <v>107322</v>
      </c>
      <c r="J70" s="60">
        <v>1061887</v>
      </c>
      <c r="K70" s="60">
        <v>318411</v>
      </c>
      <c r="L70" s="60">
        <v>1133923</v>
      </c>
      <c r="M70" s="60">
        <v>1188</v>
      </c>
      <c r="N70" s="60">
        <v>845270</v>
      </c>
      <c r="O70" s="60">
        <v>0</v>
      </c>
      <c r="P70" s="61" t="s">
        <v>138</v>
      </c>
    </row>
    <row r="71" spans="1:16" s="43" customFormat="1" ht="12" customHeight="1">
      <c r="A71" s="42" t="s">
        <v>139</v>
      </c>
      <c r="B71" s="62"/>
      <c r="C71" s="64"/>
      <c r="D71" s="68"/>
      <c r="E71" s="68"/>
      <c r="F71" s="68"/>
      <c r="G71" s="67"/>
      <c r="H71" s="67"/>
      <c r="I71" s="64"/>
      <c r="J71" s="68"/>
      <c r="K71" s="64"/>
      <c r="L71" s="64"/>
      <c r="M71" s="64"/>
      <c r="N71" s="68"/>
      <c r="O71" s="68"/>
      <c r="P71" s="39" t="s">
        <v>140</v>
      </c>
    </row>
    <row r="72" spans="1:16" s="40" customFormat="1" ht="12" customHeight="1">
      <c r="A72" s="41" t="s">
        <v>141</v>
      </c>
      <c r="B72" s="62">
        <f>SUM(C72:O72)</f>
        <v>1817394</v>
      </c>
      <c r="C72" s="60">
        <v>49678</v>
      </c>
      <c r="D72" s="60">
        <v>314160</v>
      </c>
      <c r="E72" s="60">
        <v>186750</v>
      </c>
      <c r="F72" s="60">
        <v>90890</v>
      </c>
      <c r="G72" s="60">
        <v>0</v>
      </c>
      <c r="H72" s="60">
        <v>252603</v>
      </c>
      <c r="I72" s="60">
        <v>30758</v>
      </c>
      <c r="J72" s="60">
        <v>183762</v>
      </c>
      <c r="K72" s="60">
        <v>50123</v>
      </c>
      <c r="L72" s="60">
        <v>257271</v>
      </c>
      <c r="M72" s="60">
        <v>540</v>
      </c>
      <c r="N72" s="60">
        <v>400324</v>
      </c>
      <c r="O72" s="60">
        <v>535</v>
      </c>
      <c r="P72" s="61" t="s">
        <v>142</v>
      </c>
    </row>
    <row r="73" spans="1:16" s="40" customFormat="1" ht="12" customHeight="1">
      <c r="A73" s="41" t="s">
        <v>143</v>
      </c>
      <c r="B73" s="62">
        <f>SUM(C73:O73)</f>
        <v>2514249</v>
      </c>
      <c r="C73" s="60">
        <v>51922</v>
      </c>
      <c r="D73" s="60">
        <v>382054</v>
      </c>
      <c r="E73" s="60">
        <v>187394</v>
      </c>
      <c r="F73" s="60">
        <v>99286</v>
      </c>
      <c r="G73" s="60">
        <v>12297</v>
      </c>
      <c r="H73" s="60">
        <v>383673</v>
      </c>
      <c r="I73" s="60">
        <v>176099</v>
      </c>
      <c r="J73" s="60">
        <v>593875</v>
      </c>
      <c r="K73" s="60">
        <v>41669</v>
      </c>
      <c r="L73" s="60">
        <v>169268</v>
      </c>
      <c r="M73" s="60">
        <v>20404</v>
      </c>
      <c r="N73" s="60">
        <v>396308</v>
      </c>
      <c r="O73" s="60">
        <v>0</v>
      </c>
      <c r="P73" s="61" t="s">
        <v>144</v>
      </c>
    </row>
    <row r="74" spans="1:16" s="40" customFormat="1" ht="12" customHeight="1">
      <c r="A74" s="41" t="s">
        <v>145</v>
      </c>
      <c r="B74" s="62">
        <f>SUM(C74:O74)</f>
        <v>2406136</v>
      </c>
      <c r="C74" s="60">
        <v>44223</v>
      </c>
      <c r="D74" s="60">
        <v>489350</v>
      </c>
      <c r="E74" s="60">
        <v>192167</v>
      </c>
      <c r="F74" s="60">
        <v>152258</v>
      </c>
      <c r="G74" s="60">
        <v>11800</v>
      </c>
      <c r="H74" s="60">
        <v>202523</v>
      </c>
      <c r="I74" s="60">
        <v>126296</v>
      </c>
      <c r="J74" s="60">
        <v>217131</v>
      </c>
      <c r="K74" s="60">
        <v>45601</v>
      </c>
      <c r="L74" s="60">
        <v>242719</v>
      </c>
      <c r="M74" s="60">
        <v>50379</v>
      </c>
      <c r="N74" s="60">
        <v>475897</v>
      </c>
      <c r="O74" s="60">
        <v>155792</v>
      </c>
      <c r="P74" s="61" t="s">
        <v>146</v>
      </c>
    </row>
    <row r="75" spans="1:16" s="40" customFormat="1" ht="12" customHeight="1">
      <c r="A75" s="41" t="s">
        <v>147</v>
      </c>
      <c r="B75" s="62">
        <f>SUM(C75:O75)</f>
        <v>4283593</v>
      </c>
      <c r="C75" s="60">
        <v>57026</v>
      </c>
      <c r="D75" s="60">
        <v>710940</v>
      </c>
      <c r="E75" s="60">
        <v>331559</v>
      </c>
      <c r="F75" s="60">
        <v>107970</v>
      </c>
      <c r="G75" s="60">
        <v>7618</v>
      </c>
      <c r="H75" s="60">
        <v>1059665</v>
      </c>
      <c r="I75" s="60">
        <v>5250</v>
      </c>
      <c r="J75" s="60">
        <v>919835</v>
      </c>
      <c r="K75" s="60">
        <v>98252</v>
      </c>
      <c r="L75" s="60">
        <v>319272</v>
      </c>
      <c r="M75" s="60">
        <v>0</v>
      </c>
      <c r="N75" s="60">
        <v>534438</v>
      </c>
      <c r="O75" s="60">
        <v>131768</v>
      </c>
      <c r="P75" s="61" t="s">
        <v>148</v>
      </c>
    </row>
    <row r="76" spans="1:16" s="40" customFormat="1" ht="12" customHeight="1">
      <c r="A76" s="41" t="s">
        <v>149</v>
      </c>
      <c r="B76" s="62">
        <f>SUM(C76:O76)</f>
        <v>4231123</v>
      </c>
      <c r="C76" s="60">
        <v>90925</v>
      </c>
      <c r="D76" s="60">
        <v>624894</v>
      </c>
      <c r="E76" s="60">
        <v>615540</v>
      </c>
      <c r="F76" s="60">
        <v>313912</v>
      </c>
      <c r="G76" s="60">
        <v>5171</v>
      </c>
      <c r="H76" s="60">
        <v>507296</v>
      </c>
      <c r="I76" s="60">
        <v>56705</v>
      </c>
      <c r="J76" s="60">
        <v>693882</v>
      </c>
      <c r="K76" s="60">
        <v>137602</v>
      </c>
      <c r="L76" s="60">
        <v>365551</v>
      </c>
      <c r="M76" s="60">
        <v>33921</v>
      </c>
      <c r="N76" s="60">
        <v>785724</v>
      </c>
      <c r="O76" s="60">
        <v>0</v>
      </c>
      <c r="P76" s="61" t="s">
        <v>150</v>
      </c>
    </row>
    <row r="77" spans="1:16" s="43" customFormat="1" ht="12" customHeight="1">
      <c r="A77" s="42" t="s">
        <v>151</v>
      </c>
      <c r="B77" s="62"/>
      <c r="C77" s="68"/>
      <c r="D77" s="64"/>
      <c r="E77" s="68"/>
      <c r="F77" s="68"/>
      <c r="G77" s="68"/>
      <c r="H77" s="68"/>
      <c r="I77" s="64"/>
      <c r="J77" s="64"/>
      <c r="K77" s="68"/>
      <c r="L77" s="68"/>
      <c r="M77" s="64"/>
      <c r="N77" s="68"/>
      <c r="O77" s="68"/>
      <c r="P77" s="39" t="s">
        <v>152</v>
      </c>
    </row>
    <row r="78" spans="1:16" s="40" customFormat="1" ht="12" customHeight="1">
      <c r="A78" s="41" t="s">
        <v>153</v>
      </c>
      <c r="B78" s="62">
        <f>SUM(C78:O78)</f>
        <v>3032736</v>
      </c>
      <c r="C78" s="60">
        <v>81322</v>
      </c>
      <c r="D78" s="60">
        <v>669932</v>
      </c>
      <c r="E78" s="60">
        <v>533117</v>
      </c>
      <c r="F78" s="60">
        <v>149861</v>
      </c>
      <c r="G78" s="60">
        <v>11329</v>
      </c>
      <c r="H78" s="60">
        <v>463314</v>
      </c>
      <c r="I78" s="60">
        <v>19733</v>
      </c>
      <c r="J78" s="60">
        <v>228436</v>
      </c>
      <c r="K78" s="60">
        <v>101454</v>
      </c>
      <c r="L78" s="60">
        <v>264414</v>
      </c>
      <c r="M78" s="60">
        <v>998</v>
      </c>
      <c r="N78" s="60">
        <v>508826</v>
      </c>
      <c r="O78" s="60">
        <v>0</v>
      </c>
      <c r="P78" s="61" t="s">
        <v>154</v>
      </c>
    </row>
    <row r="79" spans="1:16" s="40" customFormat="1" ht="12" customHeight="1">
      <c r="A79" s="41" t="s">
        <v>155</v>
      </c>
      <c r="B79" s="62">
        <f>SUM(C79:O79)</f>
        <v>2757443</v>
      </c>
      <c r="C79" s="60">
        <v>65712</v>
      </c>
      <c r="D79" s="60">
        <v>430611</v>
      </c>
      <c r="E79" s="60">
        <v>447251</v>
      </c>
      <c r="F79" s="60">
        <v>96926</v>
      </c>
      <c r="G79" s="60">
        <v>16978</v>
      </c>
      <c r="H79" s="60">
        <v>264516</v>
      </c>
      <c r="I79" s="60">
        <v>36629</v>
      </c>
      <c r="J79" s="60">
        <v>274483</v>
      </c>
      <c r="K79" s="60">
        <v>104853</v>
      </c>
      <c r="L79" s="60">
        <v>610144</v>
      </c>
      <c r="M79" s="60">
        <v>9684</v>
      </c>
      <c r="N79" s="60">
        <v>399656</v>
      </c>
      <c r="O79" s="60">
        <v>0</v>
      </c>
      <c r="P79" s="61" t="s">
        <v>156</v>
      </c>
    </row>
    <row r="80" spans="1:16" s="40" customFormat="1" ht="12" customHeight="1">
      <c r="A80" s="41" t="s">
        <v>157</v>
      </c>
      <c r="B80" s="62">
        <f>SUM(C80:O80)</f>
        <v>4068169</v>
      </c>
      <c r="C80" s="60">
        <v>75519</v>
      </c>
      <c r="D80" s="60">
        <v>546433</v>
      </c>
      <c r="E80" s="60">
        <v>596916</v>
      </c>
      <c r="F80" s="60">
        <v>251361</v>
      </c>
      <c r="G80" s="60">
        <v>9819</v>
      </c>
      <c r="H80" s="60">
        <v>919696</v>
      </c>
      <c r="I80" s="60">
        <v>245595</v>
      </c>
      <c r="J80" s="60">
        <v>294159</v>
      </c>
      <c r="K80" s="60">
        <v>99940</v>
      </c>
      <c r="L80" s="60">
        <v>687279</v>
      </c>
      <c r="M80" s="60">
        <v>5958</v>
      </c>
      <c r="N80" s="60">
        <v>335494</v>
      </c>
      <c r="O80" s="60">
        <v>0</v>
      </c>
      <c r="P80" s="61" t="s">
        <v>158</v>
      </c>
    </row>
    <row r="81" spans="1:16" s="40" customFormat="1" ht="12" customHeight="1">
      <c r="A81" s="41" t="s">
        <v>159</v>
      </c>
      <c r="B81" s="62">
        <f>SUM(C81:O81)</f>
        <v>3905048</v>
      </c>
      <c r="C81" s="60">
        <v>66096</v>
      </c>
      <c r="D81" s="60">
        <v>1158374</v>
      </c>
      <c r="E81" s="60">
        <v>356630</v>
      </c>
      <c r="F81" s="60">
        <v>106293</v>
      </c>
      <c r="G81" s="60">
        <v>8254</v>
      </c>
      <c r="H81" s="60">
        <v>719460</v>
      </c>
      <c r="I81" s="60">
        <v>45131</v>
      </c>
      <c r="J81" s="60">
        <v>326108</v>
      </c>
      <c r="K81" s="60">
        <v>77253</v>
      </c>
      <c r="L81" s="60">
        <v>378579</v>
      </c>
      <c r="M81" s="60">
        <v>0</v>
      </c>
      <c r="N81" s="60">
        <v>662870</v>
      </c>
      <c r="O81" s="60">
        <v>0</v>
      </c>
      <c r="P81" s="61" t="s">
        <v>160</v>
      </c>
    </row>
    <row r="82" spans="1:16" s="43" customFormat="1" ht="12" customHeight="1">
      <c r="A82" s="42" t="s">
        <v>161</v>
      </c>
      <c r="B82" s="62"/>
      <c r="C82" s="64"/>
      <c r="D82" s="64"/>
      <c r="E82" s="68"/>
      <c r="F82" s="68"/>
      <c r="G82" s="68"/>
      <c r="H82" s="68"/>
      <c r="I82" s="68"/>
      <c r="J82" s="68"/>
      <c r="K82" s="68"/>
      <c r="L82" s="68"/>
      <c r="M82" s="67"/>
      <c r="N82" s="68"/>
      <c r="O82" s="68"/>
      <c r="P82" s="39" t="s">
        <v>162</v>
      </c>
    </row>
    <row r="83" spans="1:16" s="40" customFormat="1" ht="12" customHeight="1">
      <c r="A83" s="41" t="s">
        <v>163</v>
      </c>
      <c r="B83" s="62">
        <f>SUM(C83:O83)</f>
        <v>3454224</v>
      </c>
      <c r="C83" s="60">
        <v>88710</v>
      </c>
      <c r="D83" s="60">
        <v>631657</v>
      </c>
      <c r="E83" s="60">
        <v>520775</v>
      </c>
      <c r="F83" s="60">
        <v>239738</v>
      </c>
      <c r="G83" s="60">
        <v>24292</v>
      </c>
      <c r="H83" s="60">
        <v>506394</v>
      </c>
      <c r="I83" s="60">
        <v>41662</v>
      </c>
      <c r="J83" s="60">
        <v>476372</v>
      </c>
      <c r="K83" s="60">
        <v>132029</v>
      </c>
      <c r="L83" s="60">
        <v>286224</v>
      </c>
      <c r="M83" s="60">
        <v>5703</v>
      </c>
      <c r="N83" s="60">
        <v>500668</v>
      </c>
      <c r="O83" s="60">
        <v>0</v>
      </c>
      <c r="P83" s="61" t="s">
        <v>164</v>
      </c>
    </row>
    <row r="84" spans="1:16" ht="12" customHeight="1">
      <c r="A84" s="44" t="s">
        <v>165</v>
      </c>
      <c r="B84" s="62">
        <f>SUM(C84:O84)</f>
        <v>5213838</v>
      </c>
      <c r="C84" s="60">
        <v>100080</v>
      </c>
      <c r="D84" s="60">
        <v>676317</v>
      </c>
      <c r="E84" s="60">
        <v>841551</v>
      </c>
      <c r="F84" s="60">
        <v>333245</v>
      </c>
      <c r="G84" s="60">
        <v>10992</v>
      </c>
      <c r="H84" s="60">
        <v>726124</v>
      </c>
      <c r="I84" s="60">
        <v>101797</v>
      </c>
      <c r="J84" s="60">
        <v>565374</v>
      </c>
      <c r="K84" s="60">
        <v>201843</v>
      </c>
      <c r="L84" s="60">
        <v>877849</v>
      </c>
      <c r="M84" s="60">
        <v>35688</v>
      </c>
      <c r="N84" s="60">
        <v>717779</v>
      </c>
      <c r="O84" s="60">
        <v>25199</v>
      </c>
      <c r="P84" s="61" t="s">
        <v>166</v>
      </c>
    </row>
    <row r="85" spans="1:16" ht="12" customHeight="1">
      <c r="A85" s="40"/>
      <c r="B85" s="45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7"/>
    </row>
    <row r="86" ht="12" customHeight="1">
      <c r="A86" s="40"/>
    </row>
    <row r="87" ht="12" customHeight="1">
      <c r="A87" s="40"/>
    </row>
    <row r="88" ht="12" customHeight="1">
      <c r="A88" s="40"/>
    </row>
    <row r="89" ht="12" customHeight="1">
      <c r="A89" s="40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2002-02-04T02:56:13Z</dcterms:created>
  <dcterms:modified xsi:type="dcterms:W3CDTF">2005-08-01T01:49:30Z</dcterms:modified>
  <cp:category/>
  <cp:version/>
  <cp:contentType/>
  <cp:contentStatus/>
</cp:coreProperties>
</file>