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70" windowHeight="9000" activeTab="0"/>
  </bookViews>
  <sheets>
    <sheet name="188D" sheetId="1" r:id="rId1"/>
  </sheets>
  <definedNames>
    <definedName name="_Regression_Int" localSheetId="0" hidden="1">1</definedName>
    <definedName name="\a" localSheetId="0">'188D'!#REF!</definedName>
    <definedName name="\a">#REF!</definedName>
    <definedName name="\p" localSheetId="0">'188D'!#REF!</definedName>
    <definedName name="\p">#REF!</definedName>
    <definedName name="MOJI" localSheetId="0">'188D'!#REF!</definedName>
    <definedName name="MOJI">#REF!</definedName>
    <definedName name="_xlnm.Print_Area" localSheetId="0">'188D'!$A$1:$L$55</definedName>
    <definedName name="Print_Area_MI" localSheetId="0">'188D'!#REF!</definedName>
    <definedName name="Print_Area_MI">#REF!</definedName>
    <definedName name="SUJI" localSheetId="0">'188D'!#REF!</definedName>
    <definedName name="SUJI">#REF!</definedName>
    <definedName name="数値" localSheetId="0">'188D'!#REF!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<sst xmlns="http://schemas.openxmlformats.org/spreadsheetml/2006/main" count="110" uniqueCount="110">
  <si>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</si>
  <si>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</si>
  <si>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</si>
  <si>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</si>
  <si>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</si>
  <si>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</si>
  <si>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</si>
  <si>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</si>
  <si>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</si>
  <si>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</si>
  <si>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</si>
  <si>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</si>
  <si>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</si>
  <si>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</si>
  <si>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</si>
  <si>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</si>
  <si>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</si>
  <si>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</si>
  <si>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</si>
  <si>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</si>
  <si>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</si>
  <si>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</si>
  <si>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</si>
  <si>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</si>
  <si>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</si>
  <si>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</si>
  <si>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</si>
  <si>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</si>
  <si>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</si>
  <si>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</si>
  <si>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</si>
  <si>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</si>
  <si>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</si>
  <si>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</si>
  <si>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</si>
  <si>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</si>
  <si>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</si>
  <si>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</si>
  <si>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</si>
  <si>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</si>
  <si>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</si>
  <si>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</si>
  <si>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</si>
  <si>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</si>
  <si>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</si>
  <si>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</si>
  <si>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</si>
  <si>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</si>
  <si>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</si>
  <si>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</si>
  <si>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</si>
  <si>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</si>
  <si>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</si>
  <si>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</si>
  <si>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</si>
  <si>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</si>
  <si>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</si>
  <si>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</si>
  <si>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</si>
  <si>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</si>
  <si>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</si>
  <si>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</si>
  <si>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</si>
  <si>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</si>
  <si>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</si>
  <si>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</si>
  <si>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</si>
  <si>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</si>
  <si>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</si>
  <si>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</si>
  <si>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</si>
  <si>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</si>
  <si>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</si>
  <si>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</si>
  <si>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</si>
  <si>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</si>
  <si>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</si>
  <si>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</si>
  <si>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</si>
  <si>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</si>
  <si>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</si>
  <si>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</si>
  <si>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</si>
  <si>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</si>
  <si>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</si>
  <si>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</si>
  <si>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</si>
  <si>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</si>
  <si>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</si>
  <si>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</si>
  <si>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</si>
  <si>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</si>
  <si>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</si>
  <si>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</si>
  <si>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</si>
  <si>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</si>
  <si>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</si>
  <si>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</si>
  <si>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</si>
  <si>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</si>
  <si>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</si>
  <si>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</si>
  <si>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</si>
  <si>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</si>
  <si>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注1)営業用および自家用貨物自動車で輸送された全貨物(フェリーにより輸送された自動車の積荷を含む)｡</t>
  </si>
  <si>
    <t xml:space="preserve">  2)サンプル調査による推計値である。</t>
  </si>
  <si>
    <t>D</t>
  </si>
  <si>
    <t>　都道府県､品目別貨物発送トン数(自動車)</t>
  </si>
  <si>
    <t>金  属  ・  機械工業品</t>
  </si>
  <si>
    <t>平成13年度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</si>
</sst>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6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12"/>
      <name val="ＭＳ 明朝"/>
      <family val="1"/>
    </font>
    <font>
      <sz val="28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4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37" fontId="9" fillId="0" borderId="0" xfId="0" applyFont="1" applyAlignment="1">
      <alignment horizontal="centerContinuous" vertical="center"/>
    </xf>
    <xf numFmtId="37" fontId="9" fillId="0" borderId="0" xfId="0" applyFont="1" applyAlignment="1">
      <alignment vertical="center"/>
    </xf>
    <xf numFmtId="37" fontId="9" fillId="0" borderId="0" xfId="0" applyFont="1" applyAlignment="1">
      <alignment horizontal="right" vertical="center"/>
    </xf>
    <xf numFmtId="37" fontId="9" fillId="0" borderId="0" xfId="0" applyFont="1" applyBorder="1" applyAlignment="1" applyProtection="1">
      <alignment horizontal="left" vertical="center"/>
      <protection/>
    </xf>
    <xf numFmtId="37" fontId="10" fillId="0" borderId="1" xfId="0" applyFont="1" applyBorder="1" applyAlignment="1">
      <alignment horizontal="centerContinuous" vertical="center"/>
    </xf>
    <xf numFmtId="37" fontId="10" fillId="0" borderId="1" xfId="0" applyFont="1" applyBorder="1" applyAlignment="1" quotePrefix="1">
      <alignment horizontal="left" vertical="center"/>
    </xf>
    <xf numFmtId="37" fontId="10" fillId="0" borderId="1" xfId="0" applyFont="1" applyBorder="1" applyAlignment="1">
      <alignment vertical="center"/>
    </xf>
    <xf numFmtId="37" fontId="10" fillId="0" borderId="0" xfId="0" applyFont="1" applyAlignment="1">
      <alignment vertical="center"/>
    </xf>
    <xf numFmtId="37" fontId="10" fillId="0" borderId="2" xfId="0" applyFont="1" applyBorder="1" applyAlignment="1">
      <alignment horizontal="centerContinuous" vertical="center"/>
    </xf>
    <xf numFmtId="37" fontId="10" fillId="0" borderId="2" xfId="0" applyFont="1" applyBorder="1" applyAlignment="1" applyProtection="1">
      <alignment horizontal="left" vertical="center"/>
      <protection/>
    </xf>
    <xf numFmtId="37" fontId="11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2" fillId="0" borderId="0" xfId="0" applyFont="1" applyAlignment="1">
      <alignment horizontal="centerContinuous" vertical="center"/>
    </xf>
    <xf numFmtId="37" fontId="12" fillId="0" borderId="5" xfId="0" applyFont="1" applyBorder="1" applyAlignment="1" applyProtection="1" quotePrefix="1">
      <alignment horizontal="distributed" vertical="center"/>
      <protection/>
    </xf>
    <xf numFmtId="178" fontId="12" fillId="0" borderId="0" xfId="0" applyNumberFormat="1" applyFont="1" applyBorder="1" applyAlignment="1">
      <alignment horizontal="right" vertical="center"/>
    </xf>
    <xf numFmtId="37" fontId="12" fillId="0" borderId="0" xfId="0" applyFont="1" applyBorder="1" applyAlignment="1">
      <alignment vertical="center"/>
    </xf>
    <xf numFmtId="37" fontId="12" fillId="0" borderId="0" xfId="0" applyFont="1" applyAlignment="1">
      <alignment vertical="center"/>
    </xf>
    <xf numFmtId="37" fontId="10" fillId="0" borderId="0" xfId="0" applyFont="1" applyAlignment="1" quotePrefix="1">
      <alignment horizontal="centerContinuous" vertical="center"/>
    </xf>
    <xf numFmtId="37" fontId="10" fillId="0" borderId="0" xfId="0" applyFont="1" applyBorder="1" applyAlignment="1" applyProtection="1" quotePrefix="1">
      <alignment horizontal="distributed" vertical="center"/>
      <protection/>
    </xf>
    <xf numFmtId="178" fontId="10" fillId="0" borderId="6" xfId="0" applyNumberFormat="1" applyFont="1" applyBorder="1" applyAlignment="1" quotePrefix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11" fillId="0" borderId="0" xfId="0" applyNumberFormat="1" applyFont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/>
    </xf>
    <xf numFmtId="37" fontId="12" fillId="0" borderId="0" xfId="0" applyFont="1" applyAlignment="1" quotePrefix="1">
      <alignment horizontal="centerContinuous" vertical="center"/>
    </xf>
    <xf numFmtId="37" fontId="12" fillId="0" borderId="0" xfId="0" applyFont="1" applyBorder="1" applyAlignment="1" applyProtection="1">
      <alignment horizontal="distributed" vertical="center"/>
      <protection/>
    </xf>
    <xf numFmtId="178" fontId="13" fillId="0" borderId="0" xfId="0" applyNumberFormat="1" applyFont="1" applyBorder="1" applyAlignment="1" applyProtection="1">
      <alignment horizontal="right" vertical="center"/>
      <protection locked="0"/>
    </xf>
    <xf numFmtId="178" fontId="13" fillId="0" borderId="0" xfId="0" applyNumberFormat="1" applyFont="1" applyAlignment="1" applyProtection="1">
      <alignment horizontal="right" vertical="center"/>
      <protection locked="0"/>
    </xf>
    <xf numFmtId="37" fontId="10" fillId="0" borderId="7" xfId="0" applyFont="1" applyBorder="1" applyAlignment="1">
      <alignment horizontal="centerContinuous" vertical="center"/>
    </xf>
    <xf numFmtId="37" fontId="10" fillId="0" borderId="7" xfId="0" applyFont="1" applyBorder="1" applyAlignment="1">
      <alignment vertical="center"/>
    </xf>
    <xf numFmtId="37" fontId="10" fillId="0" borderId="8" xfId="0" applyFont="1" applyBorder="1" applyAlignment="1" applyProtection="1">
      <alignment vertical="center"/>
      <protection/>
    </xf>
    <xf numFmtId="37" fontId="11" fillId="0" borderId="7" xfId="0" applyFont="1" applyBorder="1" applyAlignment="1" applyProtection="1">
      <alignment vertical="center"/>
      <protection locked="0"/>
    </xf>
    <xf numFmtId="37" fontId="10" fillId="0" borderId="0" xfId="0" applyFont="1" applyAlignment="1">
      <alignment horizontal="centerContinuous" vertical="center"/>
    </xf>
    <xf numFmtId="37" fontId="10" fillId="0" borderId="0" xfId="0" applyFont="1" applyAlignment="1" quotePrefix="1">
      <alignment horizontal="left" vertical="center"/>
    </xf>
    <xf numFmtId="37" fontId="11" fillId="0" borderId="0" xfId="0" applyFont="1" applyBorder="1" applyAlignment="1" applyProtection="1">
      <alignment horizontal="center" vertical="center"/>
      <protection locked="0"/>
    </xf>
    <xf numFmtId="37" fontId="10" fillId="0" borderId="0" xfId="0" applyFont="1" applyBorder="1" applyAlignment="1">
      <alignment horizontal="left" vertical="center"/>
    </xf>
    <xf numFmtId="37" fontId="14" fillId="0" borderId="0" xfId="0" applyFont="1" applyAlignment="1">
      <alignment horizontal="centerContinuous" vertical="center"/>
    </xf>
    <xf numFmtId="37" fontId="14" fillId="0" borderId="0" xfId="0" applyFont="1" applyAlignment="1">
      <alignment vertical="center"/>
    </xf>
    <xf numFmtId="37" fontId="15" fillId="0" borderId="0" xfId="0" applyFont="1" applyBorder="1" applyAlignment="1" applyProtection="1">
      <alignment horizontal="center" vertical="center"/>
      <protection locked="0"/>
    </xf>
    <xf numFmtId="37" fontId="14" fillId="0" borderId="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transitionEvaluation="1" transitionEntry="1">
    <pageSetUpPr fitToPage="1"/>
  </sheetPr>
  <dimension ref="A1:N56"/>
  <sheetViews>
    <sheetView tabSelected="1" workbookViewId="0" topLeftCell="A1">
      <selection activeCell="A58" sqref="A58"/>
    </sheetView>
  </sheetViews>
  <sheetFormatPr defaultColWidth="10.66015625" defaultRowHeight="18"/>
  <cols>
    <col min="1" max="1" width="2.58203125" style="41" customWidth="1"/>
    <col min="2" max="2" width="7.58203125" style="42" customWidth="1"/>
    <col min="3" max="3" width="10.58203125" style="42" customWidth="1"/>
    <col min="4" max="5" width="9.58203125" style="42" customWidth="1"/>
    <col min="6" max="6" width="9.58203125" style="41" customWidth="1"/>
    <col min="7" max="16384" width="9.58203125" style="42" customWidth="1"/>
  </cols>
  <sheetData>
    <row r="1" spans="1:6" s="3" customFormat="1" ht="33" customHeight="1">
      <c r="A1" s="1"/>
      <c r="B1" s="2"/>
      <c r="C1" s="2"/>
      <c r="D1" s="2"/>
      <c r="F1" s="1"/>
    </row>
    <row r="2" spans="1:12" s="5" customFormat="1" ht="30" customHeight="1">
      <c r="A2" s="4"/>
      <c r="C2" s="6" t="s">
        <v>106</v>
      </c>
      <c r="D2" s="7" t="s">
        <v>107</v>
      </c>
      <c r="E2" s="7"/>
      <c r="F2" s="7"/>
      <c r="G2" s="7"/>
      <c r="H2" s="7"/>
      <c r="I2" s="7"/>
      <c r="J2" s="7"/>
      <c r="K2" s="7"/>
      <c r="L2" s="7"/>
    </row>
    <row r="3" spans="1:12" s="11" customFormat="1" ht="15" customHeight="1" thickBot="1">
      <c r="A3" s="8"/>
      <c r="B3" s="9" t="s">
        <v>0</v>
      </c>
      <c r="C3" s="10"/>
      <c r="D3" s="10"/>
      <c r="E3" s="10"/>
      <c r="F3" s="8"/>
      <c r="G3" s="10"/>
      <c r="H3" s="10"/>
      <c r="I3" s="10"/>
      <c r="J3" s="10"/>
      <c r="K3" s="10"/>
      <c r="L3" s="10"/>
    </row>
    <row r="4" spans="1:12" s="11" customFormat="1" ht="45" customHeight="1" thickTop="1">
      <c r="A4" s="12"/>
      <c r="B4" s="13" t="s">
        <v>1</v>
      </c>
      <c r="C4" s="14" t="s">
        <v>109</v>
      </c>
      <c r="D4" s="15" t="s">
        <v>2</v>
      </c>
      <c r="E4" s="15" t="s">
        <v>3</v>
      </c>
      <c r="F4" s="12" t="s">
        <v>4</v>
      </c>
      <c r="G4" s="16" t="s">
        <v>108</v>
      </c>
      <c r="H4" s="15" t="s">
        <v>5</v>
      </c>
      <c r="I4" s="15" t="s">
        <v>6</v>
      </c>
      <c r="J4" s="15" t="s">
        <v>7</v>
      </c>
      <c r="K4" s="15" t="s">
        <v>8</v>
      </c>
      <c r="L4" s="17" t="s">
        <v>9</v>
      </c>
    </row>
    <row r="5" spans="1:14" s="22" customFormat="1" ht="48" customHeight="1">
      <c r="A5" s="18"/>
      <c r="B5" s="19" t="s">
        <v>10</v>
      </c>
      <c r="C5" s="20">
        <f>SUM(C6:C52)+1</f>
        <v>66178654</v>
      </c>
      <c r="D5" s="20">
        <f>SUM(D6:D52)</f>
        <v>3217097</v>
      </c>
      <c r="E5" s="20">
        <f>SUM(E6:E52)-1</f>
        <v>1578423</v>
      </c>
      <c r="F5" s="20">
        <f>SUM(F6:F52)</f>
        <v>30463693</v>
      </c>
      <c r="G5" s="20">
        <f>SUM(G6:G52)</f>
        <v>3525631</v>
      </c>
      <c r="H5" s="20">
        <f>SUM(H6:H52)+1</f>
        <v>11408292</v>
      </c>
      <c r="I5" s="20">
        <f>SUM(I6:I52)</f>
        <v>5134405</v>
      </c>
      <c r="J5" s="20">
        <f>SUM(J6:J52)</f>
        <v>1649393</v>
      </c>
      <c r="K5" s="20">
        <f>SUM(K6:K52)</f>
        <v>8911056</v>
      </c>
      <c r="L5" s="20">
        <f>SUM(L6:L52)-1</f>
        <v>290662</v>
      </c>
      <c r="M5" s="21"/>
      <c r="N5" s="21"/>
    </row>
    <row r="6" spans="1:12" s="11" customFormat="1" ht="18" customHeight="1">
      <c r="A6" s="23" t="s">
        <v>11</v>
      </c>
      <c r="B6" s="24" t="s">
        <v>12</v>
      </c>
      <c r="C6" s="25">
        <f aca="true" t="shared" si="0" ref="C6:C11">SUM(D6:L6)</f>
        <v>489</v>
      </c>
      <c r="D6" s="26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489</v>
      </c>
    </row>
    <row r="7" spans="1:12" s="11" customFormat="1" ht="18" customHeight="1">
      <c r="A7" s="23" t="s">
        <v>13</v>
      </c>
      <c r="B7" s="28" t="s">
        <v>14</v>
      </c>
      <c r="C7" s="25">
        <f t="shared" si="0"/>
        <v>39</v>
      </c>
      <c r="D7" s="26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39</v>
      </c>
    </row>
    <row r="8" spans="1:12" s="11" customFormat="1" ht="18" customHeight="1">
      <c r="A8" s="23" t="s">
        <v>15</v>
      </c>
      <c r="B8" s="28" t="s">
        <v>16</v>
      </c>
      <c r="C8" s="25">
        <f t="shared" si="0"/>
        <v>155420</v>
      </c>
      <c r="D8" s="26">
        <v>0</v>
      </c>
      <c r="E8" s="27">
        <v>0</v>
      </c>
      <c r="F8" s="27">
        <v>0</v>
      </c>
      <c r="G8" s="27">
        <v>155263</v>
      </c>
      <c r="H8" s="27">
        <v>0</v>
      </c>
      <c r="I8" s="27">
        <v>0</v>
      </c>
      <c r="J8" s="27">
        <v>0</v>
      </c>
      <c r="K8" s="27">
        <v>0</v>
      </c>
      <c r="L8" s="27">
        <v>157</v>
      </c>
    </row>
    <row r="9" spans="1:12" s="11" customFormat="1" ht="18" customHeight="1">
      <c r="A9" s="23" t="s">
        <v>17</v>
      </c>
      <c r="B9" s="28" t="s">
        <v>18</v>
      </c>
      <c r="C9" s="25">
        <f t="shared" si="0"/>
        <v>589</v>
      </c>
      <c r="D9" s="26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589</v>
      </c>
    </row>
    <row r="10" spans="1:12" s="11" customFormat="1" ht="18" customHeight="1">
      <c r="A10" s="23" t="s">
        <v>19</v>
      </c>
      <c r="B10" s="28" t="s">
        <v>20</v>
      </c>
      <c r="C10" s="25">
        <f t="shared" si="0"/>
        <v>409</v>
      </c>
      <c r="D10" s="26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409</v>
      </c>
    </row>
    <row r="11" spans="1:12" s="11" customFormat="1" ht="18" customHeight="1">
      <c r="A11" s="23" t="s">
        <v>21</v>
      </c>
      <c r="B11" s="28" t="s">
        <v>22</v>
      </c>
      <c r="C11" s="25">
        <f t="shared" si="0"/>
        <v>87</v>
      </c>
      <c r="D11" s="26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87</v>
      </c>
    </row>
    <row r="12" spans="1:12" s="11" customFormat="1" ht="18" customHeight="1">
      <c r="A12" s="23" t="s">
        <v>23</v>
      </c>
      <c r="B12" s="28" t="s">
        <v>24</v>
      </c>
      <c r="C12" s="25">
        <f aca="true" t="shared" si="1" ref="C12:C44">SUM(D12:L12)</f>
        <v>23</v>
      </c>
      <c r="D12" s="26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23</v>
      </c>
    </row>
    <row r="13" spans="1:12" s="11" customFormat="1" ht="18" customHeight="1">
      <c r="A13" s="23" t="s">
        <v>25</v>
      </c>
      <c r="B13" s="28" t="s">
        <v>26</v>
      </c>
      <c r="C13" s="25">
        <f t="shared" si="1"/>
        <v>642</v>
      </c>
      <c r="D13" s="26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642</v>
      </c>
    </row>
    <row r="14" spans="1:12" s="11" customFormat="1" ht="18" customHeight="1">
      <c r="A14" s="23" t="s">
        <v>27</v>
      </c>
      <c r="B14" s="28" t="s">
        <v>28</v>
      </c>
      <c r="C14" s="25">
        <f t="shared" si="1"/>
        <v>12161</v>
      </c>
      <c r="D14" s="26">
        <v>0</v>
      </c>
      <c r="E14" s="27">
        <v>0</v>
      </c>
      <c r="F14" s="27">
        <v>0</v>
      </c>
      <c r="G14" s="27">
        <v>11723</v>
      </c>
      <c r="H14" s="27">
        <v>0</v>
      </c>
      <c r="I14" s="27">
        <v>0</v>
      </c>
      <c r="J14" s="27">
        <v>0</v>
      </c>
      <c r="K14" s="27">
        <v>0</v>
      </c>
      <c r="L14" s="27">
        <v>438</v>
      </c>
    </row>
    <row r="15" spans="1:12" s="11" customFormat="1" ht="18" customHeight="1">
      <c r="A15" s="23" t="s">
        <v>29</v>
      </c>
      <c r="B15" s="28" t="s">
        <v>30</v>
      </c>
      <c r="C15" s="25">
        <f t="shared" si="1"/>
        <v>3221</v>
      </c>
      <c r="D15" s="26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3221</v>
      </c>
    </row>
    <row r="16" spans="1:12" s="11" customFormat="1" ht="18" customHeight="1">
      <c r="A16" s="23" t="s">
        <v>31</v>
      </c>
      <c r="B16" s="28" t="s">
        <v>32</v>
      </c>
      <c r="C16" s="25">
        <f t="shared" si="1"/>
        <v>304791</v>
      </c>
      <c r="D16" s="26">
        <v>0</v>
      </c>
      <c r="E16" s="27">
        <v>0</v>
      </c>
      <c r="F16" s="27">
        <v>0</v>
      </c>
      <c r="G16" s="27">
        <v>0</v>
      </c>
      <c r="H16" s="27">
        <v>0</v>
      </c>
      <c r="I16" s="27">
        <v>231098</v>
      </c>
      <c r="J16" s="27">
        <v>67807</v>
      </c>
      <c r="K16" s="27">
        <v>0</v>
      </c>
      <c r="L16" s="27">
        <v>5886</v>
      </c>
    </row>
    <row r="17" spans="1:12" s="11" customFormat="1" ht="18" customHeight="1">
      <c r="A17" s="23" t="s">
        <v>33</v>
      </c>
      <c r="B17" s="28" t="s">
        <v>34</v>
      </c>
      <c r="C17" s="25">
        <f t="shared" si="1"/>
        <v>5059</v>
      </c>
      <c r="D17" s="26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5059</v>
      </c>
    </row>
    <row r="18" spans="1:12" s="11" customFormat="1" ht="18" customHeight="1">
      <c r="A18" s="23" t="s">
        <v>35</v>
      </c>
      <c r="B18" s="28" t="s">
        <v>36</v>
      </c>
      <c r="C18" s="25">
        <f t="shared" si="1"/>
        <v>15415</v>
      </c>
      <c r="D18" s="26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15415</v>
      </c>
    </row>
    <row r="19" spans="1:12" s="11" customFormat="1" ht="18" customHeight="1">
      <c r="A19" s="23" t="s">
        <v>37</v>
      </c>
      <c r="B19" s="28" t="s">
        <v>38</v>
      </c>
      <c r="C19" s="25">
        <f t="shared" si="1"/>
        <v>4747</v>
      </c>
      <c r="D19" s="26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4747</v>
      </c>
    </row>
    <row r="20" spans="1:12" s="11" customFormat="1" ht="18" customHeight="1">
      <c r="A20" s="23" t="s">
        <v>39</v>
      </c>
      <c r="B20" s="28" t="s">
        <v>40</v>
      </c>
      <c r="C20" s="25">
        <f t="shared" si="1"/>
        <v>402</v>
      </c>
      <c r="D20" s="26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402</v>
      </c>
    </row>
    <row r="21" spans="1:12" s="11" customFormat="1" ht="18" customHeight="1">
      <c r="A21" s="23" t="s">
        <v>41</v>
      </c>
      <c r="B21" s="28" t="s">
        <v>42</v>
      </c>
      <c r="C21" s="25">
        <f t="shared" si="1"/>
        <v>729</v>
      </c>
      <c r="D21" s="26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729</v>
      </c>
    </row>
    <row r="22" spans="1:12" s="11" customFormat="1" ht="18" customHeight="1">
      <c r="A22" s="23" t="s">
        <v>43</v>
      </c>
      <c r="B22" s="28" t="s">
        <v>44</v>
      </c>
      <c r="C22" s="25">
        <f t="shared" si="1"/>
        <v>363</v>
      </c>
      <c r="D22" s="26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363</v>
      </c>
    </row>
    <row r="23" spans="1:12" s="11" customFormat="1" ht="18" customHeight="1">
      <c r="A23" s="23" t="s">
        <v>45</v>
      </c>
      <c r="B23" s="28" t="s">
        <v>46</v>
      </c>
      <c r="C23" s="25">
        <f t="shared" si="1"/>
        <v>123</v>
      </c>
      <c r="D23" s="26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123</v>
      </c>
    </row>
    <row r="24" spans="1:12" s="11" customFormat="1" ht="18" customHeight="1">
      <c r="A24" s="23" t="s">
        <v>47</v>
      </c>
      <c r="B24" s="28" t="s">
        <v>48</v>
      </c>
      <c r="C24" s="25">
        <f t="shared" si="1"/>
        <v>320</v>
      </c>
      <c r="D24" s="26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320</v>
      </c>
    </row>
    <row r="25" spans="1:12" s="11" customFormat="1" ht="18" customHeight="1">
      <c r="A25" s="23" t="s">
        <v>49</v>
      </c>
      <c r="B25" s="28" t="s">
        <v>50</v>
      </c>
      <c r="C25" s="25">
        <f t="shared" si="1"/>
        <v>2446</v>
      </c>
      <c r="D25" s="26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2446</v>
      </c>
    </row>
    <row r="26" spans="1:12" s="11" customFormat="1" ht="18" customHeight="1">
      <c r="A26" s="23" t="s">
        <v>51</v>
      </c>
      <c r="B26" s="28" t="s">
        <v>52</v>
      </c>
      <c r="C26" s="25">
        <f t="shared" si="1"/>
        <v>1341</v>
      </c>
      <c r="D26" s="26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1341</v>
      </c>
    </row>
    <row r="27" spans="1:12" s="11" customFormat="1" ht="18" customHeight="1">
      <c r="A27" s="23" t="s">
        <v>53</v>
      </c>
      <c r="B27" s="28" t="s">
        <v>54</v>
      </c>
      <c r="C27" s="25">
        <f t="shared" si="1"/>
        <v>178418</v>
      </c>
      <c r="D27" s="26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55849</v>
      </c>
      <c r="K27" s="27">
        <v>122003</v>
      </c>
      <c r="L27" s="27">
        <v>566</v>
      </c>
    </row>
    <row r="28" spans="1:12" s="11" customFormat="1" ht="18" customHeight="1">
      <c r="A28" s="23" t="s">
        <v>55</v>
      </c>
      <c r="B28" s="28" t="s">
        <v>56</v>
      </c>
      <c r="C28" s="25">
        <f t="shared" si="1"/>
        <v>247339</v>
      </c>
      <c r="D28" s="26">
        <v>64463</v>
      </c>
      <c r="E28" s="27">
        <v>0</v>
      </c>
      <c r="F28" s="27">
        <v>0</v>
      </c>
      <c r="G28" s="27">
        <v>0</v>
      </c>
      <c r="H28" s="27">
        <v>0</v>
      </c>
      <c r="I28" s="27">
        <v>64715</v>
      </c>
      <c r="J28" s="27">
        <v>102717</v>
      </c>
      <c r="K28" s="27">
        <v>0</v>
      </c>
      <c r="L28" s="27">
        <v>15444</v>
      </c>
    </row>
    <row r="29" spans="1:12" s="11" customFormat="1" ht="18" customHeight="1">
      <c r="A29" s="23" t="s">
        <v>57</v>
      </c>
      <c r="B29" s="28" t="s">
        <v>58</v>
      </c>
      <c r="C29" s="25">
        <f t="shared" si="1"/>
        <v>904</v>
      </c>
      <c r="D29" s="26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904</v>
      </c>
    </row>
    <row r="30" spans="1:12" s="11" customFormat="1" ht="18" customHeight="1">
      <c r="A30" s="23" t="s">
        <v>59</v>
      </c>
      <c r="B30" s="28" t="s">
        <v>60</v>
      </c>
      <c r="C30" s="25">
        <f t="shared" si="1"/>
        <v>27965</v>
      </c>
      <c r="D30" s="26">
        <v>0</v>
      </c>
      <c r="E30" s="27">
        <v>0</v>
      </c>
      <c r="F30" s="27">
        <v>0</v>
      </c>
      <c r="G30" s="27">
        <v>13347</v>
      </c>
      <c r="H30" s="27">
        <v>0</v>
      </c>
      <c r="I30" s="27">
        <v>0</v>
      </c>
      <c r="J30" s="27">
        <v>13533</v>
      </c>
      <c r="K30" s="27">
        <v>0</v>
      </c>
      <c r="L30" s="27">
        <v>1085</v>
      </c>
    </row>
    <row r="31" spans="1:12" s="11" customFormat="1" ht="18" customHeight="1">
      <c r="A31" s="23" t="s">
        <v>61</v>
      </c>
      <c r="B31" s="28" t="s">
        <v>62</v>
      </c>
      <c r="C31" s="25">
        <f t="shared" si="1"/>
        <v>94566</v>
      </c>
      <c r="D31" s="26">
        <v>0</v>
      </c>
      <c r="E31" s="27">
        <v>0</v>
      </c>
      <c r="F31" s="27">
        <v>0</v>
      </c>
      <c r="G31" s="27">
        <v>0</v>
      </c>
      <c r="H31" s="27">
        <v>0</v>
      </c>
      <c r="I31" s="27">
        <v>93365</v>
      </c>
      <c r="J31" s="27">
        <v>0</v>
      </c>
      <c r="K31" s="27">
        <v>0</v>
      </c>
      <c r="L31" s="27">
        <v>1201</v>
      </c>
    </row>
    <row r="32" spans="1:12" s="11" customFormat="1" ht="18" customHeight="1">
      <c r="A32" s="23" t="s">
        <v>63</v>
      </c>
      <c r="B32" s="28" t="s">
        <v>64</v>
      </c>
      <c r="C32" s="25">
        <f t="shared" si="1"/>
        <v>2587</v>
      </c>
      <c r="D32" s="26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2587</v>
      </c>
    </row>
    <row r="33" spans="1:12" s="11" customFormat="1" ht="18" customHeight="1">
      <c r="A33" s="23" t="s">
        <v>65</v>
      </c>
      <c r="B33" s="28" t="s">
        <v>66</v>
      </c>
      <c r="C33" s="25">
        <f>SUM(D33:L33)+1</f>
        <v>162</v>
      </c>
      <c r="D33" s="26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161</v>
      </c>
    </row>
    <row r="34" spans="1:12" s="11" customFormat="1" ht="18" customHeight="1">
      <c r="A34" s="23" t="s">
        <v>67</v>
      </c>
      <c r="B34" s="28" t="s">
        <v>68</v>
      </c>
      <c r="C34" s="25">
        <f t="shared" si="1"/>
        <v>572963</v>
      </c>
      <c r="D34" s="26">
        <v>0</v>
      </c>
      <c r="E34" s="27">
        <v>81719</v>
      </c>
      <c r="F34" s="27">
        <v>0</v>
      </c>
      <c r="G34" s="27">
        <v>56062</v>
      </c>
      <c r="H34" s="27">
        <v>107532</v>
      </c>
      <c r="I34" s="27">
        <v>158011</v>
      </c>
      <c r="J34" s="27">
        <v>147101</v>
      </c>
      <c r="K34" s="27">
        <v>0</v>
      </c>
      <c r="L34" s="27">
        <v>22538</v>
      </c>
    </row>
    <row r="35" spans="1:12" s="11" customFormat="1" ht="18" customHeight="1">
      <c r="A35" s="23" t="s">
        <v>69</v>
      </c>
      <c r="B35" s="28" t="s">
        <v>70</v>
      </c>
      <c r="C35" s="25">
        <f t="shared" si="1"/>
        <v>67922</v>
      </c>
      <c r="D35" s="26">
        <v>0</v>
      </c>
      <c r="E35" s="27">
        <v>0</v>
      </c>
      <c r="F35" s="27">
        <v>0</v>
      </c>
      <c r="G35" s="27">
        <v>0</v>
      </c>
      <c r="H35" s="27">
        <v>0</v>
      </c>
      <c r="I35" s="27">
        <v>60318</v>
      </c>
      <c r="J35" s="27">
        <v>0</v>
      </c>
      <c r="K35" s="27">
        <v>0</v>
      </c>
      <c r="L35" s="27">
        <v>7604</v>
      </c>
    </row>
    <row r="36" spans="1:12" s="11" customFormat="1" ht="18" customHeight="1">
      <c r="A36" s="23" t="s">
        <v>71</v>
      </c>
      <c r="B36" s="28" t="s">
        <v>72</v>
      </c>
      <c r="C36" s="25">
        <f t="shared" si="1"/>
        <v>75</v>
      </c>
      <c r="D36" s="26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75</v>
      </c>
    </row>
    <row r="37" spans="1:12" s="11" customFormat="1" ht="18" customHeight="1">
      <c r="A37" s="23" t="s">
        <v>73</v>
      </c>
      <c r="B37" s="28" t="s">
        <v>74</v>
      </c>
      <c r="C37" s="25">
        <f t="shared" si="1"/>
        <v>894</v>
      </c>
      <c r="D37" s="26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894</v>
      </c>
    </row>
    <row r="38" spans="1:12" s="11" customFormat="1" ht="18" customHeight="1">
      <c r="A38" s="23" t="s">
        <v>75</v>
      </c>
      <c r="B38" s="28" t="s">
        <v>76</v>
      </c>
      <c r="C38" s="25">
        <f t="shared" si="1"/>
        <v>10671</v>
      </c>
      <c r="D38" s="26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10671</v>
      </c>
    </row>
    <row r="39" spans="1:12" s="11" customFormat="1" ht="18" customHeight="1">
      <c r="A39" s="23" t="s">
        <v>77</v>
      </c>
      <c r="B39" s="28" t="s">
        <v>78</v>
      </c>
      <c r="C39" s="25">
        <f t="shared" si="1"/>
        <v>226674</v>
      </c>
      <c r="D39" s="26">
        <v>0</v>
      </c>
      <c r="E39" s="27">
        <v>57706</v>
      </c>
      <c r="F39" s="27">
        <v>0</v>
      </c>
      <c r="G39" s="27">
        <v>2857</v>
      </c>
      <c r="H39" s="27">
        <v>0</v>
      </c>
      <c r="I39" s="27">
        <v>153376</v>
      </c>
      <c r="J39" s="27">
        <v>0</v>
      </c>
      <c r="K39" s="27">
        <v>0</v>
      </c>
      <c r="L39" s="27">
        <v>12735</v>
      </c>
    </row>
    <row r="40" spans="1:12" s="11" customFormat="1" ht="18" customHeight="1">
      <c r="A40" s="23" t="s">
        <v>79</v>
      </c>
      <c r="B40" s="28" t="s">
        <v>80</v>
      </c>
      <c r="C40" s="25">
        <f t="shared" si="1"/>
        <v>79191</v>
      </c>
      <c r="D40" s="26">
        <v>8471</v>
      </c>
      <c r="E40" s="27">
        <v>0</v>
      </c>
      <c r="F40" s="27">
        <v>0</v>
      </c>
      <c r="G40" s="27">
        <v>0</v>
      </c>
      <c r="H40" s="27">
        <v>0</v>
      </c>
      <c r="I40" s="27">
        <v>40356</v>
      </c>
      <c r="J40" s="27">
        <v>0</v>
      </c>
      <c r="K40" s="27">
        <v>23148</v>
      </c>
      <c r="L40" s="27">
        <v>7216</v>
      </c>
    </row>
    <row r="41" spans="1:12" s="11" customFormat="1" ht="18" customHeight="1">
      <c r="A41" s="23" t="s">
        <v>81</v>
      </c>
      <c r="B41" s="28" t="s">
        <v>82</v>
      </c>
      <c r="C41" s="25">
        <f t="shared" si="1"/>
        <v>15413</v>
      </c>
      <c r="D41" s="26">
        <v>0</v>
      </c>
      <c r="E41" s="27">
        <v>0</v>
      </c>
      <c r="F41" s="27">
        <v>0</v>
      </c>
      <c r="G41" s="27">
        <v>15363</v>
      </c>
      <c r="H41" s="27">
        <v>0</v>
      </c>
      <c r="I41" s="27">
        <v>0</v>
      </c>
      <c r="J41" s="27">
        <v>0</v>
      </c>
      <c r="K41" s="27">
        <v>0</v>
      </c>
      <c r="L41" s="27">
        <v>50</v>
      </c>
    </row>
    <row r="42" spans="1:12" s="11" customFormat="1" ht="18" customHeight="1">
      <c r="A42" s="23" t="s">
        <v>83</v>
      </c>
      <c r="B42" s="28" t="s">
        <v>84</v>
      </c>
      <c r="C42" s="25">
        <f t="shared" si="1"/>
        <v>179304</v>
      </c>
      <c r="D42" s="26">
        <v>0</v>
      </c>
      <c r="E42" s="27">
        <v>0</v>
      </c>
      <c r="F42" s="27">
        <v>0</v>
      </c>
      <c r="G42" s="27">
        <v>0</v>
      </c>
      <c r="H42" s="27">
        <v>0</v>
      </c>
      <c r="I42" s="27">
        <v>178871</v>
      </c>
      <c r="J42" s="27">
        <v>0</v>
      </c>
      <c r="K42" s="27">
        <v>0</v>
      </c>
      <c r="L42" s="27">
        <v>433</v>
      </c>
    </row>
    <row r="43" spans="1:12" s="11" customFormat="1" ht="18" customHeight="1">
      <c r="A43" s="23" t="s">
        <v>85</v>
      </c>
      <c r="B43" s="28" t="s">
        <v>86</v>
      </c>
      <c r="C43" s="25">
        <f t="shared" si="1"/>
        <v>53769</v>
      </c>
      <c r="D43" s="26">
        <v>0</v>
      </c>
      <c r="E43" s="27">
        <v>0</v>
      </c>
      <c r="F43" s="27">
        <v>0</v>
      </c>
      <c r="G43" s="27">
        <v>0</v>
      </c>
      <c r="H43" s="27">
        <v>8299</v>
      </c>
      <c r="I43" s="27">
        <v>0</v>
      </c>
      <c r="J43" s="27">
        <v>0</v>
      </c>
      <c r="K43" s="27">
        <v>45449</v>
      </c>
      <c r="L43" s="27">
        <v>21</v>
      </c>
    </row>
    <row r="44" spans="1:12" s="11" customFormat="1" ht="18" customHeight="1">
      <c r="A44" s="23" t="s">
        <v>87</v>
      </c>
      <c r="B44" s="28" t="s">
        <v>88</v>
      </c>
      <c r="C44" s="25">
        <f t="shared" si="1"/>
        <v>40</v>
      </c>
      <c r="D44" s="26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40</v>
      </c>
    </row>
    <row r="45" spans="1:12" s="11" customFormat="1" ht="18" customHeight="1">
      <c r="A45" s="23" t="s">
        <v>89</v>
      </c>
      <c r="B45" s="28" t="s">
        <v>90</v>
      </c>
      <c r="C45" s="25">
        <f>SUM(D45:L45)-1</f>
        <v>1877995</v>
      </c>
      <c r="D45" s="26">
        <v>62775</v>
      </c>
      <c r="E45" s="27">
        <v>260763</v>
      </c>
      <c r="F45" s="27">
        <v>56564</v>
      </c>
      <c r="G45" s="27">
        <v>324458</v>
      </c>
      <c r="H45" s="27">
        <v>193908</v>
      </c>
      <c r="I45" s="27">
        <v>557296</v>
      </c>
      <c r="J45" s="27">
        <v>131897</v>
      </c>
      <c r="K45" s="27">
        <v>233789</v>
      </c>
      <c r="L45" s="27">
        <v>56546</v>
      </c>
    </row>
    <row r="46" spans="1:12" s="11" customFormat="1" ht="18" customHeight="1">
      <c r="A46" s="23">
        <v>41</v>
      </c>
      <c r="B46" s="28" t="s">
        <v>91</v>
      </c>
      <c r="C46" s="25">
        <f aca="true" t="shared" si="2" ref="C46:C52">SUM(D46:L46)</f>
        <v>263270</v>
      </c>
      <c r="D46" s="26">
        <v>0</v>
      </c>
      <c r="E46" s="27">
        <v>0</v>
      </c>
      <c r="F46" s="27">
        <v>0</v>
      </c>
      <c r="G46" s="27">
        <v>0</v>
      </c>
      <c r="H46" s="27">
        <v>10423</v>
      </c>
      <c r="I46" s="27">
        <v>121144</v>
      </c>
      <c r="J46" s="27">
        <v>0</v>
      </c>
      <c r="K46" s="27">
        <v>116336</v>
      </c>
      <c r="L46" s="27">
        <v>15367</v>
      </c>
    </row>
    <row r="47" spans="1:12" s="11" customFormat="1" ht="18" customHeight="1">
      <c r="A47" s="23" t="s">
        <v>92</v>
      </c>
      <c r="B47" s="28" t="s">
        <v>93</v>
      </c>
      <c r="C47" s="25">
        <f t="shared" si="2"/>
        <v>204258</v>
      </c>
      <c r="D47" s="26">
        <v>0</v>
      </c>
      <c r="E47" s="27">
        <v>123568</v>
      </c>
      <c r="F47" s="27">
        <v>0</v>
      </c>
      <c r="G47" s="27">
        <v>12845</v>
      </c>
      <c r="H47" s="27">
        <v>56</v>
      </c>
      <c r="I47" s="27">
        <v>0</v>
      </c>
      <c r="J47" s="27">
        <v>0</v>
      </c>
      <c r="K47" s="27">
        <v>59702</v>
      </c>
      <c r="L47" s="27">
        <v>8087</v>
      </c>
    </row>
    <row r="48" spans="1:12" s="11" customFormat="1" ht="18" customHeight="1">
      <c r="A48" s="23" t="s">
        <v>94</v>
      </c>
      <c r="B48" s="28" t="s">
        <v>95</v>
      </c>
      <c r="C48" s="25">
        <f t="shared" si="2"/>
        <v>1714769</v>
      </c>
      <c r="D48" s="26">
        <v>23867</v>
      </c>
      <c r="E48" s="27">
        <v>123568</v>
      </c>
      <c r="F48" s="27">
        <v>0</v>
      </c>
      <c r="G48" s="27">
        <v>202399</v>
      </c>
      <c r="H48" s="27">
        <v>915253</v>
      </c>
      <c r="I48" s="27">
        <v>158508</v>
      </c>
      <c r="J48" s="27">
        <v>48697</v>
      </c>
      <c r="K48" s="27">
        <v>224613</v>
      </c>
      <c r="L48" s="27">
        <v>17864</v>
      </c>
    </row>
    <row r="49" spans="1:12" s="22" customFormat="1" ht="54" customHeight="1">
      <c r="A49" s="29" t="s">
        <v>96</v>
      </c>
      <c r="B49" s="30" t="s">
        <v>97</v>
      </c>
      <c r="C49" s="25">
        <f t="shared" si="2"/>
        <v>58773106</v>
      </c>
      <c r="D49" s="31">
        <v>2984435</v>
      </c>
      <c r="E49" s="32">
        <v>931100</v>
      </c>
      <c r="F49" s="32">
        <v>30407129</v>
      </c>
      <c r="G49" s="32">
        <v>2731314</v>
      </c>
      <c r="H49" s="32">
        <v>9924054</v>
      </c>
      <c r="I49" s="32">
        <v>2829242</v>
      </c>
      <c r="J49" s="32">
        <v>1065034</v>
      </c>
      <c r="K49" s="32">
        <v>7883215</v>
      </c>
      <c r="L49" s="32">
        <v>17583</v>
      </c>
    </row>
    <row r="50" spans="1:12" s="11" customFormat="1" ht="18" customHeight="1">
      <c r="A50" s="23" t="s">
        <v>98</v>
      </c>
      <c r="B50" s="28" t="s">
        <v>99</v>
      </c>
      <c r="C50" s="25">
        <f t="shared" si="2"/>
        <v>1049820</v>
      </c>
      <c r="D50" s="26">
        <v>73086</v>
      </c>
      <c r="E50" s="27">
        <v>0</v>
      </c>
      <c r="F50" s="27">
        <v>0</v>
      </c>
      <c r="G50" s="27">
        <v>0</v>
      </c>
      <c r="H50" s="27">
        <v>248766</v>
      </c>
      <c r="I50" s="27">
        <v>488105</v>
      </c>
      <c r="J50" s="27">
        <v>16758</v>
      </c>
      <c r="K50" s="27">
        <v>202801</v>
      </c>
      <c r="L50" s="27">
        <v>20304</v>
      </c>
    </row>
    <row r="51" spans="1:12" s="11" customFormat="1" ht="18" customHeight="1">
      <c r="A51" s="23" t="s">
        <v>100</v>
      </c>
      <c r="B51" s="28" t="s">
        <v>101</v>
      </c>
      <c r="C51" s="25">
        <f t="shared" si="2"/>
        <v>27745</v>
      </c>
      <c r="D51" s="26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27745</v>
      </c>
    </row>
    <row r="52" spans="1:12" s="11" customFormat="1" ht="18" customHeight="1">
      <c r="A52" s="23" t="s">
        <v>102</v>
      </c>
      <c r="B52" s="28" t="s">
        <v>103</v>
      </c>
      <c r="C52" s="25">
        <f t="shared" si="2"/>
        <v>17</v>
      </c>
      <c r="D52" s="26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17</v>
      </c>
    </row>
    <row r="53" spans="1:12" s="11" customFormat="1" ht="15" customHeight="1">
      <c r="A53" s="33"/>
      <c r="B53" s="34"/>
      <c r="C53" s="35"/>
      <c r="D53" s="36"/>
      <c r="E53" s="36"/>
      <c r="F53" s="36"/>
      <c r="G53" s="36"/>
      <c r="H53" s="36"/>
      <c r="I53" s="36"/>
      <c r="J53" s="36"/>
      <c r="K53" s="36"/>
      <c r="L53" s="36"/>
    </row>
    <row r="54" spans="1:6" s="11" customFormat="1" ht="15" customHeight="1">
      <c r="A54" s="37"/>
      <c r="B54" s="38" t="s">
        <v>104</v>
      </c>
      <c r="C54" s="39"/>
      <c r="D54" s="39"/>
      <c r="F54" s="37"/>
    </row>
    <row r="55" spans="1:6" s="11" customFormat="1" ht="15" customHeight="1">
      <c r="A55" s="37"/>
      <c r="B55" s="40" t="s">
        <v>105</v>
      </c>
      <c r="C55" s="39"/>
      <c r="D55" s="39"/>
      <c r="F55" s="37"/>
    </row>
    <row r="56" spans="3:4" ht="17.25">
      <c r="C56" s="43"/>
      <c r="D56" s="44"/>
    </row>
  </sheetData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2002-02-04T04:23:43Z</dcterms:created>
  <dcterms:modified xsi:type="dcterms:W3CDTF">2005-08-01T02:15:48Z</dcterms:modified>
  <cp:category/>
  <cp:version/>
  <cp:contentType/>
  <cp:contentStatus/>
</cp:coreProperties>
</file>