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65" sheetId="1" r:id="rId1"/>
  </sheets>
  <definedNames>
    <definedName name="_xlnm.Print_Area" localSheetId="0">'265'!$A$1:$T$72</definedName>
  </definedNames>
  <calcPr fullCalcOnLoad="1"/>
</workbook>
</file>

<file path=xl/sharedStrings.xml><?xml version="1.0" encoding="utf-8"?>
<sst xmlns="http://schemas.openxmlformats.org/spreadsheetml/2006/main" count="102" uniqueCount="91">
  <si>
    <t>(単位  人､%)</t>
  </si>
  <si>
    <t>年次および</t>
  </si>
  <si>
    <t>日 帰 り ･ 宿 泊 別 観 光 客 数</t>
  </si>
  <si>
    <t>市町村</t>
  </si>
  <si>
    <t xml:space="preserve">  日 帰 り 客</t>
  </si>
  <si>
    <t>宿 泊 客</t>
  </si>
  <si>
    <t xml:space="preserve">   総    数</t>
  </si>
  <si>
    <t>福　岡　県</t>
  </si>
  <si>
    <t>九 州 各 県</t>
  </si>
  <si>
    <t>四 国 地 方</t>
  </si>
  <si>
    <t>中 国 地 方</t>
  </si>
  <si>
    <t>近 畿 地 方</t>
  </si>
  <si>
    <t>関 東 地 方</t>
  </si>
  <si>
    <t>番号</t>
  </si>
  <si>
    <t xml:space="preserve">  客  数</t>
  </si>
  <si>
    <t>構成比</t>
  </si>
  <si>
    <t>( 除福岡県 )</t>
  </si>
  <si>
    <t>(年)</t>
  </si>
  <si>
    <t>平成11年　</t>
  </si>
  <si>
    <t>平成13年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</si>
  <si>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</si>
  <si>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</si>
  <si>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</si>
  <si>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</si>
  <si>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</si>
  <si>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</si>
  <si>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</si>
  <si>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</si>
  <si>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</si>
  <si>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</si>
  <si>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</si>
  <si>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</si>
  <si>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</si>
  <si>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</si>
  <si>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</si>
  <si>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</si>
  <si>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</si>
  <si>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</si>
  <si>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</si>
  <si>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</si>
  <si>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</si>
  <si>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</si>
  <si>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挟間町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</si>
  <si>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</si>
  <si>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</si>
  <si>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</si>
  <si>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</si>
  <si>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</si>
  <si>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</si>
  <si>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</si>
  <si>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</si>
  <si>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</si>
  <si>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</si>
  <si>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</si>
  <si>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</si>
  <si>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</si>
  <si>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</si>
  <si>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</si>
  <si>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</si>
  <si>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</si>
  <si>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</si>
  <si>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</si>
  <si>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</si>
  <si>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</si>
  <si>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</si>
  <si>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</si>
  <si>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</si>
  <si>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</si>
  <si>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</si>
  <si>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</si>
  <si>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</si>
  <si>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</si>
  <si>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</si>
  <si>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</si>
  <si>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山国町</t>
  </si>
  <si>
    <t>院内町</t>
  </si>
  <si>
    <t>標示</t>
  </si>
  <si>
    <t>資料：県観光振興課「観光動態調査」</t>
  </si>
  <si>
    <t>安心院町</t>
  </si>
  <si>
    <t>平成12年　</t>
  </si>
  <si>
    <t>平成14年　</t>
  </si>
  <si>
    <t>耶馬溪町</t>
  </si>
  <si>
    <t>中 部 地 方</t>
  </si>
  <si>
    <t>東 北 地 方</t>
  </si>
  <si>
    <t>北 海 道</t>
  </si>
  <si>
    <t>外 国 人</t>
  </si>
  <si>
    <t>-</t>
  </si>
  <si>
    <t>-</t>
  </si>
  <si>
    <t>大　分　県</t>
  </si>
  <si>
    <t>発　　　　　地　　　　　別　　　　　観　　　　　光　　　　　客　　　　　数（日帰り・宿泊観光客数合計）</t>
  </si>
  <si>
    <t xml:space="preserve">  265．日　帰　り　・　宿　泊　別　お　よ　び　　　　　発　地　別　観　光　客　数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</si>
</sst>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  <numFmt numFmtId="192" formatCode="0_ "/>
    <numFmt numFmtId="193" formatCode="#,##0.0;[Red]\-#,##0.0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8" fontId="7" fillId="0" borderId="0" xfId="16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/>
    </xf>
    <xf numFmtId="38" fontId="4" fillId="0" borderId="1" xfId="16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9" fillId="0" borderId="2" xfId="0" applyFont="1" applyBorder="1" applyAlignment="1">
      <alignment horizontal="center"/>
    </xf>
    <xf numFmtId="41" fontId="4" fillId="0" borderId="0" xfId="16" applyNumberFormat="1" applyFont="1" applyAlignment="1" applyProtection="1">
      <alignment/>
      <protection/>
    </xf>
    <xf numFmtId="190" fontId="4" fillId="0" borderId="0" xfId="0" applyNumberFormat="1" applyFont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183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4" fillId="0" borderId="4" xfId="0" applyFont="1" applyBorder="1" applyAlignment="1" applyProtection="1" quotePrefix="1">
      <alignment horizontal="center"/>
      <protection/>
    </xf>
    <xf numFmtId="0" fontId="10" fillId="0" borderId="0" xfId="0" applyFont="1" applyAlignment="1">
      <alignment/>
    </xf>
    <xf numFmtId="38" fontId="10" fillId="0" borderId="0" xfId="0" applyNumberFormat="1" applyFont="1" applyAlignment="1">
      <alignment/>
    </xf>
    <xf numFmtId="41" fontId="4" fillId="0" borderId="0" xfId="16" applyNumberFormat="1" applyFont="1" applyAlignment="1">
      <alignment/>
    </xf>
    <xf numFmtId="190" fontId="4" fillId="0" borderId="0" xfId="0" applyNumberFormat="1" applyFont="1" applyAlignment="1">
      <alignment/>
    </xf>
    <xf numFmtId="0" fontId="4" fillId="0" borderId="4" xfId="0" applyFont="1" applyBorder="1" applyAlignment="1">
      <alignment horizontal="center"/>
    </xf>
    <xf numFmtId="41" fontId="11" fillId="0" borderId="0" xfId="16" applyNumberFormat="1" applyFont="1" applyAlignment="1" applyProtection="1">
      <alignment/>
      <protection/>
    </xf>
    <xf numFmtId="190" fontId="11" fillId="0" borderId="0" xfId="0" applyNumberFormat="1" applyFont="1" applyAlignment="1" applyProtection="1">
      <alignment/>
      <protection/>
    </xf>
    <xf numFmtId="0" fontId="11" fillId="0" borderId="4" xfId="0" applyFont="1" applyBorder="1" applyAlignment="1" applyProtection="1" quotePrefix="1">
      <alignment horizontal="center"/>
      <protection/>
    </xf>
    <xf numFmtId="0" fontId="12" fillId="0" borderId="0" xfId="0" applyFont="1" applyAlignment="1">
      <alignment/>
    </xf>
    <xf numFmtId="38" fontId="1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5" xfId="0" applyFont="1" applyBorder="1" applyAlignment="1">
      <alignment/>
    </xf>
    <xf numFmtId="41" fontId="4" fillId="0" borderId="0" xfId="16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41" fontId="4" fillId="0" borderId="0" xfId="0" applyNumberFormat="1" applyFont="1" applyAlignment="1">
      <alignment/>
    </xf>
    <xf numFmtId="38" fontId="4" fillId="0" borderId="4" xfId="16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1" fontId="4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37" fontId="13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distributed"/>
    </xf>
    <xf numFmtId="183" fontId="4" fillId="0" borderId="0" xfId="0" applyNumberFormat="1" applyFont="1" applyAlignment="1">
      <alignment horizontal="center"/>
    </xf>
    <xf numFmtId="37" fontId="13" fillId="0" borderId="0" xfId="0" applyNumberFormat="1" applyFont="1" applyBorder="1" applyAlignment="1" applyProtection="1">
      <alignment horizontal="distributed"/>
      <protection/>
    </xf>
    <xf numFmtId="37" fontId="13" fillId="0" borderId="3" xfId="0" applyNumberFormat="1" applyFont="1" applyBorder="1" applyAlignment="1" applyProtection="1">
      <alignment horizontal="distributed"/>
      <protection/>
    </xf>
    <xf numFmtId="191" fontId="4" fillId="0" borderId="0" xfId="0" applyNumberFormat="1" applyFont="1" applyFill="1" applyBorder="1" applyAlignment="1">
      <alignment/>
    </xf>
    <xf numFmtId="41" fontId="4" fillId="0" borderId="0" xfId="16" applyNumberFormat="1" applyFont="1" applyFill="1" applyBorder="1" applyAlignment="1" applyProtection="1">
      <alignment/>
      <protection/>
    </xf>
    <xf numFmtId="191" fontId="4" fillId="0" borderId="3" xfId="0" applyNumberFormat="1" applyFont="1" applyFill="1" applyBorder="1" applyAlignment="1">
      <alignment/>
    </xf>
    <xf numFmtId="41" fontId="4" fillId="0" borderId="3" xfId="16" applyNumberFormat="1" applyFont="1" applyFill="1" applyBorder="1" applyAlignment="1" applyProtection="1">
      <alignment/>
      <protection/>
    </xf>
    <xf numFmtId="41" fontId="11" fillId="0" borderId="0" xfId="16" applyNumberFormat="1" applyFont="1" applyFill="1" applyAlignment="1" applyProtection="1">
      <alignment/>
      <protection/>
    </xf>
    <xf numFmtId="183" fontId="4" fillId="0" borderId="4" xfId="0" applyNumberFormat="1" applyFont="1" applyFill="1" applyBorder="1" applyAlignment="1" applyProtection="1">
      <alignment/>
      <protection locked="0"/>
    </xf>
    <xf numFmtId="183" fontId="4" fillId="0" borderId="2" xfId="0" applyNumberFormat="1" applyFont="1" applyFill="1" applyBorder="1" applyAlignment="1" applyProtection="1">
      <alignment/>
      <protection locked="0"/>
    </xf>
    <xf numFmtId="183" fontId="4" fillId="0" borderId="0" xfId="0" applyNumberFormat="1" applyFont="1" applyFill="1" applyBorder="1" applyAlignment="1" applyProtection="1">
      <alignment/>
      <protection locked="0"/>
    </xf>
    <xf numFmtId="183" fontId="4" fillId="0" borderId="3" xfId="0" applyNumberFormat="1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5" xfId="0" applyFont="1" applyBorder="1" applyAlignment="1" quotePrefix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9" fillId="0" borderId="8" xfId="0" applyFont="1" applyBorder="1" applyAlignment="1" applyProtection="1">
      <alignment horizontal="distributed"/>
      <protection/>
    </xf>
    <xf numFmtId="0" fontId="9" fillId="0" borderId="9" xfId="0" applyFont="1" applyBorder="1" applyAlignment="1" applyProtection="1">
      <alignment horizontal="distributed"/>
      <protection/>
    </xf>
    <xf numFmtId="0" fontId="9" fillId="0" borderId="0" xfId="0" applyFont="1" applyAlignment="1" applyProtection="1">
      <alignment horizontal="distributed"/>
      <protection/>
    </xf>
    <xf numFmtId="0" fontId="9" fillId="0" borderId="5" xfId="0" applyFont="1" applyBorder="1" applyAlignment="1" applyProtection="1">
      <alignment horizontal="distributed"/>
      <protection/>
    </xf>
    <xf numFmtId="0" fontId="4" fillId="0" borderId="5" xfId="0" applyFont="1" applyBorder="1" applyAlignment="1" quotePrefix="1">
      <alignment horizontal="distributed"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15.625" style="0" customWidth="1"/>
    <col min="3" max="3" width="12.625" style="0" customWidth="1"/>
    <col min="4" max="4" width="6.625" style="0" customWidth="1"/>
    <col min="5" max="5" width="12.625" style="0" customWidth="1"/>
    <col min="6" max="6" width="6.625" style="0" customWidth="1"/>
    <col min="7" max="7" width="12.625" style="0" customWidth="1"/>
    <col min="8" max="8" width="6.625" style="0" customWidth="1"/>
    <col min="9" max="10" width="12.75390625" style="0" customWidth="1"/>
    <col min="11" max="19" width="13.375" style="0" customWidth="1"/>
    <col min="20" max="20" width="3.50390625" style="0" customWidth="1"/>
    <col min="22" max="22" width="10.875" style="0" customWidth="1"/>
  </cols>
  <sheetData>
    <row r="1" s="1" customFormat="1" ht="21"/>
    <row r="2" spans="2:20" ht="17.25">
      <c r="B2" s="2"/>
      <c r="D2" s="2"/>
      <c r="E2" s="2"/>
      <c r="F2" s="53" t="s">
        <v>90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14.25" thickBot="1">
      <c r="A3" s="4" t="s">
        <v>0</v>
      </c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1:20" ht="14.25" customHeight="1" thickTop="1">
      <c r="A4" s="60" t="s">
        <v>1</v>
      </c>
      <c r="B4" s="61"/>
      <c r="C4" s="69" t="s">
        <v>2</v>
      </c>
      <c r="D4" s="70"/>
      <c r="E4" s="70"/>
      <c r="F4" s="70"/>
      <c r="G4" s="70"/>
      <c r="H4" s="71"/>
      <c r="I4" s="65" t="s">
        <v>89</v>
      </c>
      <c r="J4" s="66"/>
      <c r="K4" s="66"/>
      <c r="L4" s="66"/>
      <c r="M4" s="66"/>
      <c r="N4" s="66"/>
      <c r="O4" s="66"/>
      <c r="P4" s="66"/>
      <c r="Q4" s="9"/>
      <c r="R4" s="9"/>
      <c r="S4" s="9"/>
      <c r="T4" s="10" t="s">
        <v>76</v>
      </c>
    </row>
    <row r="5" spans="1:20" ht="13.5" customHeight="1">
      <c r="A5" s="62" t="s">
        <v>3</v>
      </c>
      <c r="B5" s="63"/>
      <c r="C5" s="67" t="s">
        <v>4</v>
      </c>
      <c r="D5" s="68"/>
      <c r="E5" s="67" t="s">
        <v>5</v>
      </c>
      <c r="F5" s="68"/>
      <c r="G5" s="67" t="s">
        <v>6</v>
      </c>
      <c r="H5" s="68"/>
      <c r="I5" s="11" t="s">
        <v>88</v>
      </c>
      <c r="J5" s="11" t="s">
        <v>7</v>
      </c>
      <c r="K5" s="11" t="s">
        <v>8</v>
      </c>
      <c r="L5" s="11" t="s">
        <v>9</v>
      </c>
      <c r="M5" s="11" t="s">
        <v>10</v>
      </c>
      <c r="N5" s="11" t="s">
        <v>11</v>
      </c>
      <c r="O5" s="11" t="s">
        <v>82</v>
      </c>
      <c r="P5" s="11" t="s">
        <v>12</v>
      </c>
      <c r="Q5" s="11" t="s">
        <v>83</v>
      </c>
      <c r="R5" s="11" t="s">
        <v>84</v>
      </c>
      <c r="S5" s="11" t="s">
        <v>85</v>
      </c>
      <c r="T5" s="10" t="s">
        <v>13</v>
      </c>
    </row>
    <row r="6" spans="1:20" ht="13.5">
      <c r="A6" s="9"/>
      <c r="B6" s="9"/>
      <c r="C6" s="12" t="s">
        <v>14</v>
      </c>
      <c r="D6" s="12" t="s">
        <v>15</v>
      </c>
      <c r="E6" s="12" t="s">
        <v>14</v>
      </c>
      <c r="F6" s="12" t="s">
        <v>15</v>
      </c>
      <c r="G6" s="12" t="s">
        <v>14</v>
      </c>
      <c r="H6" s="12" t="s">
        <v>15</v>
      </c>
      <c r="I6" s="8"/>
      <c r="J6" s="8"/>
      <c r="K6" s="12" t="s">
        <v>16</v>
      </c>
      <c r="L6" s="13"/>
      <c r="M6" s="13"/>
      <c r="N6" s="13"/>
      <c r="O6" s="13"/>
      <c r="P6" s="13"/>
      <c r="Q6" s="13"/>
      <c r="R6" s="13"/>
      <c r="S6" s="13"/>
      <c r="T6" s="13" t="s">
        <v>17</v>
      </c>
    </row>
    <row r="7" spans="1:20" ht="13.5" customHeight="1">
      <c r="A7" s="58" t="s">
        <v>18</v>
      </c>
      <c r="B7" s="59"/>
      <c r="C7" s="17">
        <v>42229016</v>
      </c>
      <c r="D7" s="18">
        <v>100</v>
      </c>
      <c r="E7" s="17">
        <v>7900259</v>
      </c>
      <c r="F7" s="18">
        <v>100</v>
      </c>
      <c r="G7" s="17">
        <v>50129275</v>
      </c>
      <c r="H7" s="18">
        <v>100</v>
      </c>
      <c r="I7" s="17">
        <v>14165843</v>
      </c>
      <c r="J7" s="17">
        <v>16739650</v>
      </c>
      <c r="K7" s="17">
        <v>7598183</v>
      </c>
      <c r="L7" s="17">
        <v>1897531</v>
      </c>
      <c r="M7" s="17">
        <v>2922237</v>
      </c>
      <c r="N7" s="17">
        <v>2468905</v>
      </c>
      <c r="O7" s="17">
        <v>1154926</v>
      </c>
      <c r="P7" s="17">
        <v>2182519</v>
      </c>
      <c r="Q7" s="41" t="s">
        <v>86</v>
      </c>
      <c r="R7" s="41" t="s">
        <v>86</v>
      </c>
      <c r="S7" s="41" t="s">
        <v>86</v>
      </c>
      <c r="T7" s="19">
        <v>11</v>
      </c>
    </row>
    <row r="8" spans="1:22" s="20" customFormat="1" ht="13.5" customHeight="1">
      <c r="A8" s="54" t="s">
        <v>79</v>
      </c>
      <c r="B8" s="55"/>
      <c r="C8" s="17">
        <v>43419991</v>
      </c>
      <c r="D8" s="18">
        <v>100</v>
      </c>
      <c r="E8" s="17">
        <v>8040229</v>
      </c>
      <c r="F8" s="18">
        <v>100</v>
      </c>
      <c r="G8" s="17">
        <v>51460220</v>
      </c>
      <c r="H8" s="18">
        <v>100</v>
      </c>
      <c r="I8" s="17">
        <v>14847540</v>
      </c>
      <c r="J8" s="17">
        <v>16942594</v>
      </c>
      <c r="K8" s="17">
        <v>7997706</v>
      </c>
      <c r="L8" s="17">
        <v>1724451</v>
      </c>
      <c r="M8" s="17">
        <v>2918240</v>
      </c>
      <c r="N8" s="17">
        <v>2450265</v>
      </c>
      <c r="O8" s="17">
        <v>1148496</v>
      </c>
      <c r="P8" s="17">
        <v>2156820</v>
      </c>
      <c r="Q8" s="41" t="s">
        <v>87</v>
      </c>
      <c r="R8" s="41" t="s">
        <v>87</v>
      </c>
      <c r="S8" s="41" t="s">
        <v>87</v>
      </c>
      <c r="T8" s="19">
        <v>12</v>
      </c>
      <c r="V8" s="21"/>
    </row>
    <row r="9" spans="1:22" s="20" customFormat="1" ht="13.5" customHeight="1">
      <c r="A9" s="54" t="s">
        <v>19</v>
      </c>
      <c r="B9" s="64"/>
      <c r="C9" s="17">
        <v>45898830</v>
      </c>
      <c r="D9" s="18">
        <v>100</v>
      </c>
      <c r="E9" s="17">
        <v>8019696</v>
      </c>
      <c r="F9" s="18">
        <v>100</v>
      </c>
      <c r="G9" s="17">
        <v>53918526</v>
      </c>
      <c r="H9" s="18">
        <v>100</v>
      </c>
      <c r="I9" s="17">
        <v>16048720</v>
      </c>
      <c r="J9" s="17">
        <v>17174607</v>
      </c>
      <c r="K9" s="17">
        <v>8672790</v>
      </c>
      <c r="L9" s="17">
        <v>1730618</v>
      </c>
      <c r="M9" s="17">
        <v>3101886</v>
      </c>
      <c r="N9" s="17">
        <v>2680634</v>
      </c>
      <c r="O9" s="17">
        <v>1202677</v>
      </c>
      <c r="P9" s="17">
        <v>2182179</v>
      </c>
      <c r="Q9" s="41" t="s">
        <v>87</v>
      </c>
      <c r="R9" s="41" t="s">
        <v>87</v>
      </c>
      <c r="S9" s="41" t="s">
        <v>87</v>
      </c>
      <c r="T9" s="19">
        <v>13</v>
      </c>
      <c r="V9" s="21"/>
    </row>
    <row r="10" spans="1:20" ht="13.5" customHeight="1">
      <c r="A10" s="54"/>
      <c r="B10" s="55"/>
      <c r="C10" s="22"/>
      <c r="D10" s="15"/>
      <c r="E10" s="22"/>
      <c r="F10" s="23"/>
      <c r="G10" s="22"/>
      <c r="H10" s="15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4"/>
    </row>
    <row r="11" spans="1:22" s="28" customFormat="1" ht="13.5" customHeight="1">
      <c r="A11" s="56" t="s">
        <v>80</v>
      </c>
      <c r="B11" s="57"/>
      <c r="C11" s="25">
        <f aca="true" t="shared" si="0" ref="C11:H11">SUM(C13:C70)</f>
        <v>46527253</v>
      </c>
      <c r="D11" s="26">
        <f t="shared" si="0"/>
        <v>100.00000000000003</v>
      </c>
      <c r="E11" s="25">
        <f t="shared" si="0"/>
        <v>7945238</v>
      </c>
      <c r="F11" s="26">
        <f t="shared" si="0"/>
        <v>99.99999999999997</v>
      </c>
      <c r="G11" s="25">
        <f t="shared" si="0"/>
        <v>54472491</v>
      </c>
      <c r="H11" s="26">
        <f t="shared" si="0"/>
        <v>100</v>
      </c>
      <c r="I11" s="48">
        <f>SUM(I13:I70)</f>
        <v>15995114</v>
      </c>
      <c r="J11" s="48">
        <f aca="true" t="shared" si="1" ref="J11:S11">SUM(J13:J70)</f>
        <v>17532785</v>
      </c>
      <c r="K11" s="48">
        <f t="shared" si="1"/>
        <v>8718589</v>
      </c>
      <c r="L11" s="48">
        <f t="shared" si="1"/>
        <v>1715656</v>
      </c>
      <c r="M11" s="48">
        <f t="shared" si="1"/>
        <v>3002005</v>
      </c>
      <c r="N11" s="48">
        <f t="shared" si="1"/>
        <v>2485876</v>
      </c>
      <c r="O11" s="48">
        <f t="shared" si="1"/>
        <v>1171521</v>
      </c>
      <c r="P11" s="48">
        <f t="shared" si="1"/>
        <v>2522596</v>
      </c>
      <c r="Q11" s="48">
        <f t="shared" si="1"/>
        <v>747320</v>
      </c>
      <c r="R11" s="48">
        <f t="shared" si="1"/>
        <v>241166</v>
      </c>
      <c r="S11" s="48">
        <f t="shared" si="1"/>
        <v>339863</v>
      </c>
      <c r="T11" s="27">
        <v>14</v>
      </c>
      <c r="V11" s="29"/>
    </row>
    <row r="12" spans="1:20" ht="13.5" customHeight="1">
      <c r="A12" s="30"/>
      <c r="B12" s="31"/>
      <c r="C12" s="22"/>
      <c r="D12" s="15"/>
      <c r="E12" s="22"/>
      <c r="F12" s="15"/>
      <c r="G12" s="22"/>
      <c r="H12" s="15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4"/>
    </row>
    <row r="13" spans="1:20" s="20" customFormat="1" ht="13.5" customHeight="1">
      <c r="A13" s="33">
        <v>1</v>
      </c>
      <c r="B13" s="40" t="s">
        <v>20</v>
      </c>
      <c r="C13" s="49">
        <v>1824293</v>
      </c>
      <c r="D13" s="44">
        <f>+(C13/$C$11)*100</f>
        <v>3.920912760527685</v>
      </c>
      <c r="E13" s="51">
        <v>600004</v>
      </c>
      <c r="F13" s="44">
        <f>+(E13/$E$11)*100</f>
        <v>7.551743572690962</v>
      </c>
      <c r="G13" s="45">
        <f>C13+E13</f>
        <v>2424297</v>
      </c>
      <c r="H13" s="44">
        <f>+(G13/$G$11)*100</f>
        <v>4.450497775106338</v>
      </c>
      <c r="I13" s="14">
        <v>99765</v>
      </c>
      <c r="J13" s="14">
        <v>293524</v>
      </c>
      <c r="K13" s="14">
        <v>465180</v>
      </c>
      <c r="L13" s="14">
        <v>172169</v>
      </c>
      <c r="M13" s="14">
        <v>144347</v>
      </c>
      <c r="N13" s="14">
        <v>184717</v>
      </c>
      <c r="O13" s="14">
        <v>236590</v>
      </c>
      <c r="P13" s="14">
        <v>190324</v>
      </c>
      <c r="Q13" s="14">
        <v>467758</v>
      </c>
      <c r="R13" s="14">
        <v>75091</v>
      </c>
      <c r="S13" s="14">
        <v>94832</v>
      </c>
      <c r="T13" s="16">
        <v>1</v>
      </c>
    </row>
    <row r="14" spans="1:20" s="20" customFormat="1" ht="13.5" customHeight="1">
      <c r="A14" s="33">
        <v>2</v>
      </c>
      <c r="B14" s="40" t="s">
        <v>21</v>
      </c>
      <c r="C14" s="49">
        <v>7854062</v>
      </c>
      <c r="D14" s="44">
        <f aca="true" t="shared" si="2" ref="D14:D70">+(C14/$C$11)*100</f>
        <v>16.88056245229006</v>
      </c>
      <c r="E14" s="51">
        <v>4006061</v>
      </c>
      <c r="F14" s="44">
        <f aca="true" t="shared" si="3" ref="F14:F70">+(E14/$E$11)*100</f>
        <v>50.42090620822183</v>
      </c>
      <c r="G14" s="45">
        <f aca="true" t="shared" si="4" ref="G14:G70">C14+E14</f>
        <v>11860123</v>
      </c>
      <c r="H14" s="44">
        <f aca="true" t="shared" si="5" ref="H14:H70">+(G14/$G$11)*100</f>
        <v>21.77268338986003</v>
      </c>
      <c r="I14" s="14">
        <v>2434688</v>
      </c>
      <c r="J14" s="14">
        <v>2822949</v>
      </c>
      <c r="K14" s="14">
        <v>1754782</v>
      </c>
      <c r="L14" s="14">
        <v>563733</v>
      </c>
      <c r="M14" s="14">
        <v>1014777</v>
      </c>
      <c r="N14" s="14">
        <v>942064</v>
      </c>
      <c r="O14" s="14">
        <v>447941</v>
      </c>
      <c r="P14" s="14">
        <v>1386815</v>
      </c>
      <c r="Q14" s="14">
        <v>212118</v>
      </c>
      <c r="R14" s="14">
        <v>134030</v>
      </c>
      <c r="S14" s="14">
        <v>146226</v>
      </c>
      <c r="T14" s="16">
        <v>2</v>
      </c>
    </row>
    <row r="15" spans="1:20" s="20" customFormat="1" ht="13.5" customHeight="1">
      <c r="A15" s="33">
        <v>3</v>
      </c>
      <c r="B15" s="40" t="s">
        <v>22</v>
      </c>
      <c r="C15" s="49">
        <v>486997</v>
      </c>
      <c r="D15" s="44">
        <f t="shared" si="2"/>
        <v>1.046691924838116</v>
      </c>
      <c r="E15" s="51">
        <v>103520</v>
      </c>
      <c r="F15" s="44">
        <f t="shared" si="3"/>
        <v>1.302918804949581</v>
      </c>
      <c r="G15" s="45">
        <f t="shared" si="4"/>
        <v>590517</v>
      </c>
      <c r="H15" s="44">
        <f t="shared" si="5"/>
        <v>1.0840646152936169</v>
      </c>
      <c r="I15" s="14">
        <v>154587</v>
      </c>
      <c r="J15" s="14">
        <v>164312</v>
      </c>
      <c r="K15" s="14">
        <v>160509</v>
      </c>
      <c r="L15" s="14">
        <v>10582</v>
      </c>
      <c r="M15" s="14">
        <v>50763</v>
      </c>
      <c r="N15" s="14">
        <v>32760</v>
      </c>
      <c r="O15" s="14">
        <v>13504</v>
      </c>
      <c r="P15" s="14">
        <v>2108</v>
      </c>
      <c r="Q15" s="14">
        <v>471</v>
      </c>
      <c r="R15" s="14">
        <v>292</v>
      </c>
      <c r="S15" s="14">
        <v>629</v>
      </c>
      <c r="T15" s="16">
        <v>3</v>
      </c>
    </row>
    <row r="16" spans="1:20" s="20" customFormat="1" ht="13.5" customHeight="1">
      <c r="A16" s="33">
        <v>4</v>
      </c>
      <c r="B16" s="40" t="s">
        <v>23</v>
      </c>
      <c r="C16" s="49">
        <v>2428734</v>
      </c>
      <c r="D16" s="44">
        <f t="shared" si="2"/>
        <v>5.220024487583654</v>
      </c>
      <c r="E16" s="51">
        <v>277232</v>
      </c>
      <c r="F16" s="44">
        <f t="shared" si="3"/>
        <v>3.489285028340246</v>
      </c>
      <c r="G16" s="45">
        <f t="shared" si="4"/>
        <v>2705966</v>
      </c>
      <c r="H16" s="44">
        <f t="shared" si="5"/>
        <v>4.9675826280828606</v>
      </c>
      <c r="I16" s="14">
        <v>405951</v>
      </c>
      <c r="J16" s="14">
        <v>1208227</v>
      </c>
      <c r="K16" s="14">
        <v>685062</v>
      </c>
      <c r="L16" s="14">
        <v>42114</v>
      </c>
      <c r="M16" s="14">
        <v>181832</v>
      </c>
      <c r="N16" s="14">
        <v>76886</v>
      </c>
      <c r="O16" s="14">
        <v>29710</v>
      </c>
      <c r="P16" s="14">
        <v>69684</v>
      </c>
      <c r="Q16" s="14">
        <v>2620</v>
      </c>
      <c r="R16" s="14">
        <v>2700</v>
      </c>
      <c r="S16" s="14">
        <v>1180</v>
      </c>
      <c r="T16" s="16">
        <v>4</v>
      </c>
    </row>
    <row r="17" spans="1:20" s="20" customFormat="1" ht="13.5" customHeight="1">
      <c r="A17" s="33">
        <v>5</v>
      </c>
      <c r="B17" s="40" t="s">
        <v>24</v>
      </c>
      <c r="C17" s="49">
        <v>426080</v>
      </c>
      <c r="D17" s="44">
        <f t="shared" si="2"/>
        <v>0.9157643585792611</v>
      </c>
      <c r="E17" s="51">
        <v>52420</v>
      </c>
      <c r="F17" s="44">
        <f t="shared" si="3"/>
        <v>0.6597662650256669</v>
      </c>
      <c r="G17" s="45">
        <f t="shared" si="4"/>
        <v>478500</v>
      </c>
      <c r="H17" s="44">
        <f t="shared" si="5"/>
        <v>0.8784250384290302</v>
      </c>
      <c r="I17" s="14">
        <v>290303</v>
      </c>
      <c r="J17" s="14">
        <v>60200</v>
      </c>
      <c r="K17" s="14">
        <v>74300</v>
      </c>
      <c r="L17" s="14">
        <v>43800</v>
      </c>
      <c r="M17" s="14">
        <v>3600</v>
      </c>
      <c r="N17" s="14">
        <v>3600</v>
      </c>
      <c r="O17" s="14">
        <v>500</v>
      </c>
      <c r="P17" s="14">
        <v>1500</v>
      </c>
      <c r="Q17" s="14">
        <v>20</v>
      </c>
      <c r="R17" s="14">
        <v>20</v>
      </c>
      <c r="S17" s="14">
        <v>657</v>
      </c>
      <c r="T17" s="16">
        <v>5</v>
      </c>
    </row>
    <row r="18" spans="1:20" s="20" customFormat="1" ht="13.5" customHeight="1">
      <c r="A18" s="33">
        <v>6</v>
      </c>
      <c r="B18" s="40" t="s">
        <v>25</v>
      </c>
      <c r="C18" s="49">
        <v>536679</v>
      </c>
      <c r="D18" s="44">
        <f t="shared" si="2"/>
        <v>1.1534723530744444</v>
      </c>
      <c r="E18" s="51">
        <v>40748</v>
      </c>
      <c r="F18" s="44">
        <f t="shared" si="3"/>
        <v>0.512860659428956</v>
      </c>
      <c r="G18" s="45">
        <f t="shared" si="4"/>
        <v>577427</v>
      </c>
      <c r="H18" s="44">
        <f t="shared" si="5"/>
        <v>1.0600341372308455</v>
      </c>
      <c r="I18" s="14">
        <v>188860</v>
      </c>
      <c r="J18" s="14">
        <v>145476</v>
      </c>
      <c r="K18" s="14">
        <v>72297</v>
      </c>
      <c r="L18" s="14">
        <v>35294</v>
      </c>
      <c r="M18" s="14">
        <v>33551</v>
      </c>
      <c r="N18" s="14">
        <v>32557</v>
      </c>
      <c r="O18" s="14">
        <v>28709</v>
      </c>
      <c r="P18" s="14">
        <v>32589</v>
      </c>
      <c r="Q18" s="14">
        <v>3549</v>
      </c>
      <c r="R18" s="14">
        <v>690</v>
      </c>
      <c r="S18" s="14">
        <v>3855</v>
      </c>
      <c r="T18" s="16">
        <v>6</v>
      </c>
    </row>
    <row r="19" spans="1:20" s="20" customFormat="1" ht="13.5" customHeight="1">
      <c r="A19" s="33">
        <v>7</v>
      </c>
      <c r="B19" s="40" t="s">
        <v>26</v>
      </c>
      <c r="C19" s="49">
        <v>150110</v>
      </c>
      <c r="D19" s="44">
        <f t="shared" si="2"/>
        <v>0.3226281164718665</v>
      </c>
      <c r="E19" s="51">
        <v>3571</v>
      </c>
      <c r="F19" s="44">
        <f t="shared" si="3"/>
        <v>0.044945160862393294</v>
      </c>
      <c r="G19" s="45">
        <f t="shared" si="4"/>
        <v>153681</v>
      </c>
      <c r="H19" s="44">
        <f t="shared" si="5"/>
        <v>0.2821258899285513</v>
      </c>
      <c r="I19" s="14">
        <v>144759</v>
      </c>
      <c r="J19" s="14">
        <v>5484</v>
      </c>
      <c r="K19" s="14">
        <v>3190</v>
      </c>
      <c r="L19" s="14">
        <v>54</v>
      </c>
      <c r="M19" s="14">
        <v>33</v>
      </c>
      <c r="N19" s="14">
        <v>62</v>
      </c>
      <c r="O19" s="14">
        <v>12</v>
      </c>
      <c r="P19" s="14">
        <v>27</v>
      </c>
      <c r="Q19" s="14">
        <v>0</v>
      </c>
      <c r="R19" s="14">
        <v>0</v>
      </c>
      <c r="S19" s="14">
        <v>60</v>
      </c>
      <c r="T19" s="16">
        <v>7</v>
      </c>
    </row>
    <row r="20" spans="1:20" s="20" customFormat="1" ht="13.5" customHeight="1">
      <c r="A20" s="33">
        <v>8</v>
      </c>
      <c r="B20" s="40" t="s">
        <v>27</v>
      </c>
      <c r="C20" s="49">
        <v>1155357</v>
      </c>
      <c r="D20" s="44">
        <f t="shared" si="2"/>
        <v>2.483183350626782</v>
      </c>
      <c r="E20" s="51">
        <v>20706</v>
      </c>
      <c r="F20" s="44">
        <f t="shared" si="3"/>
        <v>0.26060893330067647</v>
      </c>
      <c r="G20" s="45">
        <f t="shared" si="4"/>
        <v>1176063</v>
      </c>
      <c r="H20" s="44">
        <f t="shared" si="5"/>
        <v>2.1590035234481935</v>
      </c>
      <c r="I20" s="14">
        <v>302495</v>
      </c>
      <c r="J20" s="14">
        <v>359229</v>
      </c>
      <c r="K20" s="14">
        <v>292780</v>
      </c>
      <c r="L20" s="14">
        <v>18253</v>
      </c>
      <c r="M20" s="14">
        <v>44690</v>
      </c>
      <c r="N20" s="14">
        <v>77738</v>
      </c>
      <c r="O20" s="14">
        <v>18053</v>
      </c>
      <c r="P20" s="14">
        <v>60567</v>
      </c>
      <c r="Q20" s="14">
        <v>846</v>
      </c>
      <c r="R20" s="14">
        <v>329</v>
      </c>
      <c r="S20" s="14">
        <v>1083</v>
      </c>
      <c r="T20" s="16">
        <v>8</v>
      </c>
    </row>
    <row r="21" spans="1:20" s="20" customFormat="1" ht="13.5" customHeight="1">
      <c r="A21" s="33">
        <v>9</v>
      </c>
      <c r="B21" s="40" t="s">
        <v>28</v>
      </c>
      <c r="C21" s="49">
        <v>815515</v>
      </c>
      <c r="D21" s="44">
        <f t="shared" si="2"/>
        <v>1.7527684258514038</v>
      </c>
      <c r="E21" s="51">
        <v>11805</v>
      </c>
      <c r="F21" s="44">
        <f t="shared" si="3"/>
        <v>0.1485795642622663</v>
      </c>
      <c r="G21" s="45">
        <f t="shared" si="4"/>
        <v>827320</v>
      </c>
      <c r="H21" s="44">
        <f t="shared" si="5"/>
        <v>1.5187849588152669</v>
      </c>
      <c r="I21" s="14">
        <v>206690</v>
      </c>
      <c r="J21" s="14">
        <v>227591</v>
      </c>
      <c r="K21" s="14">
        <v>120381</v>
      </c>
      <c r="L21" s="14">
        <v>27993</v>
      </c>
      <c r="M21" s="14">
        <v>51869</v>
      </c>
      <c r="N21" s="14">
        <v>78215</v>
      </c>
      <c r="O21" s="14">
        <v>20583</v>
      </c>
      <c r="P21" s="14">
        <v>76745</v>
      </c>
      <c r="Q21" s="14">
        <v>7410</v>
      </c>
      <c r="R21" s="14">
        <v>5763</v>
      </c>
      <c r="S21" s="14">
        <v>4080</v>
      </c>
      <c r="T21" s="16">
        <v>9</v>
      </c>
    </row>
    <row r="22" spans="1:20" s="20" customFormat="1" ht="13.5" customHeight="1">
      <c r="A22" s="33">
        <v>10</v>
      </c>
      <c r="B22" s="40" t="s">
        <v>29</v>
      </c>
      <c r="C22" s="49">
        <v>285490</v>
      </c>
      <c r="D22" s="44">
        <f t="shared" si="2"/>
        <v>0.6135973684068561</v>
      </c>
      <c r="E22" s="51">
        <v>83516</v>
      </c>
      <c r="F22" s="44">
        <f t="shared" si="3"/>
        <v>1.051145352725746</v>
      </c>
      <c r="G22" s="45">
        <f t="shared" si="4"/>
        <v>369006</v>
      </c>
      <c r="H22" s="44">
        <f t="shared" si="5"/>
        <v>0.6774171572216149</v>
      </c>
      <c r="I22" s="14">
        <v>134122</v>
      </c>
      <c r="J22" s="14">
        <v>70629</v>
      </c>
      <c r="K22" s="14">
        <v>60527</v>
      </c>
      <c r="L22" s="14">
        <v>5703</v>
      </c>
      <c r="M22" s="14">
        <v>13606</v>
      </c>
      <c r="N22" s="14">
        <v>35362</v>
      </c>
      <c r="O22" s="14">
        <v>20105</v>
      </c>
      <c r="P22" s="14">
        <v>15349</v>
      </c>
      <c r="Q22" s="14">
        <v>1760</v>
      </c>
      <c r="R22" s="14">
        <v>1653</v>
      </c>
      <c r="S22" s="14">
        <v>10190</v>
      </c>
      <c r="T22" s="16">
        <v>10</v>
      </c>
    </row>
    <row r="23" spans="1:20" s="20" customFormat="1" ht="13.5" customHeight="1">
      <c r="A23" s="33">
        <v>11</v>
      </c>
      <c r="B23" s="40" t="s">
        <v>30</v>
      </c>
      <c r="C23" s="49">
        <v>2038236</v>
      </c>
      <c r="D23" s="44">
        <f t="shared" si="2"/>
        <v>4.380735737826602</v>
      </c>
      <c r="E23" s="51">
        <v>54856</v>
      </c>
      <c r="F23" s="44">
        <f t="shared" si="3"/>
        <v>0.6904261395316289</v>
      </c>
      <c r="G23" s="45">
        <f t="shared" si="4"/>
        <v>2093092</v>
      </c>
      <c r="H23" s="44">
        <f t="shared" si="5"/>
        <v>3.842475278026114</v>
      </c>
      <c r="I23" s="14">
        <v>99585</v>
      </c>
      <c r="J23" s="14">
        <v>869643</v>
      </c>
      <c r="K23" s="14">
        <v>290101</v>
      </c>
      <c r="L23" s="14">
        <v>179068</v>
      </c>
      <c r="M23" s="14">
        <v>337352</v>
      </c>
      <c r="N23" s="14">
        <v>115976</v>
      </c>
      <c r="O23" s="14">
        <v>49071</v>
      </c>
      <c r="P23" s="14">
        <v>131475</v>
      </c>
      <c r="Q23" s="14">
        <v>9265</v>
      </c>
      <c r="R23" s="14">
        <v>1607</v>
      </c>
      <c r="S23" s="14">
        <v>9949</v>
      </c>
      <c r="T23" s="16">
        <v>11</v>
      </c>
    </row>
    <row r="24" spans="1:20" s="20" customFormat="1" ht="13.5" customHeight="1">
      <c r="A24" s="33">
        <v>12</v>
      </c>
      <c r="B24" s="42" t="s">
        <v>31</v>
      </c>
      <c r="C24" s="49">
        <v>50467</v>
      </c>
      <c r="D24" s="44">
        <f t="shared" si="2"/>
        <v>0.10846761144484501</v>
      </c>
      <c r="E24" s="51">
        <v>2924</v>
      </c>
      <c r="F24" s="44">
        <f t="shared" si="3"/>
        <v>0.03680191833145841</v>
      </c>
      <c r="G24" s="45">
        <f t="shared" si="4"/>
        <v>53391</v>
      </c>
      <c r="H24" s="44">
        <f t="shared" si="5"/>
        <v>0.09801461071424107</v>
      </c>
      <c r="I24" s="14">
        <v>35777</v>
      </c>
      <c r="J24" s="14">
        <v>12444</v>
      </c>
      <c r="K24" s="14">
        <v>3630</v>
      </c>
      <c r="L24" s="14">
        <v>230</v>
      </c>
      <c r="M24" s="14">
        <v>800</v>
      </c>
      <c r="N24" s="14">
        <v>230</v>
      </c>
      <c r="O24" s="14">
        <v>10</v>
      </c>
      <c r="P24" s="14">
        <v>200</v>
      </c>
      <c r="Q24" s="14">
        <v>60</v>
      </c>
      <c r="R24" s="14">
        <v>10</v>
      </c>
      <c r="S24" s="14">
        <v>0</v>
      </c>
      <c r="T24" s="16">
        <v>12</v>
      </c>
    </row>
    <row r="25" spans="1:20" s="20" customFormat="1" ht="13.5" customHeight="1">
      <c r="A25" s="33">
        <v>13</v>
      </c>
      <c r="B25" s="42" t="s">
        <v>32</v>
      </c>
      <c r="C25" s="49">
        <v>184976</v>
      </c>
      <c r="D25" s="44">
        <f t="shared" si="2"/>
        <v>0.3975648422656717</v>
      </c>
      <c r="E25" s="51">
        <v>10130</v>
      </c>
      <c r="F25" s="44">
        <f t="shared" si="3"/>
        <v>0.12749775400057242</v>
      </c>
      <c r="G25" s="45">
        <f t="shared" si="4"/>
        <v>195106</v>
      </c>
      <c r="H25" s="44">
        <f t="shared" si="5"/>
        <v>0.35817344942055246</v>
      </c>
      <c r="I25" s="14">
        <v>134623</v>
      </c>
      <c r="J25" s="14">
        <v>52679</v>
      </c>
      <c r="K25" s="14">
        <v>2927</v>
      </c>
      <c r="L25" s="14">
        <v>58</v>
      </c>
      <c r="M25" s="14">
        <v>312</v>
      </c>
      <c r="N25" s="14">
        <v>1951</v>
      </c>
      <c r="O25" s="14">
        <v>410</v>
      </c>
      <c r="P25" s="14">
        <v>2146</v>
      </c>
      <c r="Q25" s="14">
        <v>0</v>
      </c>
      <c r="R25" s="14">
        <v>0</v>
      </c>
      <c r="S25" s="14">
        <v>0</v>
      </c>
      <c r="T25" s="16">
        <v>13</v>
      </c>
    </row>
    <row r="26" spans="1:20" s="20" customFormat="1" ht="13.5" customHeight="1">
      <c r="A26" s="33">
        <v>14</v>
      </c>
      <c r="B26" s="42" t="s">
        <v>33</v>
      </c>
      <c r="C26" s="49">
        <v>61180</v>
      </c>
      <c r="D26" s="44">
        <f t="shared" si="2"/>
        <v>0.13149282636565712</v>
      </c>
      <c r="E26" s="51">
        <v>22850</v>
      </c>
      <c r="F26" s="44">
        <f t="shared" si="3"/>
        <v>0.2875936504356446</v>
      </c>
      <c r="G26" s="45">
        <f t="shared" si="4"/>
        <v>84030</v>
      </c>
      <c r="H26" s="44">
        <f t="shared" si="5"/>
        <v>0.15426135000875946</v>
      </c>
      <c r="I26" s="14">
        <v>53660</v>
      </c>
      <c r="J26" s="14">
        <v>22870</v>
      </c>
      <c r="K26" s="14">
        <v>5650</v>
      </c>
      <c r="L26" s="14">
        <v>190</v>
      </c>
      <c r="M26" s="14">
        <v>740</v>
      </c>
      <c r="N26" s="14">
        <v>570</v>
      </c>
      <c r="O26" s="14">
        <v>130</v>
      </c>
      <c r="P26" s="14">
        <v>140</v>
      </c>
      <c r="Q26" s="14">
        <v>30</v>
      </c>
      <c r="R26" s="14">
        <v>40</v>
      </c>
      <c r="S26" s="14">
        <v>10</v>
      </c>
      <c r="T26" s="16">
        <v>14</v>
      </c>
    </row>
    <row r="27" spans="1:20" s="20" customFormat="1" ht="13.5" customHeight="1">
      <c r="A27" s="33">
        <v>15</v>
      </c>
      <c r="B27" s="42" t="s">
        <v>34</v>
      </c>
      <c r="C27" s="49">
        <v>106591</v>
      </c>
      <c r="D27" s="44">
        <f t="shared" si="2"/>
        <v>0.22909368838087218</v>
      </c>
      <c r="E27" s="51">
        <v>10112</v>
      </c>
      <c r="F27" s="44">
        <f t="shared" si="3"/>
        <v>0.12727120320373034</v>
      </c>
      <c r="G27" s="45">
        <f t="shared" si="4"/>
        <v>116703</v>
      </c>
      <c r="H27" s="44">
        <f t="shared" si="5"/>
        <v>0.21424208413747775</v>
      </c>
      <c r="I27" s="14">
        <v>76369</v>
      </c>
      <c r="J27" s="14">
        <v>22965</v>
      </c>
      <c r="K27" s="14">
        <v>6515</v>
      </c>
      <c r="L27" s="14">
        <v>476</v>
      </c>
      <c r="M27" s="14">
        <v>6510</v>
      </c>
      <c r="N27" s="14">
        <v>1615</v>
      </c>
      <c r="O27" s="14">
        <v>590</v>
      </c>
      <c r="P27" s="14">
        <v>1115</v>
      </c>
      <c r="Q27" s="14">
        <v>118</v>
      </c>
      <c r="R27" s="14">
        <v>40</v>
      </c>
      <c r="S27" s="14">
        <v>390</v>
      </c>
      <c r="T27" s="16">
        <v>15</v>
      </c>
    </row>
    <row r="28" spans="1:20" s="20" customFormat="1" ht="13.5" customHeight="1">
      <c r="A28" s="33">
        <v>16</v>
      </c>
      <c r="B28" s="42" t="s">
        <v>35</v>
      </c>
      <c r="C28" s="49">
        <v>35427</v>
      </c>
      <c r="D28" s="44">
        <f t="shared" si="2"/>
        <v>0.07614247073645203</v>
      </c>
      <c r="E28" s="51">
        <v>15182</v>
      </c>
      <c r="F28" s="44">
        <f t="shared" si="3"/>
        <v>0.19108301098091712</v>
      </c>
      <c r="G28" s="45">
        <f t="shared" si="4"/>
        <v>50609</v>
      </c>
      <c r="H28" s="44">
        <f t="shared" si="5"/>
        <v>0.09290744570502568</v>
      </c>
      <c r="I28" s="14">
        <v>22773</v>
      </c>
      <c r="J28" s="14">
        <v>15183</v>
      </c>
      <c r="K28" s="14">
        <v>10122</v>
      </c>
      <c r="L28" s="14">
        <v>0</v>
      </c>
      <c r="M28" s="14">
        <v>2531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6">
        <v>16</v>
      </c>
    </row>
    <row r="29" spans="1:20" s="20" customFormat="1" ht="13.5" customHeight="1">
      <c r="A29" s="33">
        <v>17</v>
      </c>
      <c r="B29" s="42" t="s">
        <v>36</v>
      </c>
      <c r="C29" s="49">
        <v>271131</v>
      </c>
      <c r="D29" s="44">
        <f t="shared" si="2"/>
        <v>0.5827358859978258</v>
      </c>
      <c r="E29" s="51">
        <v>51753</v>
      </c>
      <c r="F29" s="44">
        <f t="shared" si="3"/>
        <v>0.6513712993871298</v>
      </c>
      <c r="G29" s="45">
        <f t="shared" si="4"/>
        <v>322884</v>
      </c>
      <c r="H29" s="44">
        <f t="shared" si="5"/>
        <v>0.5927468967776781</v>
      </c>
      <c r="I29" s="32">
        <v>206736</v>
      </c>
      <c r="J29" s="32">
        <v>47246</v>
      </c>
      <c r="K29" s="32">
        <v>26582</v>
      </c>
      <c r="L29" s="32">
        <v>3837</v>
      </c>
      <c r="M29" s="32">
        <v>8124</v>
      </c>
      <c r="N29" s="32">
        <v>8554</v>
      </c>
      <c r="O29" s="32">
        <v>4557</v>
      </c>
      <c r="P29" s="32">
        <v>13043</v>
      </c>
      <c r="Q29" s="32">
        <v>2785</v>
      </c>
      <c r="R29" s="32">
        <v>1153</v>
      </c>
      <c r="S29" s="32">
        <v>267</v>
      </c>
      <c r="T29" s="16">
        <v>17</v>
      </c>
    </row>
    <row r="30" spans="1:20" ht="13.5" customHeight="1">
      <c r="A30" s="33">
        <v>18</v>
      </c>
      <c r="B30" s="42" t="s">
        <v>37</v>
      </c>
      <c r="C30" s="49">
        <v>84788</v>
      </c>
      <c r="D30" s="44">
        <f t="shared" si="2"/>
        <v>0.1822329807435655</v>
      </c>
      <c r="E30" s="51">
        <v>2421</v>
      </c>
      <c r="F30" s="44">
        <f t="shared" si="3"/>
        <v>0.0304710821752602</v>
      </c>
      <c r="G30" s="45">
        <f t="shared" si="4"/>
        <v>87209</v>
      </c>
      <c r="H30" s="44">
        <f t="shared" si="5"/>
        <v>0.16009732325257534</v>
      </c>
      <c r="I30" s="34">
        <v>67180</v>
      </c>
      <c r="J30" s="34">
        <v>16089</v>
      </c>
      <c r="K30" s="34">
        <v>1182</v>
      </c>
      <c r="L30" s="34">
        <v>394</v>
      </c>
      <c r="M30" s="34">
        <v>1182</v>
      </c>
      <c r="N30" s="34">
        <v>263</v>
      </c>
      <c r="O30" s="34">
        <v>131</v>
      </c>
      <c r="P30" s="34">
        <v>749</v>
      </c>
      <c r="Q30" s="34">
        <v>13</v>
      </c>
      <c r="R30" s="34">
        <v>26</v>
      </c>
      <c r="S30" s="34">
        <v>0</v>
      </c>
      <c r="T30" s="35">
        <v>18</v>
      </c>
    </row>
    <row r="31" spans="1:20" ht="13.5" customHeight="1">
      <c r="A31" s="33">
        <v>19</v>
      </c>
      <c r="B31" s="42" t="s">
        <v>38</v>
      </c>
      <c r="C31" s="49">
        <v>298088</v>
      </c>
      <c r="D31" s="44">
        <f t="shared" si="2"/>
        <v>0.6406739723060805</v>
      </c>
      <c r="E31" s="51">
        <v>13934</v>
      </c>
      <c r="F31" s="44">
        <f t="shared" si="3"/>
        <v>0.1753754890665327</v>
      </c>
      <c r="G31" s="45">
        <f t="shared" si="4"/>
        <v>312022</v>
      </c>
      <c r="H31" s="44">
        <f t="shared" si="5"/>
        <v>0.5728065566158889</v>
      </c>
      <c r="I31" s="34">
        <v>144092</v>
      </c>
      <c r="J31" s="34">
        <v>47942</v>
      </c>
      <c r="K31" s="34">
        <v>43746</v>
      </c>
      <c r="L31" s="34">
        <v>4053</v>
      </c>
      <c r="M31" s="34">
        <v>7334</v>
      </c>
      <c r="N31" s="34">
        <v>20399</v>
      </c>
      <c r="O31" s="34">
        <v>7324</v>
      </c>
      <c r="P31" s="34">
        <v>29293</v>
      </c>
      <c r="Q31" s="34">
        <v>4053</v>
      </c>
      <c r="R31" s="34">
        <v>2447</v>
      </c>
      <c r="S31" s="34">
        <v>1339</v>
      </c>
      <c r="T31" s="35">
        <v>19</v>
      </c>
    </row>
    <row r="32" spans="1:20" ht="13.5" customHeight="1">
      <c r="A32" s="33">
        <v>20</v>
      </c>
      <c r="B32" s="42" t="s">
        <v>39</v>
      </c>
      <c r="C32" s="49">
        <v>694269</v>
      </c>
      <c r="D32" s="44">
        <f t="shared" si="2"/>
        <v>1.492177068781602</v>
      </c>
      <c r="E32" s="51">
        <v>181366</v>
      </c>
      <c r="F32" s="44">
        <f t="shared" si="3"/>
        <v>2.282700656670071</v>
      </c>
      <c r="G32" s="45">
        <f t="shared" si="4"/>
        <v>875635</v>
      </c>
      <c r="H32" s="44">
        <f t="shared" si="5"/>
        <v>1.6074811045450448</v>
      </c>
      <c r="I32" s="34">
        <v>365329</v>
      </c>
      <c r="J32" s="34">
        <v>186158</v>
      </c>
      <c r="K32" s="34">
        <v>143493</v>
      </c>
      <c r="L32" s="34">
        <v>31606</v>
      </c>
      <c r="M32" s="34">
        <v>57252</v>
      </c>
      <c r="N32" s="34">
        <v>27983</v>
      </c>
      <c r="O32" s="34">
        <v>7824</v>
      </c>
      <c r="P32" s="34">
        <v>26589</v>
      </c>
      <c r="Q32" s="34">
        <v>1383</v>
      </c>
      <c r="R32" s="34">
        <v>2156</v>
      </c>
      <c r="S32" s="34">
        <v>25862</v>
      </c>
      <c r="T32" s="35">
        <v>20</v>
      </c>
    </row>
    <row r="33" spans="1:20" ht="13.5" customHeight="1">
      <c r="A33" s="33">
        <v>21</v>
      </c>
      <c r="B33" s="42" t="s">
        <v>40</v>
      </c>
      <c r="C33" s="49">
        <v>483275</v>
      </c>
      <c r="D33" s="44">
        <f t="shared" si="2"/>
        <v>1.0386923122239777</v>
      </c>
      <c r="E33" s="51">
        <v>22495</v>
      </c>
      <c r="F33" s="44">
        <f t="shared" si="3"/>
        <v>0.2831255652757035</v>
      </c>
      <c r="G33" s="45">
        <f t="shared" si="4"/>
        <v>505770</v>
      </c>
      <c r="H33" s="44">
        <f t="shared" si="5"/>
        <v>0.9284870045689668</v>
      </c>
      <c r="I33" s="34">
        <v>360087</v>
      </c>
      <c r="J33" s="34">
        <v>108755</v>
      </c>
      <c r="K33" s="34">
        <v>24963</v>
      </c>
      <c r="L33" s="34">
        <v>2400</v>
      </c>
      <c r="M33" s="34">
        <v>2599</v>
      </c>
      <c r="N33" s="34">
        <v>3418</v>
      </c>
      <c r="O33" s="34">
        <v>337</v>
      </c>
      <c r="P33" s="34">
        <v>2332</v>
      </c>
      <c r="Q33" s="34">
        <v>73</v>
      </c>
      <c r="R33" s="34">
        <v>99</v>
      </c>
      <c r="S33" s="34">
        <v>707</v>
      </c>
      <c r="T33" s="35">
        <v>21</v>
      </c>
    </row>
    <row r="34" spans="1:20" ht="13.5" customHeight="1">
      <c r="A34" s="33">
        <v>22</v>
      </c>
      <c r="B34" s="42" t="s">
        <v>41</v>
      </c>
      <c r="C34" s="49">
        <v>319358</v>
      </c>
      <c r="D34" s="44">
        <f t="shared" si="2"/>
        <v>0.686389114783974</v>
      </c>
      <c r="E34" s="51">
        <v>31291</v>
      </c>
      <c r="F34" s="44">
        <f t="shared" si="3"/>
        <v>0.39383338799920153</v>
      </c>
      <c r="G34" s="45">
        <f t="shared" si="4"/>
        <v>350649</v>
      </c>
      <c r="H34" s="44">
        <f t="shared" si="5"/>
        <v>0.6437175784746102</v>
      </c>
      <c r="I34" s="34">
        <v>303121</v>
      </c>
      <c r="J34" s="34">
        <v>19286</v>
      </c>
      <c r="K34" s="34">
        <v>20859</v>
      </c>
      <c r="L34" s="34">
        <v>1927</v>
      </c>
      <c r="M34" s="34">
        <v>3266</v>
      </c>
      <c r="N34" s="34">
        <v>991</v>
      </c>
      <c r="O34" s="34">
        <v>0</v>
      </c>
      <c r="P34" s="34">
        <v>838</v>
      </c>
      <c r="Q34" s="34">
        <v>2</v>
      </c>
      <c r="R34" s="34">
        <v>0</v>
      </c>
      <c r="S34" s="34">
        <v>359</v>
      </c>
      <c r="T34" s="24">
        <v>22</v>
      </c>
    </row>
    <row r="35" spans="1:20" ht="13.5" customHeight="1">
      <c r="A35" s="33">
        <v>23</v>
      </c>
      <c r="B35" s="42" t="s">
        <v>42</v>
      </c>
      <c r="C35" s="49">
        <v>329565</v>
      </c>
      <c r="D35" s="44">
        <f t="shared" si="2"/>
        <v>0.7083267950506341</v>
      </c>
      <c r="E35" s="51">
        <v>5834</v>
      </c>
      <c r="F35" s="44">
        <f t="shared" si="3"/>
        <v>0.07342763048759521</v>
      </c>
      <c r="G35" s="45">
        <f t="shared" si="4"/>
        <v>335399</v>
      </c>
      <c r="H35" s="44">
        <f t="shared" si="5"/>
        <v>0.6157217961631313</v>
      </c>
      <c r="I35" s="34">
        <v>260658</v>
      </c>
      <c r="J35" s="34">
        <v>32000</v>
      </c>
      <c r="K35" s="34">
        <v>27000</v>
      </c>
      <c r="L35" s="34">
        <v>3000</v>
      </c>
      <c r="M35" s="34">
        <v>4500</v>
      </c>
      <c r="N35" s="34">
        <v>4000</v>
      </c>
      <c r="O35" s="34">
        <v>500</v>
      </c>
      <c r="P35" s="34">
        <v>3500</v>
      </c>
      <c r="Q35" s="34">
        <v>60</v>
      </c>
      <c r="R35" s="34">
        <v>50</v>
      </c>
      <c r="S35" s="34">
        <v>131</v>
      </c>
      <c r="T35" s="24">
        <v>23</v>
      </c>
    </row>
    <row r="36" spans="1:20" ht="13.5" customHeight="1">
      <c r="A36" s="33">
        <v>24</v>
      </c>
      <c r="B36" s="42" t="s">
        <v>43</v>
      </c>
      <c r="C36" s="49">
        <v>366310</v>
      </c>
      <c r="D36" s="44">
        <f t="shared" si="2"/>
        <v>0.7873020141550159</v>
      </c>
      <c r="E36" s="51">
        <v>12850</v>
      </c>
      <c r="F36" s="44">
        <f t="shared" si="3"/>
        <v>0.1617320966344872</v>
      </c>
      <c r="G36" s="45">
        <f t="shared" si="4"/>
        <v>379160</v>
      </c>
      <c r="H36" s="44">
        <f t="shared" si="5"/>
        <v>0.6960577587685498</v>
      </c>
      <c r="I36" s="34">
        <v>72630</v>
      </c>
      <c r="J36" s="34">
        <v>157640</v>
      </c>
      <c r="K36" s="34">
        <v>147770</v>
      </c>
      <c r="L36" s="34">
        <v>200</v>
      </c>
      <c r="M36" s="34">
        <v>450</v>
      </c>
      <c r="N36" s="34">
        <v>120</v>
      </c>
      <c r="O36" s="34">
        <v>30</v>
      </c>
      <c r="P36" s="34">
        <v>100</v>
      </c>
      <c r="Q36" s="34">
        <v>10</v>
      </c>
      <c r="R36" s="34">
        <v>10</v>
      </c>
      <c r="S36" s="34">
        <v>200</v>
      </c>
      <c r="T36" s="24">
        <v>24</v>
      </c>
    </row>
    <row r="37" spans="1:20" ht="13.5" customHeight="1">
      <c r="A37" s="33">
        <v>25</v>
      </c>
      <c r="B37" s="42" t="s">
        <v>44</v>
      </c>
      <c r="C37" s="49">
        <v>2994228</v>
      </c>
      <c r="D37" s="44">
        <f t="shared" si="2"/>
        <v>6.435428285439504</v>
      </c>
      <c r="E37" s="51">
        <v>958027</v>
      </c>
      <c r="F37" s="44">
        <f t="shared" si="3"/>
        <v>12.05787668034614</v>
      </c>
      <c r="G37" s="45">
        <f t="shared" si="4"/>
        <v>3952255</v>
      </c>
      <c r="H37" s="44">
        <f t="shared" si="5"/>
        <v>7.255506270128165</v>
      </c>
      <c r="I37" s="34">
        <v>657586</v>
      </c>
      <c r="J37" s="34">
        <v>1242290</v>
      </c>
      <c r="K37" s="34">
        <v>655925</v>
      </c>
      <c r="L37" s="34">
        <v>135750</v>
      </c>
      <c r="M37" s="34">
        <v>256153</v>
      </c>
      <c r="N37" s="34">
        <v>523870</v>
      </c>
      <c r="O37" s="34">
        <v>123256</v>
      </c>
      <c r="P37" s="34">
        <v>325350</v>
      </c>
      <c r="Q37" s="34">
        <v>19667</v>
      </c>
      <c r="R37" s="34">
        <v>8320</v>
      </c>
      <c r="S37" s="34">
        <v>4088</v>
      </c>
      <c r="T37" s="24">
        <v>25</v>
      </c>
    </row>
    <row r="38" spans="1:20" ht="13.5" customHeight="1">
      <c r="A38" s="33">
        <v>26</v>
      </c>
      <c r="B38" s="42" t="s">
        <v>45</v>
      </c>
      <c r="C38" s="49">
        <v>282172</v>
      </c>
      <c r="D38" s="44">
        <f t="shared" si="2"/>
        <v>0.6064660640936614</v>
      </c>
      <c r="E38" s="51">
        <v>1943</v>
      </c>
      <c r="F38" s="44">
        <f t="shared" si="3"/>
        <v>0.024454899903564878</v>
      </c>
      <c r="G38" s="45">
        <f t="shared" si="4"/>
        <v>284115</v>
      </c>
      <c r="H38" s="44">
        <f t="shared" si="5"/>
        <v>0.5215751928803843</v>
      </c>
      <c r="I38" s="34">
        <v>74652</v>
      </c>
      <c r="J38" s="34">
        <v>28042</v>
      </c>
      <c r="K38" s="34">
        <v>28042</v>
      </c>
      <c r="L38" s="34">
        <v>114676</v>
      </c>
      <c r="M38" s="34">
        <v>8412</v>
      </c>
      <c r="N38" s="34">
        <v>14021</v>
      </c>
      <c r="O38" s="34">
        <v>2803</v>
      </c>
      <c r="P38" s="34">
        <v>8412</v>
      </c>
      <c r="Q38" s="34">
        <v>633</v>
      </c>
      <c r="R38" s="34">
        <v>739</v>
      </c>
      <c r="S38" s="34">
        <v>3683</v>
      </c>
      <c r="T38" s="24">
        <v>26</v>
      </c>
    </row>
    <row r="39" spans="1:20" ht="13.5" customHeight="1">
      <c r="A39" s="33">
        <v>27</v>
      </c>
      <c r="B39" s="42" t="s">
        <v>46</v>
      </c>
      <c r="C39" s="49">
        <v>173406</v>
      </c>
      <c r="D39" s="44">
        <f t="shared" si="2"/>
        <v>0.3726976961223135</v>
      </c>
      <c r="E39" s="51">
        <v>4402</v>
      </c>
      <c r="F39" s="44">
        <f t="shared" si="3"/>
        <v>0.05540425598326948</v>
      </c>
      <c r="G39" s="45">
        <f t="shared" si="4"/>
        <v>177808</v>
      </c>
      <c r="H39" s="44">
        <f t="shared" si="5"/>
        <v>0.32641797122881716</v>
      </c>
      <c r="I39" s="34">
        <v>158200</v>
      </c>
      <c r="J39" s="34">
        <v>15637</v>
      </c>
      <c r="K39" s="34">
        <v>2600</v>
      </c>
      <c r="L39" s="34">
        <v>90</v>
      </c>
      <c r="M39" s="34">
        <v>200</v>
      </c>
      <c r="N39" s="34">
        <v>620</v>
      </c>
      <c r="O39" s="34">
        <v>65</v>
      </c>
      <c r="P39" s="34">
        <v>290</v>
      </c>
      <c r="Q39" s="34">
        <v>1</v>
      </c>
      <c r="R39" s="34">
        <v>5</v>
      </c>
      <c r="S39" s="34">
        <v>100</v>
      </c>
      <c r="T39" s="24">
        <v>27</v>
      </c>
    </row>
    <row r="40" spans="1:20" ht="13.5" customHeight="1">
      <c r="A40" s="33">
        <v>28</v>
      </c>
      <c r="B40" s="42" t="s">
        <v>47</v>
      </c>
      <c r="C40" s="49">
        <v>1009470</v>
      </c>
      <c r="D40" s="44">
        <f t="shared" si="2"/>
        <v>2.1696316350333427</v>
      </c>
      <c r="E40" s="51">
        <v>2977</v>
      </c>
      <c r="F40" s="44">
        <f t="shared" si="3"/>
        <v>0.037468984566604545</v>
      </c>
      <c r="G40" s="45">
        <f t="shared" si="4"/>
        <v>1012447</v>
      </c>
      <c r="H40" s="44">
        <f t="shared" si="5"/>
        <v>1.85863906976459</v>
      </c>
      <c r="I40" s="34">
        <v>735305</v>
      </c>
      <c r="J40" s="34">
        <v>78305</v>
      </c>
      <c r="K40" s="34">
        <v>192605</v>
      </c>
      <c r="L40" s="34">
        <v>5516</v>
      </c>
      <c r="M40" s="34">
        <v>320</v>
      </c>
      <c r="N40" s="34">
        <v>350</v>
      </c>
      <c r="O40" s="34">
        <v>0</v>
      </c>
      <c r="P40" s="34">
        <v>0</v>
      </c>
      <c r="Q40" s="34">
        <v>0</v>
      </c>
      <c r="R40" s="34">
        <v>0</v>
      </c>
      <c r="S40" s="34">
        <v>46</v>
      </c>
      <c r="T40" s="24">
        <v>28</v>
      </c>
    </row>
    <row r="41" spans="1:20" ht="13.5" customHeight="1">
      <c r="A41" s="33">
        <v>29</v>
      </c>
      <c r="B41" s="42" t="s">
        <v>48</v>
      </c>
      <c r="C41" s="49">
        <v>83489</v>
      </c>
      <c r="D41" s="44">
        <f t="shared" si="2"/>
        <v>0.17944106865711587</v>
      </c>
      <c r="E41" s="51">
        <v>4333</v>
      </c>
      <c r="F41" s="44">
        <f t="shared" si="3"/>
        <v>0.05453581126204149</v>
      </c>
      <c r="G41" s="45">
        <f t="shared" si="4"/>
        <v>87822</v>
      </c>
      <c r="H41" s="44">
        <f t="shared" si="5"/>
        <v>0.1612226619120466</v>
      </c>
      <c r="I41" s="34">
        <v>84446</v>
      </c>
      <c r="J41" s="34">
        <v>957</v>
      </c>
      <c r="K41" s="34">
        <v>1570</v>
      </c>
      <c r="L41" s="34">
        <v>109</v>
      </c>
      <c r="M41" s="34">
        <v>195</v>
      </c>
      <c r="N41" s="34">
        <v>174</v>
      </c>
      <c r="O41" s="34">
        <v>85</v>
      </c>
      <c r="P41" s="34">
        <v>191</v>
      </c>
      <c r="Q41" s="34">
        <v>20</v>
      </c>
      <c r="R41" s="34">
        <v>12</v>
      </c>
      <c r="S41" s="34">
        <v>63</v>
      </c>
      <c r="T41" s="24">
        <v>29</v>
      </c>
    </row>
    <row r="42" spans="1:20" ht="13.5" customHeight="1">
      <c r="A42" s="33">
        <v>30</v>
      </c>
      <c r="B42" s="42" t="s">
        <v>49</v>
      </c>
      <c r="C42" s="49">
        <v>579497</v>
      </c>
      <c r="D42" s="44">
        <f t="shared" si="2"/>
        <v>1.2455001373066232</v>
      </c>
      <c r="E42" s="51">
        <v>13111</v>
      </c>
      <c r="F42" s="44">
        <f t="shared" si="3"/>
        <v>0.16501708318869743</v>
      </c>
      <c r="G42" s="45">
        <f t="shared" si="4"/>
        <v>592608</v>
      </c>
      <c r="H42" s="44">
        <f t="shared" si="5"/>
        <v>1.0879032501010464</v>
      </c>
      <c r="I42" s="34">
        <v>284550</v>
      </c>
      <c r="J42" s="34">
        <v>90669</v>
      </c>
      <c r="K42" s="34">
        <v>179364</v>
      </c>
      <c r="L42" s="34">
        <v>3000</v>
      </c>
      <c r="M42" s="34">
        <v>18000</v>
      </c>
      <c r="N42" s="34">
        <v>8000</v>
      </c>
      <c r="O42" s="34">
        <v>5000</v>
      </c>
      <c r="P42" s="34">
        <v>4000</v>
      </c>
      <c r="Q42" s="34">
        <v>0</v>
      </c>
      <c r="R42" s="34">
        <v>0</v>
      </c>
      <c r="S42" s="34">
        <v>25</v>
      </c>
      <c r="T42" s="24">
        <v>30</v>
      </c>
    </row>
    <row r="43" spans="1:20" ht="13.5" customHeight="1">
      <c r="A43" s="33">
        <v>31</v>
      </c>
      <c r="B43" s="42" t="s">
        <v>50</v>
      </c>
      <c r="C43" s="49">
        <v>97861</v>
      </c>
      <c r="D43" s="44">
        <f t="shared" si="2"/>
        <v>0.21033049167979034</v>
      </c>
      <c r="E43" s="51">
        <v>7560</v>
      </c>
      <c r="F43" s="44">
        <f t="shared" si="3"/>
        <v>0.09515133467367498</v>
      </c>
      <c r="G43" s="45">
        <f t="shared" si="4"/>
        <v>105421</v>
      </c>
      <c r="H43" s="44">
        <f t="shared" si="5"/>
        <v>0.19353071259399537</v>
      </c>
      <c r="I43" s="34">
        <v>95936</v>
      </c>
      <c r="J43" s="34">
        <v>350</v>
      </c>
      <c r="K43" s="34">
        <v>9000</v>
      </c>
      <c r="L43" s="34">
        <v>60</v>
      </c>
      <c r="M43" s="34">
        <v>35</v>
      </c>
      <c r="N43" s="34">
        <v>20</v>
      </c>
      <c r="O43" s="34">
        <v>10</v>
      </c>
      <c r="P43" s="34">
        <v>10</v>
      </c>
      <c r="Q43" s="34">
        <v>0</v>
      </c>
      <c r="R43" s="34">
        <v>0</v>
      </c>
      <c r="S43" s="34">
        <v>0</v>
      </c>
      <c r="T43" s="24">
        <v>31</v>
      </c>
    </row>
    <row r="44" spans="1:20" ht="13.5" customHeight="1">
      <c r="A44" s="33">
        <v>32</v>
      </c>
      <c r="B44" s="42" t="s">
        <v>51</v>
      </c>
      <c r="C44" s="49">
        <v>131911</v>
      </c>
      <c r="D44" s="44">
        <f t="shared" si="2"/>
        <v>0.2835134066479274</v>
      </c>
      <c r="E44" s="51">
        <v>10745</v>
      </c>
      <c r="F44" s="44">
        <f t="shared" si="3"/>
        <v>0.13523823955934358</v>
      </c>
      <c r="G44" s="45">
        <f t="shared" si="4"/>
        <v>142656</v>
      </c>
      <c r="H44" s="44">
        <f t="shared" si="5"/>
        <v>0.26188631615910496</v>
      </c>
      <c r="I44" s="34">
        <v>120946</v>
      </c>
      <c r="J44" s="34">
        <v>12126</v>
      </c>
      <c r="K44" s="34">
        <v>9273</v>
      </c>
      <c r="L44" s="34">
        <v>81</v>
      </c>
      <c r="M44" s="34">
        <v>114</v>
      </c>
      <c r="N44" s="34">
        <v>44</v>
      </c>
      <c r="O44" s="34">
        <v>30</v>
      </c>
      <c r="P44" s="34">
        <v>42</v>
      </c>
      <c r="Q44" s="34">
        <v>0</v>
      </c>
      <c r="R44" s="34">
        <v>0</v>
      </c>
      <c r="S44" s="34">
        <v>0</v>
      </c>
      <c r="T44" s="24">
        <v>32</v>
      </c>
    </row>
    <row r="45" spans="1:20" ht="13.5" customHeight="1">
      <c r="A45" s="33">
        <v>33</v>
      </c>
      <c r="B45" s="42" t="s">
        <v>52</v>
      </c>
      <c r="C45" s="49">
        <v>97971</v>
      </c>
      <c r="D45" s="44">
        <f t="shared" si="2"/>
        <v>0.21056691225677993</v>
      </c>
      <c r="E45" s="51">
        <v>1985</v>
      </c>
      <c r="F45" s="44">
        <f t="shared" si="3"/>
        <v>0.02498351842952974</v>
      </c>
      <c r="G45" s="45">
        <f t="shared" si="4"/>
        <v>99956</v>
      </c>
      <c r="H45" s="44">
        <f t="shared" si="5"/>
        <v>0.18349812568696372</v>
      </c>
      <c r="I45" s="34">
        <v>83371</v>
      </c>
      <c r="J45" s="34">
        <v>12952</v>
      </c>
      <c r="K45" s="34">
        <v>3633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24">
        <v>33</v>
      </c>
    </row>
    <row r="46" spans="1:20" ht="13.5" customHeight="1">
      <c r="A46" s="33">
        <v>34</v>
      </c>
      <c r="B46" s="42" t="s">
        <v>53</v>
      </c>
      <c r="C46" s="49">
        <v>267972</v>
      </c>
      <c r="D46" s="44">
        <f t="shared" si="2"/>
        <v>0.5759463168822797</v>
      </c>
      <c r="E46" s="51">
        <v>40910</v>
      </c>
      <c r="F46" s="44">
        <f t="shared" si="3"/>
        <v>0.5148996166005347</v>
      </c>
      <c r="G46" s="45">
        <f t="shared" si="4"/>
        <v>308882</v>
      </c>
      <c r="H46" s="44">
        <f t="shared" si="5"/>
        <v>0.5670421791432303</v>
      </c>
      <c r="I46" s="34">
        <v>254944</v>
      </c>
      <c r="J46" s="34">
        <v>27026</v>
      </c>
      <c r="K46" s="34">
        <v>25622</v>
      </c>
      <c r="L46" s="34">
        <v>170</v>
      </c>
      <c r="M46" s="34">
        <v>291</v>
      </c>
      <c r="N46" s="34">
        <v>421</v>
      </c>
      <c r="O46" s="34">
        <v>51</v>
      </c>
      <c r="P46" s="34">
        <v>357</v>
      </c>
      <c r="Q46" s="34">
        <v>0</v>
      </c>
      <c r="R46" s="34">
        <v>0</v>
      </c>
      <c r="S46" s="34">
        <v>0</v>
      </c>
      <c r="T46" s="24">
        <v>34</v>
      </c>
    </row>
    <row r="47" spans="1:20" ht="13.5" customHeight="1">
      <c r="A47" s="33">
        <v>35</v>
      </c>
      <c r="B47" s="42" t="s">
        <v>54</v>
      </c>
      <c r="C47" s="49">
        <v>197380</v>
      </c>
      <c r="D47" s="44">
        <f t="shared" si="2"/>
        <v>0.4242244862382054</v>
      </c>
      <c r="E47" s="51">
        <v>2346</v>
      </c>
      <c r="F47" s="44">
        <f t="shared" si="3"/>
        <v>0.029527120521751517</v>
      </c>
      <c r="G47" s="45">
        <f t="shared" si="4"/>
        <v>199726</v>
      </c>
      <c r="H47" s="44">
        <f t="shared" si="5"/>
        <v>0.3666547946191776</v>
      </c>
      <c r="I47" s="34">
        <v>108431</v>
      </c>
      <c r="J47" s="34">
        <v>37599</v>
      </c>
      <c r="K47" s="34">
        <v>32840</v>
      </c>
      <c r="L47" s="34">
        <v>5788</v>
      </c>
      <c r="M47" s="34">
        <v>6229</v>
      </c>
      <c r="N47" s="34">
        <v>4414</v>
      </c>
      <c r="O47" s="34">
        <v>1323</v>
      </c>
      <c r="P47" s="34">
        <v>1504</v>
      </c>
      <c r="Q47" s="34">
        <v>0</v>
      </c>
      <c r="R47" s="34">
        <v>0</v>
      </c>
      <c r="S47" s="34">
        <v>1598</v>
      </c>
      <c r="T47" s="24">
        <v>35</v>
      </c>
    </row>
    <row r="48" spans="1:20" ht="13.5" customHeight="1">
      <c r="A48" s="33">
        <v>36</v>
      </c>
      <c r="B48" s="42" t="s">
        <v>55</v>
      </c>
      <c r="C48" s="49">
        <v>306430</v>
      </c>
      <c r="D48" s="44">
        <f t="shared" si="2"/>
        <v>0.6586032491537809</v>
      </c>
      <c r="E48" s="51">
        <v>12470</v>
      </c>
      <c r="F48" s="44">
        <f t="shared" si="3"/>
        <v>0.15694935759004325</v>
      </c>
      <c r="G48" s="45">
        <f t="shared" si="4"/>
        <v>318900</v>
      </c>
      <c r="H48" s="44">
        <f t="shared" si="5"/>
        <v>0.585433113385617</v>
      </c>
      <c r="I48" s="34">
        <v>212592</v>
      </c>
      <c r="J48" s="34">
        <v>45000</v>
      </c>
      <c r="K48" s="34">
        <v>56000</v>
      </c>
      <c r="L48" s="34">
        <v>1200</v>
      </c>
      <c r="M48" s="34">
        <v>500</v>
      </c>
      <c r="N48" s="34">
        <v>240</v>
      </c>
      <c r="O48" s="34">
        <v>20</v>
      </c>
      <c r="P48" s="34">
        <v>160</v>
      </c>
      <c r="Q48" s="34">
        <v>20</v>
      </c>
      <c r="R48" s="34">
        <v>40</v>
      </c>
      <c r="S48" s="34">
        <v>3128</v>
      </c>
      <c r="T48" s="24">
        <v>36</v>
      </c>
    </row>
    <row r="49" spans="1:20" ht="13.5" customHeight="1">
      <c r="A49" s="33">
        <v>37</v>
      </c>
      <c r="B49" s="42" t="s">
        <v>56</v>
      </c>
      <c r="C49" s="49">
        <v>409400</v>
      </c>
      <c r="D49" s="44">
        <f t="shared" si="2"/>
        <v>0.8799144019957508</v>
      </c>
      <c r="E49" s="51">
        <v>5970</v>
      </c>
      <c r="F49" s="44">
        <f t="shared" si="3"/>
        <v>0.07513934761929095</v>
      </c>
      <c r="G49" s="45">
        <f t="shared" si="4"/>
        <v>415370</v>
      </c>
      <c r="H49" s="44">
        <f t="shared" si="5"/>
        <v>0.7625316786045272</v>
      </c>
      <c r="I49" s="34">
        <v>411950</v>
      </c>
      <c r="J49" s="34">
        <v>1800</v>
      </c>
      <c r="K49" s="34">
        <v>1600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20</v>
      </c>
      <c r="T49" s="24">
        <v>37</v>
      </c>
    </row>
    <row r="50" spans="1:20" ht="13.5" customHeight="1">
      <c r="A50" s="33">
        <v>38</v>
      </c>
      <c r="B50" s="42" t="s">
        <v>57</v>
      </c>
      <c r="C50" s="49">
        <v>547440</v>
      </c>
      <c r="D50" s="44">
        <f t="shared" si="2"/>
        <v>1.176600733337943</v>
      </c>
      <c r="E50" s="51">
        <v>2689</v>
      </c>
      <c r="F50" s="44">
        <f t="shared" si="3"/>
        <v>0.033844171817131216</v>
      </c>
      <c r="G50" s="45">
        <f t="shared" si="4"/>
        <v>550129</v>
      </c>
      <c r="H50" s="44">
        <f t="shared" si="5"/>
        <v>1.0099207689987961</v>
      </c>
      <c r="I50" s="34">
        <v>300630</v>
      </c>
      <c r="J50" s="34">
        <v>112689</v>
      </c>
      <c r="K50" s="34">
        <v>101032</v>
      </c>
      <c r="L50" s="34">
        <v>16398</v>
      </c>
      <c r="M50" s="34">
        <v>9645</v>
      </c>
      <c r="N50" s="34">
        <v>8554</v>
      </c>
      <c r="O50" s="34">
        <v>956</v>
      </c>
      <c r="P50" s="34">
        <v>225</v>
      </c>
      <c r="Q50" s="34">
        <v>0</v>
      </c>
      <c r="R50" s="34">
        <v>0</v>
      </c>
      <c r="S50" s="34">
        <v>0</v>
      </c>
      <c r="T50" s="24">
        <v>38</v>
      </c>
    </row>
    <row r="51" spans="1:20" ht="13.5" customHeight="1">
      <c r="A51" s="33">
        <v>39</v>
      </c>
      <c r="B51" s="42" t="s">
        <v>58</v>
      </c>
      <c r="C51" s="49">
        <v>708999</v>
      </c>
      <c r="D51" s="44">
        <f t="shared" si="2"/>
        <v>1.5238359333184788</v>
      </c>
      <c r="E51" s="51">
        <v>21</v>
      </c>
      <c r="F51" s="44">
        <f t="shared" si="3"/>
        <v>0.0002643092629824305</v>
      </c>
      <c r="G51" s="45">
        <f t="shared" si="4"/>
        <v>709020</v>
      </c>
      <c r="H51" s="44">
        <f t="shared" si="5"/>
        <v>1.301611119638351</v>
      </c>
      <c r="I51" s="34">
        <v>316884</v>
      </c>
      <c r="J51" s="34">
        <v>106353</v>
      </c>
      <c r="K51" s="34">
        <v>143567</v>
      </c>
      <c r="L51" s="34">
        <v>49631</v>
      </c>
      <c r="M51" s="34">
        <v>21270</v>
      </c>
      <c r="N51" s="34">
        <v>42541</v>
      </c>
      <c r="O51" s="34">
        <v>13471</v>
      </c>
      <c r="P51" s="34">
        <v>14180</v>
      </c>
      <c r="Q51" s="34">
        <v>35</v>
      </c>
      <c r="R51" s="34">
        <v>28</v>
      </c>
      <c r="S51" s="34">
        <v>1060</v>
      </c>
      <c r="T51" s="24">
        <v>39</v>
      </c>
    </row>
    <row r="52" spans="1:20" ht="13.5" customHeight="1">
      <c r="A52" s="33">
        <v>40</v>
      </c>
      <c r="B52" s="42" t="s">
        <v>59</v>
      </c>
      <c r="C52" s="49">
        <v>60360</v>
      </c>
      <c r="D52" s="44">
        <f t="shared" si="2"/>
        <v>0.1297304184280985</v>
      </c>
      <c r="E52" s="51">
        <v>1002</v>
      </c>
      <c r="F52" s="44">
        <f t="shared" si="3"/>
        <v>0.01261132769087597</v>
      </c>
      <c r="G52" s="45">
        <f t="shared" si="4"/>
        <v>61362</v>
      </c>
      <c r="H52" s="44">
        <f t="shared" si="5"/>
        <v>0.11264768486537544</v>
      </c>
      <c r="I52" s="34">
        <v>60353</v>
      </c>
      <c r="J52" s="34">
        <v>484</v>
      </c>
      <c r="K52" s="34">
        <v>325</v>
      </c>
      <c r="L52" s="34">
        <v>15</v>
      </c>
      <c r="M52" s="34">
        <v>43</v>
      </c>
      <c r="N52" s="34">
        <v>84</v>
      </c>
      <c r="O52" s="34">
        <v>15</v>
      </c>
      <c r="P52" s="34">
        <v>41</v>
      </c>
      <c r="Q52" s="34">
        <v>2</v>
      </c>
      <c r="R52" s="34">
        <v>0</v>
      </c>
      <c r="S52" s="34">
        <v>0</v>
      </c>
      <c r="T52" s="24">
        <v>40</v>
      </c>
    </row>
    <row r="53" spans="1:20" ht="13.5" customHeight="1">
      <c r="A53" s="33">
        <v>41</v>
      </c>
      <c r="B53" s="42" t="s">
        <v>60</v>
      </c>
      <c r="C53" s="49">
        <v>49548</v>
      </c>
      <c r="D53" s="44">
        <f t="shared" si="2"/>
        <v>0.10649242498799576</v>
      </c>
      <c r="E53" s="51">
        <v>0</v>
      </c>
      <c r="F53" s="44">
        <f t="shared" si="3"/>
        <v>0</v>
      </c>
      <c r="G53" s="45">
        <f t="shared" si="4"/>
        <v>49548</v>
      </c>
      <c r="H53" s="44">
        <f t="shared" si="5"/>
        <v>0.09095967357174835</v>
      </c>
      <c r="I53" s="34">
        <v>49313</v>
      </c>
      <c r="J53" s="34">
        <v>100</v>
      </c>
      <c r="K53" s="34">
        <v>120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15</v>
      </c>
      <c r="T53" s="24">
        <v>41</v>
      </c>
    </row>
    <row r="54" spans="1:20" ht="13.5" customHeight="1">
      <c r="A54" s="33">
        <v>42</v>
      </c>
      <c r="B54" s="42" t="s">
        <v>61</v>
      </c>
      <c r="C54" s="49">
        <v>160595</v>
      </c>
      <c r="D54" s="44">
        <f t="shared" si="2"/>
        <v>0.3451632960149184</v>
      </c>
      <c r="E54" s="51">
        <v>6089</v>
      </c>
      <c r="F54" s="44">
        <f t="shared" si="3"/>
        <v>0.07663710010952472</v>
      </c>
      <c r="G54" s="45">
        <f t="shared" si="4"/>
        <v>166684</v>
      </c>
      <c r="H54" s="44">
        <f t="shared" si="5"/>
        <v>0.30599665434797174</v>
      </c>
      <c r="I54" s="34">
        <v>163385</v>
      </c>
      <c r="J54" s="34">
        <v>1500</v>
      </c>
      <c r="K54" s="34">
        <v>1050</v>
      </c>
      <c r="L54" s="34">
        <v>35</v>
      </c>
      <c r="M54" s="34">
        <v>240</v>
      </c>
      <c r="N54" s="34">
        <v>310</v>
      </c>
      <c r="O54" s="34">
        <v>10</v>
      </c>
      <c r="P54" s="34">
        <v>65</v>
      </c>
      <c r="Q54" s="34">
        <v>5</v>
      </c>
      <c r="R54" s="34">
        <v>5</v>
      </c>
      <c r="S54" s="34">
        <v>79</v>
      </c>
      <c r="T54" s="24">
        <v>42</v>
      </c>
    </row>
    <row r="55" spans="1:20" ht="13.5" customHeight="1">
      <c r="A55" s="33">
        <v>43</v>
      </c>
      <c r="B55" s="42" t="s">
        <v>62</v>
      </c>
      <c r="C55" s="49">
        <v>178799</v>
      </c>
      <c r="D55" s="44">
        <f t="shared" si="2"/>
        <v>0.38428875222872066</v>
      </c>
      <c r="E55" s="51">
        <v>15235</v>
      </c>
      <c r="F55" s="44">
        <f t="shared" si="3"/>
        <v>0.19175007721606327</v>
      </c>
      <c r="G55" s="45">
        <f t="shared" si="4"/>
        <v>194034</v>
      </c>
      <c r="H55" s="44">
        <f t="shared" si="5"/>
        <v>0.35620548360823084</v>
      </c>
      <c r="I55" s="34">
        <v>133104</v>
      </c>
      <c r="J55" s="34">
        <v>16000</v>
      </c>
      <c r="K55" s="34">
        <v>43000</v>
      </c>
      <c r="L55" s="34">
        <v>1400</v>
      </c>
      <c r="M55" s="34">
        <v>250</v>
      </c>
      <c r="N55" s="34">
        <v>200</v>
      </c>
      <c r="O55" s="34">
        <v>10</v>
      </c>
      <c r="P55" s="34">
        <v>40</v>
      </c>
      <c r="Q55" s="34">
        <v>5</v>
      </c>
      <c r="R55" s="34">
        <v>5</v>
      </c>
      <c r="S55" s="34">
        <v>20</v>
      </c>
      <c r="T55" s="24">
        <v>43</v>
      </c>
    </row>
    <row r="56" spans="1:20" ht="13.5" customHeight="1">
      <c r="A56" s="33">
        <v>44</v>
      </c>
      <c r="B56" s="42" t="s">
        <v>63</v>
      </c>
      <c r="C56" s="49">
        <v>2133661</v>
      </c>
      <c r="D56" s="44">
        <f t="shared" si="2"/>
        <v>4.58583058836506</v>
      </c>
      <c r="E56" s="51">
        <v>175837</v>
      </c>
      <c r="F56" s="44">
        <f t="shared" si="3"/>
        <v>2.213111803573411</v>
      </c>
      <c r="G56" s="45">
        <f t="shared" si="4"/>
        <v>2309498</v>
      </c>
      <c r="H56" s="44">
        <f t="shared" si="5"/>
        <v>4.239751033232535</v>
      </c>
      <c r="I56" s="34">
        <v>755545</v>
      </c>
      <c r="J56" s="34">
        <v>1079256</v>
      </c>
      <c r="K56" s="34">
        <v>329343</v>
      </c>
      <c r="L56" s="34">
        <v>15658</v>
      </c>
      <c r="M56" s="34">
        <v>47521</v>
      </c>
      <c r="N56" s="34">
        <v>26719</v>
      </c>
      <c r="O56" s="34">
        <v>21906</v>
      </c>
      <c r="P56" s="34">
        <v>23541</v>
      </c>
      <c r="Q56" s="34">
        <v>4775</v>
      </c>
      <c r="R56" s="34">
        <v>176</v>
      </c>
      <c r="S56" s="34">
        <v>5058</v>
      </c>
      <c r="T56" s="24">
        <v>44</v>
      </c>
    </row>
    <row r="57" spans="1:20" ht="13.5" customHeight="1">
      <c r="A57" s="33">
        <v>45</v>
      </c>
      <c r="B57" s="42" t="s">
        <v>64</v>
      </c>
      <c r="C57" s="49">
        <v>528148</v>
      </c>
      <c r="D57" s="44">
        <f t="shared" si="2"/>
        <v>1.1351368626899163</v>
      </c>
      <c r="E57" s="51">
        <v>137368</v>
      </c>
      <c r="F57" s="44">
        <f t="shared" si="3"/>
        <v>1.7289349922557387</v>
      </c>
      <c r="G57" s="45">
        <f t="shared" si="4"/>
        <v>665516</v>
      </c>
      <c r="H57" s="44">
        <f t="shared" si="5"/>
        <v>1.2217469548069686</v>
      </c>
      <c r="I57" s="34">
        <v>328162</v>
      </c>
      <c r="J57" s="34">
        <v>254500</v>
      </c>
      <c r="K57" s="34">
        <v>70300</v>
      </c>
      <c r="L57" s="34">
        <v>2200</v>
      </c>
      <c r="M57" s="34">
        <v>2000</v>
      </c>
      <c r="N57" s="34">
        <v>3500</v>
      </c>
      <c r="O57" s="34">
        <v>1700</v>
      </c>
      <c r="P57" s="34">
        <v>3100</v>
      </c>
      <c r="Q57" s="34">
        <v>0</v>
      </c>
      <c r="R57" s="34">
        <v>0</v>
      </c>
      <c r="S57" s="34">
        <v>54</v>
      </c>
      <c r="T57" s="24">
        <v>45</v>
      </c>
    </row>
    <row r="58" spans="1:20" ht="13.5" customHeight="1">
      <c r="A58" s="33">
        <v>46</v>
      </c>
      <c r="B58" s="42" t="s">
        <v>65</v>
      </c>
      <c r="C58" s="49">
        <v>4790800</v>
      </c>
      <c r="D58" s="44">
        <f t="shared" si="2"/>
        <v>10.296760911287842</v>
      </c>
      <c r="E58" s="51">
        <v>460300</v>
      </c>
      <c r="F58" s="44">
        <f t="shared" si="3"/>
        <v>5.793407321467274</v>
      </c>
      <c r="G58" s="45">
        <f t="shared" si="4"/>
        <v>5251100</v>
      </c>
      <c r="H58" s="44">
        <f t="shared" si="5"/>
        <v>9.639911639069343</v>
      </c>
      <c r="I58" s="34">
        <v>619200</v>
      </c>
      <c r="J58" s="34">
        <v>3369200</v>
      </c>
      <c r="K58" s="34">
        <v>947600</v>
      </c>
      <c r="L58" s="34">
        <v>37900</v>
      </c>
      <c r="M58" s="34">
        <v>146100</v>
      </c>
      <c r="N58" s="34">
        <v>70800</v>
      </c>
      <c r="O58" s="34">
        <v>21000</v>
      </c>
      <c r="P58" s="34">
        <v>31800</v>
      </c>
      <c r="Q58" s="34">
        <v>100</v>
      </c>
      <c r="R58" s="34">
        <v>100</v>
      </c>
      <c r="S58" s="34">
        <v>7300</v>
      </c>
      <c r="T58" s="24">
        <v>46</v>
      </c>
    </row>
    <row r="59" spans="1:20" ht="13.5" customHeight="1">
      <c r="A59" s="33">
        <v>47</v>
      </c>
      <c r="B59" s="42" t="s">
        <v>66</v>
      </c>
      <c r="C59" s="49">
        <v>658841</v>
      </c>
      <c r="D59" s="44">
        <f t="shared" si="2"/>
        <v>1.4160324487671774</v>
      </c>
      <c r="E59" s="51">
        <v>28549</v>
      </c>
      <c r="F59" s="44">
        <f t="shared" si="3"/>
        <v>0.3593221499469242</v>
      </c>
      <c r="G59" s="45">
        <f t="shared" si="4"/>
        <v>687390</v>
      </c>
      <c r="H59" s="44">
        <f t="shared" si="5"/>
        <v>1.2619030034811516</v>
      </c>
      <c r="I59" s="34">
        <v>205017</v>
      </c>
      <c r="J59" s="34">
        <v>360844</v>
      </c>
      <c r="K59" s="34">
        <v>117657</v>
      </c>
      <c r="L59" s="34">
        <v>1320</v>
      </c>
      <c r="M59" s="34">
        <v>1155</v>
      </c>
      <c r="N59" s="34">
        <v>264</v>
      </c>
      <c r="O59" s="34">
        <v>88</v>
      </c>
      <c r="P59" s="34">
        <v>572</v>
      </c>
      <c r="Q59" s="34">
        <v>352</v>
      </c>
      <c r="R59" s="34">
        <v>26</v>
      </c>
      <c r="S59" s="34">
        <v>95</v>
      </c>
      <c r="T59" s="24">
        <v>47</v>
      </c>
    </row>
    <row r="60" spans="1:20" ht="13.5" customHeight="1">
      <c r="A60" s="33">
        <v>48</v>
      </c>
      <c r="B60" s="42" t="s">
        <v>67</v>
      </c>
      <c r="C60" s="49">
        <v>94147</v>
      </c>
      <c r="D60" s="44">
        <f t="shared" si="2"/>
        <v>0.2023480732894332</v>
      </c>
      <c r="E60" s="51">
        <v>16052</v>
      </c>
      <c r="F60" s="44">
        <f t="shared" si="3"/>
        <v>0.2020329661616178</v>
      </c>
      <c r="G60" s="45">
        <f t="shared" si="4"/>
        <v>110199</v>
      </c>
      <c r="H60" s="44">
        <f t="shared" si="5"/>
        <v>0.20230211245525748</v>
      </c>
      <c r="I60" s="34">
        <v>30677</v>
      </c>
      <c r="J60" s="34">
        <v>66857</v>
      </c>
      <c r="K60" s="34">
        <v>11982</v>
      </c>
      <c r="L60" s="34">
        <v>24</v>
      </c>
      <c r="M60" s="34">
        <v>340</v>
      </c>
      <c r="N60" s="34">
        <v>120</v>
      </c>
      <c r="O60" s="34">
        <v>2</v>
      </c>
      <c r="P60" s="34">
        <v>142</v>
      </c>
      <c r="Q60" s="34">
        <v>1</v>
      </c>
      <c r="R60" s="34">
        <v>0</v>
      </c>
      <c r="S60" s="34">
        <v>54</v>
      </c>
      <c r="T60" s="24">
        <v>48</v>
      </c>
    </row>
    <row r="61" spans="1:20" ht="13.5" customHeight="1">
      <c r="A61" s="33">
        <v>49</v>
      </c>
      <c r="B61" s="42" t="s">
        <v>68</v>
      </c>
      <c r="C61" s="49">
        <v>228872</v>
      </c>
      <c r="D61" s="44">
        <f t="shared" si="2"/>
        <v>0.49190954815234844</v>
      </c>
      <c r="E61" s="51">
        <v>32702</v>
      </c>
      <c r="F61" s="44">
        <f t="shared" si="3"/>
        <v>0.4115924532405449</v>
      </c>
      <c r="G61" s="45">
        <f t="shared" si="4"/>
        <v>261574</v>
      </c>
      <c r="H61" s="44">
        <f t="shared" si="5"/>
        <v>0.48019467294051227</v>
      </c>
      <c r="I61" s="34">
        <v>42861</v>
      </c>
      <c r="J61" s="34">
        <v>129671</v>
      </c>
      <c r="K61" s="34">
        <v>76737</v>
      </c>
      <c r="L61" s="34">
        <v>4708</v>
      </c>
      <c r="M61" s="34">
        <v>7169</v>
      </c>
      <c r="N61" s="34">
        <v>243</v>
      </c>
      <c r="O61" s="34">
        <v>64</v>
      </c>
      <c r="P61" s="34">
        <v>13</v>
      </c>
      <c r="Q61" s="34">
        <v>3</v>
      </c>
      <c r="R61" s="34">
        <v>2</v>
      </c>
      <c r="S61" s="34">
        <v>103</v>
      </c>
      <c r="T61" s="24">
        <v>49</v>
      </c>
    </row>
    <row r="62" spans="1:20" ht="13.5" customHeight="1">
      <c r="A62" s="33">
        <v>50</v>
      </c>
      <c r="B62" s="42" t="s">
        <v>69</v>
      </c>
      <c r="C62" s="49">
        <v>228845</v>
      </c>
      <c r="D62" s="44">
        <f t="shared" si="2"/>
        <v>0.49185151764708734</v>
      </c>
      <c r="E62" s="51">
        <v>25712</v>
      </c>
      <c r="F62" s="44">
        <f t="shared" si="3"/>
        <v>0.3236152271335358</v>
      </c>
      <c r="G62" s="45">
        <f t="shared" si="4"/>
        <v>254557</v>
      </c>
      <c r="H62" s="44">
        <f t="shared" si="5"/>
        <v>0.4673129414992239</v>
      </c>
      <c r="I62" s="34">
        <v>38039</v>
      </c>
      <c r="J62" s="34">
        <v>84690</v>
      </c>
      <c r="K62" s="34">
        <v>126010</v>
      </c>
      <c r="L62" s="34">
        <v>932</v>
      </c>
      <c r="M62" s="34">
        <v>3924</v>
      </c>
      <c r="N62" s="34">
        <v>271</v>
      </c>
      <c r="O62" s="34">
        <v>97</v>
      </c>
      <c r="P62" s="34">
        <v>522</v>
      </c>
      <c r="Q62" s="34">
        <v>54</v>
      </c>
      <c r="R62" s="34">
        <v>8</v>
      </c>
      <c r="S62" s="34">
        <v>10</v>
      </c>
      <c r="T62" s="24">
        <v>50</v>
      </c>
    </row>
    <row r="63" spans="1:20" ht="13.5" customHeight="1">
      <c r="A63" s="33">
        <v>51</v>
      </c>
      <c r="B63" s="42" t="s">
        <v>70</v>
      </c>
      <c r="C63" s="49">
        <v>577987</v>
      </c>
      <c r="D63" s="44">
        <f t="shared" si="2"/>
        <v>1.242254727567948</v>
      </c>
      <c r="E63" s="51">
        <v>1798</v>
      </c>
      <c r="F63" s="44">
        <f t="shared" si="3"/>
        <v>0.022629907373448097</v>
      </c>
      <c r="G63" s="45">
        <f t="shared" si="4"/>
        <v>579785</v>
      </c>
      <c r="H63" s="44">
        <f t="shared" si="5"/>
        <v>1.0643629277023516</v>
      </c>
      <c r="I63" s="34">
        <v>116799</v>
      </c>
      <c r="J63" s="34">
        <v>297102</v>
      </c>
      <c r="K63" s="34">
        <v>103441</v>
      </c>
      <c r="L63" s="34">
        <v>257</v>
      </c>
      <c r="M63" s="34">
        <v>61205</v>
      </c>
      <c r="N63" s="34">
        <v>78</v>
      </c>
      <c r="O63" s="34">
        <v>141</v>
      </c>
      <c r="P63" s="34">
        <v>277</v>
      </c>
      <c r="Q63" s="34">
        <v>34</v>
      </c>
      <c r="R63" s="34">
        <v>99</v>
      </c>
      <c r="S63" s="34">
        <v>352</v>
      </c>
      <c r="T63" s="24">
        <v>51</v>
      </c>
    </row>
    <row r="64" spans="1:20" ht="13.5" customHeight="1">
      <c r="A64" s="33">
        <v>52</v>
      </c>
      <c r="B64" s="42" t="s">
        <v>71</v>
      </c>
      <c r="C64" s="49">
        <v>2374962</v>
      </c>
      <c r="D64" s="44">
        <f t="shared" si="2"/>
        <v>5.1044535124392585</v>
      </c>
      <c r="E64" s="51">
        <v>276780</v>
      </c>
      <c r="F64" s="44">
        <f t="shared" si="3"/>
        <v>3.4835960861084336</v>
      </c>
      <c r="G64" s="45">
        <f t="shared" si="4"/>
        <v>2651742</v>
      </c>
      <c r="H64" s="44">
        <f t="shared" si="5"/>
        <v>4.868038805128262</v>
      </c>
      <c r="I64" s="34">
        <v>740281</v>
      </c>
      <c r="J64" s="34">
        <v>1272177</v>
      </c>
      <c r="K64" s="34">
        <v>340591</v>
      </c>
      <c r="L64" s="34">
        <v>28021</v>
      </c>
      <c r="M64" s="34">
        <v>221660</v>
      </c>
      <c r="N64" s="34">
        <v>26748</v>
      </c>
      <c r="O64" s="34">
        <v>5273</v>
      </c>
      <c r="P64" s="34">
        <v>11823</v>
      </c>
      <c r="Q64" s="34">
        <v>1591</v>
      </c>
      <c r="R64" s="34">
        <v>319</v>
      </c>
      <c r="S64" s="34">
        <v>3258</v>
      </c>
      <c r="T64" s="24">
        <v>52</v>
      </c>
    </row>
    <row r="65" spans="1:20" ht="13.5" customHeight="1">
      <c r="A65" s="33">
        <v>53</v>
      </c>
      <c r="B65" s="42" t="s">
        <v>72</v>
      </c>
      <c r="C65" s="49">
        <v>243590</v>
      </c>
      <c r="D65" s="44">
        <f t="shared" si="2"/>
        <v>0.5235426213535538</v>
      </c>
      <c r="E65" s="51">
        <v>2475</v>
      </c>
      <c r="F65" s="44">
        <f t="shared" si="3"/>
        <v>0.031150734565786452</v>
      </c>
      <c r="G65" s="45">
        <f t="shared" si="4"/>
        <v>246065</v>
      </c>
      <c r="H65" s="44">
        <f t="shared" si="5"/>
        <v>0.4517234212769891</v>
      </c>
      <c r="I65" s="34">
        <v>69589</v>
      </c>
      <c r="J65" s="34">
        <v>152805</v>
      </c>
      <c r="K65" s="34">
        <v>23485</v>
      </c>
      <c r="L65" s="34">
        <v>36</v>
      </c>
      <c r="M65" s="34">
        <v>42</v>
      </c>
      <c r="N65" s="34">
        <v>16</v>
      </c>
      <c r="O65" s="34">
        <v>0</v>
      </c>
      <c r="P65" s="34">
        <v>53</v>
      </c>
      <c r="Q65" s="34">
        <v>0</v>
      </c>
      <c r="R65" s="34">
        <v>0</v>
      </c>
      <c r="S65" s="34">
        <v>39</v>
      </c>
      <c r="T65" s="24">
        <v>53</v>
      </c>
    </row>
    <row r="66" spans="1:20" ht="13.5" customHeight="1">
      <c r="A66" s="33">
        <v>54</v>
      </c>
      <c r="B66" s="42" t="s">
        <v>73</v>
      </c>
      <c r="C66" s="49">
        <v>1731438</v>
      </c>
      <c r="D66" s="44">
        <f t="shared" si="2"/>
        <v>3.721341554378893</v>
      </c>
      <c r="E66" s="51">
        <v>9914</v>
      </c>
      <c r="F66" s="44">
        <f t="shared" si="3"/>
        <v>0.12477914443846742</v>
      </c>
      <c r="G66" s="45">
        <f t="shared" si="4"/>
        <v>1741352</v>
      </c>
      <c r="H66" s="44">
        <f t="shared" si="5"/>
        <v>3.196754853748106</v>
      </c>
      <c r="I66" s="34">
        <v>708806</v>
      </c>
      <c r="J66" s="34">
        <v>630680</v>
      </c>
      <c r="K66" s="34">
        <v>175514</v>
      </c>
      <c r="L66" s="34">
        <v>49391</v>
      </c>
      <c r="M66" s="34">
        <v>77006</v>
      </c>
      <c r="N66" s="34">
        <v>27982</v>
      </c>
      <c r="O66" s="34">
        <v>44396</v>
      </c>
      <c r="P66" s="34">
        <v>18051</v>
      </c>
      <c r="Q66" s="34">
        <v>3006</v>
      </c>
      <c r="R66" s="34">
        <v>1939</v>
      </c>
      <c r="S66" s="34">
        <v>4581</v>
      </c>
      <c r="T66" s="24">
        <v>54</v>
      </c>
    </row>
    <row r="67" spans="1:20" ht="13.5" customHeight="1">
      <c r="A67" s="33">
        <v>55</v>
      </c>
      <c r="B67" s="42" t="s">
        <v>81</v>
      </c>
      <c r="C67" s="49">
        <v>954294</v>
      </c>
      <c r="D67" s="44">
        <f t="shared" si="2"/>
        <v>2.051043073615371</v>
      </c>
      <c r="E67" s="51">
        <v>13871</v>
      </c>
      <c r="F67" s="44">
        <f t="shared" si="3"/>
        <v>0.17458256127758537</v>
      </c>
      <c r="G67" s="45">
        <f t="shared" si="4"/>
        <v>968165</v>
      </c>
      <c r="H67" s="44">
        <f t="shared" si="5"/>
        <v>1.7773466610880708</v>
      </c>
      <c r="I67" s="34">
        <v>445321</v>
      </c>
      <c r="J67" s="34">
        <v>325454</v>
      </c>
      <c r="K67" s="34">
        <v>134719</v>
      </c>
      <c r="L67" s="34">
        <v>2640</v>
      </c>
      <c r="M67" s="34">
        <v>41574</v>
      </c>
      <c r="N67" s="34">
        <v>9487</v>
      </c>
      <c r="O67" s="34">
        <v>2272</v>
      </c>
      <c r="P67" s="34">
        <v>5072</v>
      </c>
      <c r="Q67" s="34">
        <v>989</v>
      </c>
      <c r="R67" s="34">
        <v>483</v>
      </c>
      <c r="S67" s="34">
        <v>154</v>
      </c>
      <c r="T67" s="24">
        <v>55</v>
      </c>
    </row>
    <row r="68" spans="1:20" ht="13.5" customHeight="1">
      <c r="A68" s="33">
        <v>56</v>
      </c>
      <c r="B68" s="42" t="s">
        <v>74</v>
      </c>
      <c r="C68" s="49">
        <v>323857</v>
      </c>
      <c r="D68" s="44">
        <f t="shared" si="2"/>
        <v>0.6960587163828477</v>
      </c>
      <c r="E68" s="51">
        <v>3480</v>
      </c>
      <c r="F68" s="44">
        <f t="shared" si="3"/>
        <v>0.043799820722802765</v>
      </c>
      <c r="G68" s="45">
        <f t="shared" si="4"/>
        <v>327337</v>
      </c>
      <c r="H68" s="44">
        <f t="shared" si="5"/>
        <v>0.6009216652126299</v>
      </c>
      <c r="I68" s="34">
        <v>42590</v>
      </c>
      <c r="J68" s="34">
        <v>131149</v>
      </c>
      <c r="K68" s="34">
        <v>98362</v>
      </c>
      <c r="L68" s="34">
        <v>5916</v>
      </c>
      <c r="M68" s="34">
        <v>16392</v>
      </c>
      <c r="N68" s="34">
        <v>14754</v>
      </c>
      <c r="O68" s="34">
        <v>6556</v>
      </c>
      <c r="P68" s="34">
        <v>9835</v>
      </c>
      <c r="Q68" s="34">
        <v>623</v>
      </c>
      <c r="R68" s="34">
        <v>654</v>
      </c>
      <c r="S68" s="34">
        <v>506</v>
      </c>
      <c r="T68" s="24">
        <v>56</v>
      </c>
    </row>
    <row r="69" spans="1:20" ht="13.5" customHeight="1">
      <c r="A69" s="33">
        <v>57</v>
      </c>
      <c r="B69" s="42" t="s">
        <v>75</v>
      </c>
      <c r="C69" s="49">
        <v>231566</v>
      </c>
      <c r="D69" s="44">
        <f t="shared" si="2"/>
        <v>0.49769970301062044</v>
      </c>
      <c r="E69" s="51">
        <v>3343</v>
      </c>
      <c r="F69" s="44">
        <f t="shared" si="3"/>
        <v>0.04207551743572691</v>
      </c>
      <c r="G69" s="45">
        <f t="shared" si="4"/>
        <v>234909</v>
      </c>
      <c r="H69" s="44">
        <f t="shared" si="5"/>
        <v>0.4312433591480147</v>
      </c>
      <c r="I69" s="34">
        <v>130809</v>
      </c>
      <c r="J69" s="34">
        <v>80000</v>
      </c>
      <c r="K69" s="34">
        <v>20000</v>
      </c>
      <c r="L69" s="34">
        <v>600</v>
      </c>
      <c r="M69" s="34">
        <v>2000</v>
      </c>
      <c r="N69" s="34">
        <v>1000</v>
      </c>
      <c r="O69" s="34">
        <v>300</v>
      </c>
      <c r="P69" s="34">
        <v>200</v>
      </c>
      <c r="Q69" s="34">
        <v>0</v>
      </c>
      <c r="R69" s="34">
        <v>0</v>
      </c>
      <c r="S69" s="34">
        <v>0</v>
      </c>
      <c r="T69" s="24">
        <v>57</v>
      </c>
    </row>
    <row r="70" spans="1:20" ht="13.5" customHeight="1">
      <c r="A70" s="36">
        <v>58</v>
      </c>
      <c r="B70" s="43" t="s">
        <v>78</v>
      </c>
      <c r="C70" s="50">
        <v>1802339</v>
      </c>
      <c r="D70" s="46">
        <f t="shared" si="2"/>
        <v>3.87372751191651</v>
      </c>
      <c r="E70" s="52">
        <v>27661</v>
      </c>
      <c r="F70" s="46">
        <f t="shared" si="3"/>
        <v>0.3481456439693814</v>
      </c>
      <c r="G70" s="47">
        <f t="shared" si="4"/>
        <v>1830000</v>
      </c>
      <c r="H70" s="46">
        <f t="shared" si="5"/>
        <v>3.359493877377482</v>
      </c>
      <c r="I70" s="37">
        <v>850000</v>
      </c>
      <c r="J70" s="37">
        <v>500000</v>
      </c>
      <c r="K70" s="37">
        <v>212132</v>
      </c>
      <c r="L70" s="37">
        <v>85000</v>
      </c>
      <c r="M70" s="37">
        <v>80000</v>
      </c>
      <c r="N70" s="37">
        <v>50000</v>
      </c>
      <c r="O70" s="37">
        <v>34000</v>
      </c>
      <c r="P70" s="37">
        <v>15500</v>
      </c>
      <c r="Q70" s="37">
        <v>1000</v>
      </c>
      <c r="R70" s="37">
        <v>0</v>
      </c>
      <c r="S70" s="37">
        <v>2368</v>
      </c>
      <c r="T70" s="38">
        <v>58</v>
      </c>
    </row>
    <row r="72" ht="13.5">
      <c r="B72" s="39" t="s">
        <v>77</v>
      </c>
    </row>
  </sheetData>
  <mergeCells count="12">
    <mergeCell ref="I4:P4"/>
    <mergeCell ref="G5:H5"/>
    <mergeCell ref="C5:D5"/>
    <mergeCell ref="E5:F5"/>
    <mergeCell ref="C4:H4"/>
    <mergeCell ref="A10:B10"/>
    <mergeCell ref="A11:B11"/>
    <mergeCell ref="A7:B7"/>
    <mergeCell ref="A4:B4"/>
    <mergeCell ref="A5:B5"/>
    <mergeCell ref="A8:B8"/>
    <mergeCell ref="A9:B9"/>
  </mergeCells>
  <printOptions/>
  <pageMargins left="0.3937007874015748" right="0.21" top="0.1968503937007874" bottom="0.3937007874015748" header="0.5118110236220472" footer="0.5118110236220472"/>
  <pageSetup horizontalDpi="400" verticalDpi="400" orientation="portrait" paperSize="9" scale="85" r:id="rId1"/>
  <colBreaks count="1" manualBreakCount="1">
    <brk id="11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2005-08-01T04:42:21Z</cp:lastPrinted>
  <dcterms:created xsi:type="dcterms:W3CDTF">2002-02-05T00:53:42Z</dcterms:created>
  <dcterms:modified xsi:type="dcterms:W3CDTF">2005-08-01T04:42:42Z</dcterms:modified>
  <cp:category/>
  <cp:version/>
  <cp:contentType/>
  <cp:contentStatus/>
</cp:coreProperties>
</file>