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'24'!$A$1:$Z$45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<sst xmlns="http://schemas.openxmlformats.org/spreadsheetml/2006/main" count="140" uniqueCount="101">
  <si>
    <t>24．市　　町　　村　　別　</t>
  </si>
  <si>
    <t xml:space="preserve">  人　　口　　動　　態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</si>
  <si>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</si>
  <si>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</si>
  <si>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</si>
  <si>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</si>
  <si>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</si>
  <si>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</si>
  <si>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</si>
  <si>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</si>
  <si>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</si>
  <si>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</si>
  <si>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</si>
  <si>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</si>
  <si>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</si>
  <si>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</si>
  <si>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</si>
  <si>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</si>
  <si>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</si>
  <si>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</si>
  <si>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南海部郡</t>
  </si>
  <si>
    <t>上 浦 町</t>
  </si>
  <si>
    <t>　10</t>
  </si>
  <si>
    <t>弥 生 町</t>
  </si>
  <si>
    <t xml:space="preserve">  11</t>
  </si>
  <si>
    <t>本 匠 村</t>
  </si>
  <si>
    <t>-</t>
  </si>
  <si>
    <t>宇 目 町</t>
  </si>
  <si>
    <t>直 川 村</t>
  </si>
  <si>
    <t>市　　部</t>
  </si>
  <si>
    <t>鶴 見 町</t>
  </si>
  <si>
    <t>郡　　部</t>
  </si>
  <si>
    <t>米水津村</t>
  </si>
  <si>
    <t>大 分 市</t>
  </si>
  <si>
    <t>蒲 江 町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</si>
  <si>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</si>
  <si>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</si>
  <si>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</si>
  <si>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</si>
  <si>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</si>
  <si>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</si>
  <si>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</si>
  <si>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</si>
  <si>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</si>
  <si>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</si>
  <si>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</si>
  <si>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</si>
  <si>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</si>
  <si>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</si>
  <si>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</si>
  <si>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</si>
  <si>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</si>
  <si>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</si>
  <si>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</si>
  <si>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</si>
  <si>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</si>
  <si>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</si>
  <si>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</si>
  <si>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</si>
  <si>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</si>
  <si>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</si>
  <si>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</si>
  <si>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</si>
  <si>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</si>
  <si>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</si>
  <si>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</si>
  <si>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</si>
  <si>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</si>
  <si>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</si>
  <si>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</si>
  <si>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</si>
  <si>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</si>
  <si>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</si>
  <si>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</si>
  <si>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</si>
  <si>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</si>
  <si>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</si>
  <si>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</si>
  <si>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</si>
  <si>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</si>
  <si>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</si>
  <si>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</si>
  <si>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</si>
  <si>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</si>
  <si>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</si>
  <si>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</si>
  <si>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</si>
  <si>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</si>
  <si>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</si>
  <si>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</si>
  <si>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</si>
  <si>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</si>
  <si>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</si>
  <si>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</si>
  <si>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</si>
  <si>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資料：県福祉保健課「人口動態統計」</t>
  </si>
  <si>
    <t xml:space="preserve"> -</t>
  </si>
  <si>
    <t>-</t>
  </si>
  <si>
    <t>平成9年</t>
  </si>
  <si>
    <t xml:space="preserve">  12</t>
  </si>
  <si>
    <t xml:space="preserve">  13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</si>
</sst>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87" fontId="5" fillId="0" borderId="3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/>
      <protection locked="0"/>
    </xf>
    <xf numFmtId="187" fontId="10" fillId="0" borderId="0" xfId="0" applyNumberFormat="1" applyFont="1" applyAlignment="1" applyProtection="1">
      <alignment/>
      <protection locked="0"/>
    </xf>
    <xf numFmtId="37" fontId="11" fillId="0" borderId="0" xfId="23" applyFont="1" applyBorder="1" applyAlignment="1" applyProtection="1">
      <alignment horizontal="left"/>
      <protection/>
    </xf>
    <xf numFmtId="186" fontId="11" fillId="0" borderId="4" xfId="0" applyNumberFormat="1" applyFont="1" applyBorder="1" applyAlignment="1">
      <alignment/>
    </xf>
    <xf numFmtId="187" fontId="12" fillId="0" borderId="0" xfId="0" applyNumberFormat="1" applyFont="1" applyAlignment="1" applyProtection="1">
      <alignment/>
      <protection locked="0"/>
    </xf>
    <xf numFmtId="186" fontId="11" fillId="0" borderId="0" xfId="0" applyNumberFormat="1" applyFont="1" applyBorder="1" applyAlignment="1">
      <alignment/>
    </xf>
    <xf numFmtId="187" fontId="12" fillId="0" borderId="0" xfId="0" applyNumberFormat="1" applyFont="1" applyBorder="1" applyAlignment="1" applyProtection="1">
      <alignment/>
      <protection locked="0"/>
    </xf>
    <xf numFmtId="186" fontId="10" fillId="0" borderId="4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 applyProtection="1">
      <alignment/>
      <protection locked="0"/>
    </xf>
    <xf numFmtId="37" fontId="5" fillId="0" borderId="0" xfId="23" applyFont="1" applyBorder="1" applyAlignment="1" applyProtection="1">
      <alignment horizontal="center"/>
      <protection/>
    </xf>
    <xf numFmtId="186" fontId="13" fillId="0" borderId="4" xfId="0" applyNumberFormat="1" applyFont="1" applyBorder="1" applyAlignment="1" applyProtection="1">
      <alignment/>
      <protection locked="0"/>
    </xf>
    <xf numFmtId="187" fontId="13" fillId="0" borderId="0" xfId="0" applyNumberFormat="1" applyFont="1" applyAlignment="1" applyProtection="1">
      <alignment/>
      <protection locked="0"/>
    </xf>
    <xf numFmtId="186" fontId="13" fillId="0" borderId="0" xfId="0" applyNumberFormat="1" applyFont="1" applyBorder="1" applyAlignment="1" applyProtection="1">
      <alignment/>
      <protection locked="0"/>
    </xf>
    <xf numFmtId="187" fontId="13" fillId="0" borderId="0" xfId="0" applyNumberFormat="1" applyFont="1" applyBorder="1" applyAlignment="1" applyProtection="1">
      <alignment/>
      <protection locked="0"/>
    </xf>
    <xf numFmtId="186" fontId="13" fillId="0" borderId="0" xfId="0" applyNumberFormat="1" applyFont="1" applyBorder="1" applyAlignment="1" applyProtection="1">
      <alignment horizontal="right"/>
      <protection locked="0"/>
    </xf>
    <xf numFmtId="187" fontId="13" fillId="0" borderId="0" xfId="0" applyNumberFormat="1" applyFont="1" applyBorder="1" applyAlignment="1" applyProtection="1">
      <alignment horizontal="right"/>
      <protection locked="0"/>
    </xf>
    <xf numFmtId="186" fontId="5" fillId="0" borderId="4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49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37" fontId="11" fillId="0" borderId="0" xfId="22" applyFont="1" applyBorder="1" applyAlignment="1" applyProtection="1">
      <alignment horizontal="center"/>
      <protection/>
    </xf>
    <xf numFmtId="37" fontId="5" fillId="0" borderId="0" xfId="22" applyFont="1" applyBorder="1" applyAlignment="1" applyProtection="1">
      <alignment horizontal="center"/>
      <protection/>
    </xf>
    <xf numFmtId="186" fontId="13" fillId="0" borderId="0" xfId="0" applyNumberFormat="1" applyFont="1" applyAlignment="1" applyProtection="1">
      <alignment/>
      <protection locked="0"/>
    </xf>
    <xf numFmtId="37" fontId="11" fillId="0" borderId="0" xfId="22" applyFont="1" applyBorder="1" applyAlignment="1" applyProtection="1">
      <alignment horizontal="left"/>
      <protection/>
    </xf>
    <xf numFmtId="186" fontId="13" fillId="0" borderId="0" xfId="0" applyNumberFormat="1" applyFont="1" applyAlignment="1" applyProtection="1">
      <alignment horizontal="right"/>
      <protection locked="0"/>
    </xf>
    <xf numFmtId="187" fontId="13" fillId="0" borderId="0" xfId="0" applyNumberFormat="1" applyFont="1" applyAlignment="1" applyProtection="1">
      <alignment horizontal="right"/>
      <protection locked="0"/>
    </xf>
    <xf numFmtId="186" fontId="11" fillId="0" borderId="0" xfId="0" applyNumberFormat="1" applyFont="1" applyAlignment="1">
      <alignment/>
    </xf>
    <xf numFmtId="37" fontId="5" fillId="0" borderId="5" xfId="22" applyFont="1" applyBorder="1" applyAlignment="1" applyProtection="1">
      <alignment horizontal="center"/>
      <protection/>
    </xf>
    <xf numFmtId="186" fontId="13" fillId="0" borderId="6" xfId="0" applyNumberFormat="1" applyFont="1" applyBorder="1" applyAlignment="1" applyProtection="1">
      <alignment/>
      <protection locked="0"/>
    </xf>
    <xf numFmtId="187" fontId="13" fillId="0" borderId="5" xfId="0" applyNumberFormat="1" applyFont="1" applyBorder="1" applyAlignment="1" applyProtection="1">
      <alignment/>
      <protection locked="0"/>
    </xf>
    <xf numFmtId="186" fontId="13" fillId="0" borderId="5" xfId="0" applyNumberFormat="1" applyFont="1" applyBorder="1" applyAlignment="1" applyProtection="1">
      <alignment/>
      <protection locked="0"/>
    </xf>
    <xf numFmtId="37" fontId="5" fillId="0" borderId="5" xfId="23" applyFont="1" applyBorder="1" applyAlignment="1" applyProtection="1">
      <alignment horizontal="center"/>
      <protection/>
    </xf>
    <xf numFmtId="186" fontId="13" fillId="0" borderId="5" xfId="0" applyNumberFormat="1" applyFont="1" applyBorder="1" applyAlignment="1" applyProtection="1">
      <alignment horizontal="right"/>
      <protection locked="0"/>
    </xf>
    <xf numFmtId="187" fontId="13" fillId="0" borderId="5" xfId="0" applyNumberFormat="1" applyFont="1" applyBorder="1" applyAlignment="1" applyProtection="1">
      <alignment horizontal="right"/>
      <protection locked="0"/>
    </xf>
    <xf numFmtId="187" fontId="5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3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Border="1" applyAlignment="1" applyProtection="1">
      <alignment horizontal="right"/>
      <protection locked="0"/>
    </xf>
    <xf numFmtId="49" fontId="12" fillId="0" borderId="0" xfId="0" applyNumberFormat="1" applyFont="1" applyAlignment="1" applyProtection="1" quotePrefix="1">
      <alignment horizont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8.125" style="6" customWidth="1"/>
    <col min="4" max="4" width="7.875" style="6" customWidth="1"/>
    <col min="5" max="5" width="8.125" style="6" customWidth="1"/>
    <col min="6" max="6" width="7.87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26" width="8.125" style="6" customWidth="1"/>
    <col min="27" max="16384" width="9.00390625" style="6" customWidth="1"/>
  </cols>
  <sheetData>
    <row r="1" spans="1:26" s="5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Z2" s="7"/>
    </row>
    <row r="3" spans="1:26" ht="21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9" t="s">
        <v>9</v>
      </c>
      <c r="M3" s="10"/>
      <c r="N3" s="8" t="s">
        <v>3</v>
      </c>
      <c r="O3" s="9" t="s">
        <v>4</v>
      </c>
      <c r="P3" s="10"/>
      <c r="Q3" s="9" t="s">
        <v>5</v>
      </c>
      <c r="R3" s="10"/>
      <c r="S3" s="9" t="s">
        <v>6</v>
      </c>
      <c r="T3" s="10"/>
      <c r="U3" s="9" t="s">
        <v>7</v>
      </c>
      <c r="V3" s="10"/>
      <c r="W3" s="9" t="s">
        <v>8</v>
      </c>
      <c r="X3" s="10"/>
      <c r="Y3" s="9" t="s">
        <v>9</v>
      </c>
      <c r="Z3" s="11"/>
    </row>
    <row r="4" spans="1:26" ht="15" customHeight="1">
      <c r="A4" s="12" t="s">
        <v>10</v>
      </c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2" t="s">
        <v>10</v>
      </c>
      <c r="O4" s="13"/>
      <c r="P4" s="14" t="s">
        <v>11</v>
      </c>
      <c r="Q4" s="13"/>
      <c r="R4" s="14" t="s">
        <v>11</v>
      </c>
      <c r="S4" s="13"/>
      <c r="T4" s="14" t="s">
        <v>11</v>
      </c>
      <c r="U4" s="13"/>
      <c r="V4" s="14" t="s">
        <v>11</v>
      </c>
      <c r="W4" s="13"/>
      <c r="X4" s="14" t="s">
        <v>11</v>
      </c>
      <c r="Y4" s="13"/>
      <c r="Z4" s="15" t="s">
        <v>11</v>
      </c>
    </row>
    <row r="5" spans="1:26" ht="15" customHeight="1">
      <c r="A5" s="16"/>
      <c r="B5" s="17" t="s">
        <v>12</v>
      </c>
      <c r="C5" s="18" t="s">
        <v>13</v>
      </c>
      <c r="D5" s="17" t="s">
        <v>14</v>
      </c>
      <c r="E5" s="18" t="s">
        <v>13</v>
      </c>
      <c r="F5" s="19" t="s">
        <v>15</v>
      </c>
      <c r="G5" s="18" t="s">
        <v>13</v>
      </c>
      <c r="H5" s="17" t="s">
        <v>16</v>
      </c>
      <c r="I5" s="18" t="s">
        <v>17</v>
      </c>
      <c r="J5" s="17" t="s">
        <v>18</v>
      </c>
      <c r="K5" s="18" t="s">
        <v>13</v>
      </c>
      <c r="L5" s="17" t="s">
        <v>19</v>
      </c>
      <c r="M5" s="18" t="s">
        <v>13</v>
      </c>
      <c r="N5" s="16"/>
      <c r="O5" s="17" t="s">
        <v>12</v>
      </c>
      <c r="P5" s="18" t="s">
        <v>13</v>
      </c>
      <c r="Q5" s="17" t="s">
        <v>14</v>
      </c>
      <c r="R5" s="18" t="s">
        <v>13</v>
      </c>
      <c r="S5" s="19" t="s">
        <v>15</v>
      </c>
      <c r="T5" s="18" t="s">
        <v>13</v>
      </c>
      <c r="U5" s="17" t="s">
        <v>16</v>
      </c>
      <c r="V5" s="18" t="s">
        <v>17</v>
      </c>
      <c r="W5" s="17" t="s">
        <v>18</v>
      </c>
      <c r="X5" s="18" t="s">
        <v>13</v>
      </c>
      <c r="Y5" s="17" t="s">
        <v>19</v>
      </c>
      <c r="Z5" s="20" t="s">
        <v>13</v>
      </c>
    </row>
    <row r="6" spans="1:26" ht="18.75" customHeight="1">
      <c r="A6" s="21" t="s">
        <v>98</v>
      </c>
      <c r="B6" s="28">
        <v>11103</v>
      </c>
      <c r="C6" s="22">
        <v>9.1</v>
      </c>
      <c r="D6" s="29">
        <v>10704</v>
      </c>
      <c r="E6" s="30">
        <v>8.7</v>
      </c>
      <c r="F6" s="29">
        <v>399</v>
      </c>
      <c r="G6" s="30">
        <v>0.3</v>
      </c>
      <c r="H6" s="29">
        <v>444</v>
      </c>
      <c r="I6" s="30">
        <v>38.5</v>
      </c>
      <c r="J6" s="29">
        <v>6483</v>
      </c>
      <c r="K6" s="30">
        <v>5.3</v>
      </c>
      <c r="L6" s="29">
        <v>2115</v>
      </c>
      <c r="M6" s="30">
        <v>1.7</v>
      </c>
      <c r="N6" s="23" t="s">
        <v>20</v>
      </c>
      <c r="O6" s="24">
        <f>SUM(O7:O14)</f>
        <v>227</v>
      </c>
      <c r="P6" s="25">
        <v>6.7</v>
      </c>
      <c r="Q6" s="26">
        <f>SUM(Q7:Q14)</f>
        <v>468</v>
      </c>
      <c r="R6" s="27">
        <v>13.8</v>
      </c>
      <c r="S6" s="26">
        <f>SUM(S7:S14)</f>
        <v>-241</v>
      </c>
      <c r="T6" s="27">
        <v>-7.1</v>
      </c>
      <c r="U6" s="26">
        <f>SUM(U7:U14)</f>
        <v>10</v>
      </c>
      <c r="V6" s="27">
        <v>42.2</v>
      </c>
      <c r="W6" s="26">
        <f>SUM(W7:W14)</f>
        <v>138</v>
      </c>
      <c r="X6" s="27">
        <v>4.1</v>
      </c>
      <c r="Y6" s="26">
        <f>SUM(Y7:Y14)</f>
        <v>68</v>
      </c>
      <c r="Z6" s="27">
        <v>2</v>
      </c>
    </row>
    <row r="7" spans="1:26" ht="18.75" customHeight="1">
      <c r="A7" s="21" t="s">
        <v>22</v>
      </c>
      <c r="B7" s="38">
        <v>11129</v>
      </c>
      <c r="C7" s="33">
        <v>9.1</v>
      </c>
      <c r="D7" s="39">
        <v>10859</v>
      </c>
      <c r="E7" s="35">
        <v>8.9</v>
      </c>
      <c r="F7" s="39">
        <v>270</v>
      </c>
      <c r="G7" s="35">
        <v>0.2</v>
      </c>
      <c r="H7" s="39">
        <v>466</v>
      </c>
      <c r="I7" s="35">
        <v>40.2</v>
      </c>
      <c r="J7" s="39">
        <v>6536</v>
      </c>
      <c r="K7" s="35">
        <v>5.3</v>
      </c>
      <c r="L7" s="39">
        <v>2324</v>
      </c>
      <c r="M7" s="35">
        <v>1.9</v>
      </c>
      <c r="N7" s="31" t="s">
        <v>21</v>
      </c>
      <c r="O7" s="32">
        <v>16</v>
      </c>
      <c r="P7" s="33">
        <v>6</v>
      </c>
      <c r="Q7" s="34">
        <v>34</v>
      </c>
      <c r="R7" s="35">
        <v>12.8</v>
      </c>
      <c r="S7" s="34">
        <v>-18</v>
      </c>
      <c r="T7" s="35">
        <v>-6.8</v>
      </c>
      <c r="U7" s="36">
        <v>2</v>
      </c>
      <c r="V7" s="37">
        <v>111.1</v>
      </c>
      <c r="W7" s="34">
        <v>10</v>
      </c>
      <c r="X7" s="35">
        <v>3.8</v>
      </c>
      <c r="Y7" s="34">
        <v>3</v>
      </c>
      <c r="Z7" s="35">
        <v>1.1</v>
      </c>
    </row>
    <row r="8" spans="1:26" ht="18.75" customHeight="1">
      <c r="A8" s="21" t="s">
        <v>24</v>
      </c>
      <c r="B8" s="38">
        <v>10714</v>
      </c>
      <c r="C8" s="33">
        <v>8.8</v>
      </c>
      <c r="D8" s="39">
        <v>11438</v>
      </c>
      <c r="E8" s="35">
        <v>9.4</v>
      </c>
      <c r="F8" s="39">
        <v>-724</v>
      </c>
      <c r="G8" s="35">
        <v>-0.6</v>
      </c>
      <c r="H8" s="39">
        <v>446</v>
      </c>
      <c r="I8" s="35">
        <v>40</v>
      </c>
      <c r="J8" s="39">
        <v>6228</v>
      </c>
      <c r="K8" s="35">
        <v>5.1</v>
      </c>
      <c r="L8" s="39">
        <v>2410</v>
      </c>
      <c r="M8" s="35">
        <v>1.97</v>
      </c>
      <c r="N8" s="31" t="s">
        <v>23</v>
      </c>
      <c r="O8" s="32">
        <v>62</v>
      </c>
      <c r="P8" s="33">
        <v>8.7</v>
      </c>
      <c r="Q8" s="34">
        <v>114</v>
      </c>
      <c r="R8" s="35">
        <v>16.1</v>
      </c>
      <c r="S8" s="34">
        <v>-52</v>
      </c>
      <c r="T8" s="35">
        <v>-7.3</v>
      </c>
      <c r="U8" s="36">
        <v>1</v>
      </c>
      <c r="V8" s="37">
        <v>15.9</v>
      </c>
      <c r="W8" s="34">
        <v>38</v>
      </c>
      <c r="X8" s="35">
        <v>5.4</v>
      </c>
      <c r="Y8" s="34">
        <v>17</v>
      </c>
      <c r="Z8" s="35">
        <v>2.4</v>
      </c>
    </row>
    <row r="9" spans="1:26" ht="18.75" customHeight="1">
      <c r="A9" s="40" t="s">
        <v>99</v>
      </c>
      <c r="B9" s="24">
        <v>10910</v>
      </c>
      <c r="C9" s="25">
        <v>9</v>
      </c>
      <c r="D9" s="26">
        <v>11289</v>
      </c>
      <c r="E9" s="27">
        <v>9.3</v>
      </c>
      <c r="F9" s="26">
        <v>-379</v>
      </c>
      <c r="G9" s="27">
        <v>-0.3</v>
      </c>
      <c r="H9" s="26">
        <v>404</v>
      </c>
      <c r="I9" s="27">
        <v>35.7</v>
      </c>
      <c r="J9" s="26">
        <v>6977</v>
      </c>
      <c r="K9" s="27">
        <v>5.7</v>
      </c>
      <c r="L9" s="26">
        <v>2351</v>
      </c>
      <c r="M9" s="27">
        <v>1.9</v>
      </c>
      <c r="N9" s="31" t="s">
        <v>25</v>
      </c>
      <c r="O9" s="32">
        <v>10</v>
      </c>
      <c r="P9" s="33">
        <v>5</v>
      </c>
      <c r="Q9" s="34">
        <v>33</v>
      </c>
      <c r="R9" s="35">
        <v>16.3</v>
      </c>
      <c r="S9" s="34">
        <v>-23</v>
      </c>
      <c r="T9" s="35">
        <v>-11.4</v>
      </c>
      <c r="U9" s="36">
        <v>0</v>
      </c>
      <c r="V9" s="37">
        <v>0</v>
      </c>
      <c r="W9" s="34">
        <v>4</v>
      </c>
      <c r="X9" s="35">
        <v>2</v>
      </c>
      <c r="Y9" s="36">
        <v>4</v>
      </c>
      <c r="Z9" s="37">
        <v>2</v>
      </c>
    </row>
    <row r="10" spans="1:26" s="41" customFormat="1" ht="17.25" customHeight="1">
      <c r="A10" s="40"/>
      <c r="B10" s="24"/>
      <c r="C10" s="25"/>
      <c r="D10" s="26"/>
      <c r="E10" s="27"/>
      <c r="F10" s="26"/>
      <c r="G10" s="27"/>
      <c r="H10" s="26"/>
      <c r="I10" s="27"/>
      <c r="J10" s="26"/>
      <c r="K10" s="27"/>
      <c r="L10" s="26"/>
      <c r="M10" s="27"/>
      <c r="N10" s="31" t="s">
        <v>27</v>
      </c>
      <c r="O10" s="32">
        <v>25</v>
      </c>
      <c r="P10" s="33">
        <v>6.8</v>
      </c>
      <c r="Q10" s="34">
        <v>48</v>
      </c>
      <c r="R10" s="35">
        <v>13.1</v>
      </c>
      <c r="S10" s="34">
        <v>-23</v>
      </c>
      <c r="T10" s="35">
        <v>-6.3</v>
      </c>
      <c r="U10" s="36">
        <v>2</v>
      </c>
      <c r="V10" s="35">
        <v>74.1</v>
      </c>
      <c r="W10" s="34">
        <v>18</v>
      </c>
      <c r="X10" s="35">
        <v>4.9</v>
      </c>
      <c r="Y10" s="34">
        <v>11</v>
      </c>
      <c r="Z10" s="35">
        <v>3</v>
      </c>
    </row>
    <row r="11" spans="1:26" s="41" customFormat="1" ht="18.75" customHeight="1">
      <c r="A11" s="60" t="s">
        <v>100</v>
      </c>
      <c r="B11" s="24">
        <f>SUM(B12:B13)</f>
        <v>10891</v>
      </c>
      <c r="C11" s="25">
        <v>9</v>
      </c>
      <c r="D11" s="26">
        <f>SUM(D12:D13)</f>
        <v>11054</v>
      </c>
      <c r="E11" s="27">
        <v>9.1</v>
      </c>
      <c r="F11" s="26">
        <f>SUM(F12:F13)</f>
        <v>-163</v>
      </c>
      <c r="G11" s="27">
        <v>-0.1</v>
      </c>
      <c r="H11" s="26">
        <f>SUM(H12:H13)</f>
        <v>401</v>
      </c>
      <c r="I11" s="27">
        <v>35.5</v>
      </c>
      <c r="J11" s="26">
        <f>SUM(J12:J13)</f>
        <v>6747</v>
      </c>
      <c r="K11" s="27">
        <v>5.6</v>
      </c>
      <c r="L11" s="26">
        <f>SUM(L12:L13)</f>
        <v>2606</v>
      </c>
      <c r="M11" s="27">
        <v>2.2</v>
      </c>
      <c r="N11" s="31" t="s">
        <v>28</v>
      </c>
      <c r="O11" s="32">
        <v>12</v>
      </c>
      <c r="P11" s="33">
        <v>4.3</v>
      </c>
      <c r="Q11" s="34">
        <v>39</v>
      </c>
      <c r="R11" s="35">
        <v>13.9</v>
      </c>
      <c r="S11" s="34">
        <v>-27</v>
      </c>
      <c r="T11" s="35">
        <v>-9.6</v>
      </c>
      <c r="U11" s="36">
        <v>0</v>
      </c>
      <c r="V11" s="37">
        <v>0</v>
      </c>
      <c r="W11" s="34">
        <v>9</v>
      </c>
      <c r="X11" s="35">
        <v>3.2</v>
      </c>
      <c r="Y11" s="34">
        <v>3</v>
      </c>
      <c r="Z11" s="35">
        <v>1.1</v>
      </c>
    </row>
    <row r="12" spans="1:26" s="41" customFormat="1" ht="21.75" customHeight="1">
      <c r="A12" s="42" t="s">
        <v>29</v>
      </c>
      <c r="B12" s="24">
        <f>SUM(B14:B24)</f>
        <v>8667</v>
      </c>
      <c r="C12" s="25">
        <v>9.6</v>
      </c>
      <c r="D12" s="26">
        <f>SUM(D14:D24)</f>
        <v>7249</v>
      </c>
      <c r="E12" s="27">
        <v>8</v>
      </c>
      <c r="F12" s="26">
        <f>SUM(F14:F24)</f>
        <v>1418</v>
      </c>
      <c r="G12" s="27">
        <v>1.6</v>
      </c>
      <c r="H12" s="26">
        <f>SUM(H14:H24)</f>
        <v>326</v>
      </c>
      <c r="I12" s="27">
        <v>36.3</v>
      </c>
      <c r="J12" s="26">
        <f>SUM(J14:J24)</f>
        <v>5328</v>
      </c>
      <c r="K12" s="27">
        <v>5.9</v>
      </c>
      <c r="L12" s="26">
        <f>SUM(L14:L24)</f>
        <v>2164</v>
      </c>
      <c r="M12" s="27">
        <v>2.4</v>
      </c>
      <c r="N12" s="31" t="s">
        <v>30</v>
      </c>
      <c r="O12" s="32">
        <v>27</v>
      </c>
      <c r="P12" s="33">
        <v>6.3</v>
      </c>
      <c r="Q12" s="34">
        <v>53</v>
      </c>
      <c r="R12" s="35">
        <v>12.5</v>
      </c>
      <c r="S12" s="34">
        <v>-26</v>
      </c>
      <c r="T12" s="35">
        <v>-6.1</v>
      </c>
      <c r="U12" s="36">
        <v>0</v>
      </c>
      <c r="V12" s="37">
        <v>0</v>
      </c>
      <c r="W12" s="34">
        <v>20</v>
      </c>
      <c r="X12" s="35">
        <v>4.7</v>
      </c>
      <c r="Y12" s="34">
        <v>8</v>
      </c>
      <c r="Z12" s="35">
        <v>1.9</v>
      </c>
    </row>
    <row r="13" spans="1:26" s="41" customFormat="1" ht="20.25" customHeight="1">
      <c r="A13" s="42" t="s">
        <v>31</v>
      </c>
      <c r="B13" s="24">
        <f>B25+B29+B35+B38+B43+O6+O15+O24+O28+O31+O37+O42</f>
        <v>2224</v>
      </c>
      <c r="C13" s="25">
        <v>7.2</v>
      </c>
      <c r="D13" s="26">
        <f>D25+D29+D35+D38+D43+Q6+Q15+Q24+Q28+Q31+Q37+Q42</f>
        <v>3805</v>
      </c>
      <c r="E13" s="27">
        <v>12.3</v>
      </c>
      <c r="F13" s="26">
        <f>F25+F29+F35+F38+F43+S6+S15+S24+S28+S31+S37+S42</f>
        <v>-1581</v>
      </c>
      <c r="G13" s="27">
        <v>-5.1</v>
      </c>
      <c r="H13" s="26">
        <f>H25+H29+H35+H38+H43+U6+U15+U24+U28+U31+U37+U42</f>
        <v>75</v>
      </c>
      <c r="I13" s="27">
        <v>32.6</v>
      </c>
      <c r="J13" s="26">
        <f>J25+J29+J35+J38+J43+W6+W15+W24+W28+W31+W37+W42</f>
        <v>1419</v>
      </c>
      <c r="K13" s="27">
        <v>4.6</v>
      </c>
      <c r="L13" s="26">
        <f>L25+L29+L35+L38+L43+Y6+Y15+Y24+Y28+Y31+Y37+Y42</f>
        <v>442</v>
      </c>
      <c r="M13" s="27">
        <v>1.4</v>
      </c>
      <c r="N13" s="31" t="s">
        <v>32</v>
      </c>
      <c r="O13" s="32">
        <v>23</v>
      </c>
      <c r="P13" s="33">
        <v>9.4</v>
      </c>
      <c r="Q13" s="34">
        <v>31</v>
      </c>
      <c r="R13" s="35">
        <v>12.7</v>
      </c>
      <c r="S13" s="34">
        <v>-8</v>
      </c>
      <c r="T13" s="35">
        <v>-3.3</v>
      </c>
      <c r="U13" s="36">
        <v>0</v>
      </c>
      <c r="V13" s="37">
        <v>0</v>
      </c>
      <c r="W13" s="34">
        <v>9</v>
      </c>
      <c r="X13" s="35">
        <v>3.7</v>
      </c>
      <c r="Y13" s="34">
        <v>2</v>
      </c>
      <c r="Z13" s="35">
        <v>0.8</v>
      </c>
    </row>
    <row r="14" spans="1:26" ht="18.75" customHeight="1">
      <c r="A14" s="43" t="s">
        <v>33</v>
      </c>
      <c r="B14" s="32">
        <v>4745</v>
      </c>
      <c r="C14" s="33">
        <v>10.9</v>
      </c>
      <c r="D14" s="44">
        <v>2649</v>
      </c>
      <c r="E14" s="33">
        <v>6.1</v>
      </c>
      <c r="F14" s="44">
        <v>2096</v>
      </c>
      <c r="G14" s="33">
        <v>4.8</v>
      </c>
      <c r="H14" s="44">
        <v>154</v>
      </c>
      <c r="I14" s="33">
        <v>31.4</v>
      </c>
      <c r="J14" s="44">
        <v>2927</v>
      </c>
      <c r="K14" s="33">
        <v>6.7</v>
      </c>
      <c r="L14" s="44">
        <v>1099</v>
      </c>
      <c r="M14" s="33">
        <v>2.5</v>
      </c>
      <c r="N14" s="31" t="s">
        <v>34</v>
      </c>
      <c r="O14" s="32">
        <v>52</v>
      </c>
      <c r="P14" s="33">
        <v>5.8</v>
      </c>
      <c r="Q14" s="34">
        <v>116</v>
      </c>
      <c r="R14" s="35">
        <v>13</v>
      </c>
      <c r="S14" s="34">
        <v>-64</v>
      </c>
      <c r="T14" s="35">
        <v>-7.2</v>
      </c>
      <c r="U14" s="36">
        <v>5</v>
      </c>
      <c r="V14" s="37">
        <v>87.7</v>
      </c>
      <c r="W14" s="34">
        <v>30</v>
      </c>
      <c r="X14" s="35">
        <v>3.4</v>
      </c>
      <c r="Y14" s="34">
        <v>20</v>
      </c>
      <c r="Z14" s="35">
        <v>2.2</v>
      </c>
    </row>
    <row r="15" spans="1:26" ht="18.75" customHeight="1">
      <c r="A15" s="43" t="s">
        <v>35</v>
      </c>
      <c r="B15" s="32">
        <v>1014</v>
      </c>
      <c r="C15" s="33">
        <v>8.1</v>
      </c>
      <c r="D15" s="44">
        <v>1187</v>
      </c>
      <c r="E15" s="33">
        <v>9.5</v>
      </c>
      <c r="F15" s="44">
        <v>-173</v>
      </c>
      <c r="G15" s="33">
        <v>-1.4</v>
      </c>
      <c r="H15" s="44">
        <v>52</v>
      </c>
      <c r="I15" s="33">
        <v>48.8</v>
      </c>
      <c r="J15" s="44">
        <v>719</v>
      </c>
      <c r="K15" s="33">
        <v>5.7</v>
      </c>
      <c r="L15" s="44">
        <v>343</v>
      </c>
      <c r="M15" s="33">
        <v>2.7</v>
      </c>
      <c r="N15" s="23" t="s">
        <v>36</v>
      </c>
      <c r="O15" s="24">
        <f>SUM(O16:O23)</f>
        <v>357</v>
      </c>
      <c r="P15" s="25">
        <v>6.8</v>
      </c>
      <c r="Q15" s="26">
        <f>SUM(Q16:Q23)</f>
        <v>626</v>
      </c>
      <c r="R15" s="27">
        <v>11.9</v>
      </c>
      <c r="S15" s="26">
        <f>SUM(S16:S23)</f>
        <v>-269</v>
      </c>
      <c r="T15" s="27">
        <v>-5.1</v>
      </c>
      <c r="U15" s="26">
        <f>SUM(U16:U23)</f>
        <v>13</v>
      </c>
      <c r="V15" s="27">
        <v>35.1</v>
      </c>
      <c r="W15" s="26">
        <f>SUM(W16:W23)</f>
        <v>245</v>
      </c>
      <c r="X15" s="27">
        <v>4.7</v>
      </c>
      <c r="Y15" s="26">
        <f>SUM(Y16:Y23)</f>
        <v>66</v>
      </c>
      <c r="Z15" s="27">
        <v>1.3</v>
      </c>
    </row>
    <row r="16" spans="1:26" ht="18.75" customHeight="1">
      <c r="A16" s="43" t="s">
        <v>37</v>
      </c>
      <c r="B16" s="32">
        <v>666</v>
      </c>
      <c r="C16" s="33">
        <v>10.1</v>
      </c>
      <c r="D16" s="44">
        <v>579</v>
      </c>
      <c r="E16" s="33">
        <v>8.8</v>
      </c>
      <c r="F16" s="44">
        <v>87</v>
      </c>
      <c r="G16" s="33">
        <v>1.3</v>
      </c>
      <c r="H16" s="44">
        <v>18</v>
      </c>
      <c r="I16" s="33">
        <v>26.3</v>
      </c>
      <c r="J16" s="44">
        <v>368</v>
      </c>
      <c r="K16" s="33">
        <v>5.6</v>
      </c>
      <c r="L16" s="44">
        <v>185</v>
      </c>
      <c r="M16" s="33">
        <v>2.8</v>
      </c>
      <c r="N16" s="31" t="s">
        <v>38</v>
      </c>
      <c r="O16" s="32">
        <v>65</v>
      </c>
      <c r="P16" s="33">
        <v>6.8</v>
      </c>
      <c r="Q16" s="34">
        <v>123</v>
      </c>
      <c r="R16" s="35">
        <v>12.9</v>
      </c>
      <c r="S16" s="34">
        <v>-58</v>
      </c>
      <c r="T16" s="35">
        <v>-6.1</v>
      </c>
      <c r="U16" s="34">
        <v>0</v>
      </c>
      <c r="V16" s="35">
        <v>0</v>
      </c>
      <c r="W16" s="34">
        <v>50</v>
      </c>
      <c r="X16" s="35">
        <v>5.2</v>
      </c>
      <c r="Y16" s="34">
        <v>13</v>
      </c>
      <c r="Z16" s="35">
        <v>1.4</v>
      </c>
    </row>
    <row r="17" spans="1:26" ht="18.75" customHeight="1">
      <c r="A17" s="43" t="s">
        <v>39</v>
      </c>
      <c r="B17" s="32">
        <v>565</v>
      </c>
      <c r="C17" s="33">
        <v>9.1</v>
      </c>
      <c r="D17" s="44">
        <v>543</v>
      </c>
      <c r="E17" s="33">
        <v>8.8</v>
      </c>
      <c r="F17" s="44">
        <v>22</v>
      </c>
      <c r="G17" s="33">
        <v>0.4</v>
      </c>
      <c r="H17" s="44">
        <v>25</v>
      </c>
      <c r="I17" s="33">
        <v>42.4</v>
      </c>
      <c r="J17" s="44">
        <v>307</v>
      </c>
      <c r="K17" s="33">
        <v>5</v>
      </c>
      <c r="L17" s="44">
        <v>131</v>
      </c>
      <c r="M17" s="33">
        <v>2.1</v>
      </c>
      <c r="N17" s="31" t="s">
        <v>40</v>
      </c>
      <c r="O17" s="32">
        <v>151</v>
      </c>
      <c r="P17" s="33">
        <v>8.3</v>
      </c>
      <c r="Q17" s="34">
        <v>184</v>
      </c>
      <c r="R17" s="35">
        <v>10.1</v>
      </c>
      <c r="S17" s="34">
        <v>-33</v>
      </c>
      <c r="T17" s="35">
        <v>-1.8</v>
      </c>
      <c r="U17" s="34">
        <v>9</v>
      </c>
      <c r="V17" s="35">
        <v>56.3</v>
      </c>
      <c r="W17" s="34">
        <v>99</v>
      </c>
      <c r="X17" s="35">
        <v>5.4</v>
      </c>
      <c r="Y17" s="34">
        <v>30</v>
      </c>
      <c r="Z17" s="35">
        <v>1.7</v>
      </c>
    </row>
    <row r="18" spans="1:26" ht="18.75" customHeight="1">
      <c r="A18" s="43" t="s">
        <v>41</v>
      </c>
      <c r="B18" s="32">
        <v>423</v>
      </c>
      <c r="C18" s="33">
        <v>8.5</v>
      </c>
      <c r="D18" s="44">
        <v>474</v>
      </c>
      <c r="E18" s="33">
        <v>9.6</v>
      </c>
      <c r="F18" s="44">
        <v>-51</v>
      </c>
      <c r="G18" s="33">
        <v>-1</v>
      </c>
      <c r="H18" s="44">
        <v>18</v>
      </c>
      <c r="I18" s="33">
        <v>40.8</v>
      </c>
      <c r="J18" s="44">
        <v>247</v>
      </c>
      <c r="K18" s="33">
        <v>5</v>
      </c>
      <c r="L18" s="44">
        <v>126</v>
      </c>
      <c r="M18" s="33">
        <v>2.5</v>
      </c>
      <c r="N18" s="31" t="s">
        <v>42</v>
      </c>
      <c r="O18" s="32">
        <v>16</v>
      </c>
      <c r="P18" s="33">
        <v>6.4</v>
      </c>
      <c r="Q18" s="34">
        <v>32</v>
      </c>
      <c r="R18" s="35">
        <v>12.7</v>
      </c>
      <c r="S18" s="34">
        <v>-16</v>
      </c>
      <c r="T18" s="35">
        <v>-6.4</v>
      </c>
      <c r="U18" s="36">
        <v>0</v>
      </c>
      <c r="V18" s="37">
        <v>0</v>
      </c>
      <c r="W18" s="34">
        <v>13</v>
      </c>
      <c r="X18" s="35">
        <v>5.2</v>
      </c>
      <c r="Y18" s="34">
        <v>1</v>
      </c>
      <c r="Z18" s="35">
        <v>0.4</v>
      </c>
    </row>
    <row r="19" spans="1:26" ht="18.75" customHeight="1">
      <c r="A19" s="43" t="s">
        <v>43</v>
      </c>
      <c r="B19" s="32">
        <v>276</v>
      </c>
      <c r="C19" s="33">
        <v>7.8</v>
      </c>
      <c r="D19" s="44">
        <v>376</v>
      </c>
      <c r="E19" s="33">
        <v>10.6</v>
      </c>
      <c r="F19" s="44">
        <v>-100</v>
      </c>
      <c r="G19" s="33">
        <v>-2.8</v>
      </c>
      <c r="H19" s="44">
        <v>9</v>
      </c>
      <c r="I19" s="33">
        <v>31.6</v>
      </c>
      <c r="J19" s="44">
        <v>159</v>
      </c>
      <c r="K19" s="33">
        <v>4.5</v>
      </c>
      <c r="L19" s="44">
        <v>66</v>
      </c>
      <c r="M19" s="33">
        <v>1.9</v>
      </c>
      <c r="N19" s="31" t="s">
        <v>44</v>
      </c>
      <c r="O19" s="32">
        <v>38</v>
      </c>
      <c r="P19" s="33">
        <v>5.9</v>
      </c>
      <c r="Q19" s="34">
        <v>102</v>
      </c>
      <c r="R19" s="35">
        <v>15.8</v>
      </c>
      <c r="S19" s="34">
        <v>-64</v>
      </c>
      <c r="T19" s="35">
        <v>-9.9</v>
      </c>
      <c r="U19" s="36">
        <v>3</v>
      </c>
      <c r="V19" s="37">
        <v>73.2</v>
      </c>
      <c r="W19" s="34">
        <v>22</v>
      </c>
      <c r="X19" s="35">
        <v>3.4</v>
      </c>
      <c r="Y19" s="34">
        <v>2</v>
      </c>
      <c r="Z19" s="35">
        <v>0.3</v>
      </c>
    </row>
    <row r="20" spans="1:26" ht="18.75" customHeight="1">
      <c r="A20" s="43" t="s">
        <v>45</v>
      </c>
      <c r="B20" s="32">
        <v>124</v>
      </c>
      <c r="C20" s="33">
        <v>5.4</v>
      </c>
      <c r="D20" s="44">
        <v>262</v>
      </c>
      <c r="E20" s="33">
        <v>11.5</v>
      </c>
      <c r="F20" s="44">
        <v>-138</v>
      </c>
      <c r="G20" s="33">
        <v>-6.1</v>
      </c>
      <c r="H20" s="44">
        <v>7</v>
      </c>
      <c r="I20" s="33">
        <v>53.4</v>
      </c>
      <c r="J20" s="44">
        <v>83</v>
      </c>
      <c r="K20" s="33">
        <v>3.6</v>
      </c>
      <c r="L20" s="44">
        <v>40</v>
      </c>
      <c r="M20" s="33">
        <v>1.8</v>
      </c>
      <c r="N20" s="31" t="s">
        <v>46</v>
      </c>
      <c r="O20" s="32">
        <v>23</v>
      </c>
      <c r="P20" s="33">
        <v>6.8</v>
      </c>
      <c r="Q20" s="34">
        <v>42</v>
      </c>
      <c r="R20" s="35">
        <v>12.4</v>
      </c>
      <c r="S20" s="34">
        <v>-19</v>
      </c>
      <c r="T20" s="35">
        <v>-5.6</v>
      </c>
      <c r="U20" s="36">
        <v>0</v>
      </c>
      <c r="V20" s="37">
        <v>0</v>
      </c>
      <c r="W20" s="34">
        <v>10</v>
      </c>
      <c r="X20" s="35">
        <v>3</v>
      </c>
      <c r="Y20" s="34">
        <v>2</v>
      </c>
      <c r="Z20" s="35">
        <v>0.6</v>
      </c>
    </row>
    <row r="21" spans="1:26" ht="18.75" customHeight="1">
      <c r="A21" s="43" t="s">
        <v>47</v>
      </c>
      <c r="B21" s="32">
        <v>90</v>
      </c>
      <c r="C21" s="33">
        <v>5.3</v>
      </c>
      <c r="D21" s="44">
        <v>202</v>
      </c>
      <c r="E21" s="33">
        <v>11.8</v>
      </c>
      <c r="F21" s="44">
        <v>-112</v>
      </c>
      <c r="G21" s="33">
        <v>-6.5</v>
      </c>
      <c r="H21" s="44">
        <v>4</v>
      </c>
      <c r="I21" s="33">
        <v>42.6</v>
      </c>
      <c r="J21" s="44">
        <v>60</v>
      </c>
      <c r="K21" s="33">
        <v>3.5</v>
      </c>
      <c r="L21" s="44">
        <v>20</v>
      </c>
      <c r="M21" s="33">
        <v>1.2</v>
      </c>
      <c r="N21" s="31" t="s">
        <v>48</v>
      </c>
      <c r="O21" s="32">
        <v>22</v>
      </c>
      <c r="P21" s="33">
        <v>4</v>
      </c>
      <c r="Q21" s="34">
        <v>64</v>
      </c>
      <c r="R21" s="35">
        <v>11.8</v>
      </c>
      <c r="S21" s="34">
        <v>-42</v>
      </c>
      <c r="T21" s="35">
        <v>-7.7</v>
      </c>
      <c r="U21" s="34">
        <v>1</v>
      </c>
      <c r="V21" s="35">
        <v>43.5</v>
      </c>
      <c r="W21" s="34">
        <v>20</v>
      </c>
      <c r="X21" s="35">
        <v>3.7</v>
      </c>
      <c r="Y21" s="34">
        <v>4</v>
      </c>
      <c r="Z21" s="35">
        <v>0.7</v>
      </c>
    </row>
    <row r="22" spans="1:26" ht="18.75" customHeight="1">
      <c r="A22" s="43" t="s">
        <v>49</v>
      </c>
      <c r="B22" s="32">
        <v>139</v>
      </c>
      <c r="C22" s="33">
        <v>7.6</v>
      </c>
      <c r="D22" s="44">
        <v>230</v>
      </c>
      <c r="E22" s="33">
        <v>12.5</v>
      </c>
      <c r="F22" s="44">
        <v>-91</v>
      </c>
      <c r="G22" s="33">
        <v>-5</v>
      </c>
      <c r="H22" s="44">
        <v>8</v>
      </c>
      <c r="I22" s="33">
        <v>54.4</v>
      </c>
      <c r="J22" s="44">
        <v>88</v>
      </c>
      <c r="K22" s="33">
        <v>4.8</v>
      </c>
      <c r="L22" s="44">
        <v>27</v>
      </c>
      <c r="M22" s="33">
        <v>1.5</v>
      </c>
      <c r="N22" s="31" t="s">
        <v>50</v>
      </c>
      <c r="O22" s="32">
        <v>16</v>
      </c>
      <c r="P22" s="33">
        <v>6.3</v>
      </c>
      <c r="Q22" s="34">
        <v>37</v>
      </c>
      <c r="R22" s="35">
        <v>14.6</v>
      </c>
      <c r="S22" s="34">
        <v>-21</v>
      </c>
      <c r="T22" s="35">
        <v>-8.3</v>
      </c>
      <c r="U22" s="36">
        <v>0</v>
      </c>
      <c r="V22" s="37">
        <v>0</v>
      </c>
      <c r="W22" s="34">
        <v>7</v>
      </c>
      <c r="X22" s="35">
        <v>2.8</v>
      </c>
      <c r="Y22" s="36">
        <v>8</v>
      </c>
      <c r="Z22" s="37">
        <v>3.2</v>
      </c>
    </row>
    <row r="23" spans="1:26" ht="18.75" customHeight="1">
      <c r="A23" s="43" t="s">
        <v>51</v>
      </c>
      <c r="B23" s="32">
        <v>201</v>
      </c>
      <c r="C23" s="33">
        <v>8.8</v>
      </c>
      <c r="D23" s="44">
        <v>230</v>
      </c>
      <c r="E23" s="33">
        <v>10.1</v>
      </c>
      <c r="F23" s="44">
        <v>-29</v>
      </c>
      <c r="G23" s="33">
        <v>-1.3</v>
      </c>
      <c r="H23" s="44">
        <v>12</v>
      </c>
      <c r="I23" s="33">
        <v>56.3</v>
      </c>
      <c r="J23" s="44">
        <v>121</v>
      </c>
      <c r="K23" s="33">
        <v>5.3</v>
      </c>
      <c r="L23" s="44">
        <v>35</v>
      </c>
      <c r="M23" s="33">
        <v>1.5</v>
      </c>
      <c r="N23" s="31" t="s">
        <v>52</v>
      </c>
      <c r="O23" s="32">
        <v>26</v>
      </c>
      <c r="P23" s="33">
        <v>5.9</v>
      </c>
      <c r="Q23" s="34">
        <v>42</v>
      </c>
      <c r="R23" s="35">
        <v>9.5</v>
      </c>
      <c r="S23" s="34">
        <v>-16</v>
      </c>
      <c r="T23" s="35">
        <v>-3.6</v>
      </c>
      <c r="U23" s="36">
        <v>0</v>
      </c>
      <c r="V23" s="37">
        <v>0</v>
      </c>
      <c r="W23" s="34">
        <v>24</v>
      </c>
      <c r="X23" s="35">
        <v>5.4</v>
      </c>
      <c r="Y23" s="34">
        <v>6</v>
      </c>
      <c r="Z23" s="35">
        <v>1.4</v>
      </c>
    </row>
    <row r="24" spans="1:26" ht="18.75" customHeight="1">
      <c r="A24" s="43" t="s">
        <v>53</v>
      </c>
      <c r="B24" s="32">
        <v>424</v>
      </c>
      <c r="C24" s="33">
        <v>8.6</v>
      </c>
      <c r="D24" s="44">
        <v>517</v>
      </c>
      <c r="E24" s="33">
        <v>10.5</v>
      </c>
      <c r="F24" s="44">
        <v>-93</v>
      </c>
      <c r="G24" s="33">
        <v>-1.9</v>
      </c>
      <c r="H24" s="44">
        <v>19</v>
      </c>
      <c r="I24" s="33">
        <v>42.9</v>
      </c>
      <c r="J24" s="44">
        <v>249</v>
      </c>
      <c r="K24" s="33">
        <v>5.1</v>
      </c>
      <c r="L24" s="44">
        <v>92</v>
      </c>
      <c r="M24" s="33">
        <v>1.9</v>
      </c>
      <c r="N24" s="23" t="s">
        <v>54</v>
      </c>
      <c r="O24" s="24">
        <f>SUM(O25:O27)</f>
        <v>71</v>
      </c>
      <c r="P24" s="25">
        <v>6.4</v>
      </c>
      <c r="Q24" s="26">
        <f>SUM(Q25:Q27)</f>
        <v>141</v>
      </c>
      <c r="R24" s="27">
        <v>12.7</v>
      </c>
      <c r="S24" s="26">
        <f>SUM(S25:S27)</f>
        <v>-70</v>
      </c>
      <c r="T24" s="27">
        <v>-6.3</v>
      </c>
      <c r="U24" s="26">
        <f>SUM(U25:U27)</f>
        <v>2</v>
      </c>
      <c r="V24" s="27">
        <v>27.4</v>
      </c>
      <c r="W24" s="26">
        <f>SUM(W25:W27)</f>
        <v>54</v>
      </c>
      <c r="X24" s="27">
        <v>4.9</v>
      </c>
      <c r="Y24" s="26">
        <f>SUM(Y25:Y27)</f>
        <v>13</v>
      </c>
      <c r="Z24" s="27">
        <v>1.2</v>
      </c>
    </row>
    <row r="25" spans="1:26" s="41" customFormat="1" ht="18.75" customHeight="1">
      <c r="A25" s="45" t="s">
        <v>55</v>
      </c>
      <c r="B25" s="24">
        <f>SUM(B26:B28)</f>
        <v>61</v>
      </c>
      <c r="C25" s="25">
        <v>6.4</v>
      </c>
      <c r="D25" s="26">
        <f>SUM(D26:D28)</f>
        <v>162</v>
      </c>
      <c r="E25" s="27">
        <v>17</v>
      </c>
      <c r="F25" s="26">
        <f>SUM(F26:F28)</f>
        <v>-101</v>
      </c>
      <c r="G25" s="27">
        <v>-10.6</v>
      </c>
      <c r="H25" s="57">
        <f>SUM(H26:H28)</f>
        <v>0</v>
      </c>
      <c r="I25" s="59" t="s">
        <v>96</v>
      </c>
      <c r="J25" s="26">
        <f>SUM(J26:J28)</f>
        <v>30</v>
      </c>
      <c r="K25" s="27">
        <v>3.2</v>
      </c>
      <c r="L25" s="26">
        <f>SUM(L26:L28)</f>
        <v>8</v>
      </c>
      <c r="M25" s="27">
        <v>0.8</v>
      </c>
      <c r="N25" s="31" t="s">
        <v>56</v>
      </c>
      <c r="O25" s="32">
        <v>21</v>
      </c>
      <c r="P25" s="33">
        <v>5.9</v>
      </c>
      <c r="Q25" s="34">
        <v>38</v>
      </c>
      <c r="R25" s="35">
        <v>10.7</v>
      </c>
      <c r="S25" s="34">
        <v>-17</v>
      </c>
      <c r="T25" s="35">
        <v>-4.8</v>
      </c>
      <c r="U25" s="36">
        <v>0</v>
      </c>
      <c r="V25" s="37">
        <v>0</v>
      </c>
      <c r="W25" s="34">
        <v>12</v>
      </c>
      <c r="X25" s="35">
        <v>3.4</v>
      </c>
      <c r="Y25" s="36">
        <v>4</v>
      </c>
      <c r="Z25" s="37">
        <v>1.1</v>
      </c>
    </row>
    <row r="26" spans="1:26" ht="18.75" customHeight="1">
      <c r="A26" s="43" t="s">
        <v>57</v>
      </c>
      <c r="B26" s="32">
        <v>13</v>
      </c>
      <c r="C26" s="33">
        <v>6.9</v>
      </c>
      <c r="D26" s="44">
        <v>31</v>
      </c>
      <c r="E26" s="33">
        <v>16.5</v>
      </c>
      <c r="F26" s="44">
        <v>-18</v>
      </c>
      <c r="G26" s="33">
        <v>-9.6</v>
      </c>
      <c r="H26" s="58" t="s">
        <v>26</v>
      </c>
      <c r="I26" s="58" t="s">
        <v>26</v>
      </c>
      <c r="J26" s="44">
        <v>6</v>
      </c>
      <c r="K26" s="33">
        <v>3.2</v>
      </c>
      <c r="L26" s="44">
        <v>2</v>
      </c>
      <c r="M26" s="33">
        <v>1.1</v>
      </c>
      <c r="N26" s="31" t="s">
        <v>58</v>
      </c>
      <c r="O26" s="32">
        <v>36</v>
      </c>
      <c r="P26" s="33">
        <v>7.7</v>
      </c>
      <c r="Q26" s="34">
        <v>65</v>
      </c>
      <c r="R26" s="35">
        <v>13.8</v>
      </c>
      <c r="S26" s="34">
        <v>-29</v>
      </c>
      <c r="T26" s="35">
        <v>-6.2</v>
      </c>
      <c r="U26" s="36">
        <v>1</v>
      </c>
      <c r="V26" s="37">
        <v>27</v>
      </c>
      <c r="W26" s="34">
        <v>25</v>
      </c>
      <c r="X26" s="35">
        <v>5.3</v>
      </c>
      <c r="Y26" s="34">
        <v>8</v>
      </c>
      <c r="Z26" s="35">
        <v>1.74</v>
      </c>
    </row>
    <row r="27" spans="1:26" ht="18.75" customHeight="1">
      <c r="A27" s="43" t="s">
        <v>59</v>
      </c>
      <c r="B27" s="32">
        <v>27</v>
      </c>
      <c r="C27" s="33">
        <v>6.9</v>
      </c>
      <c r="D27" s="44">
        <v>68</v>
      </c>
      <c r="E27" s="33">
        <v>17.4</v>
      </c>
      <c r="F27" s="44">
        <v>-41</v>
      </c>
      <c r="G27" s="33">
        <v>-10.5</v>
      </c>
      <c r="H27" s="58" t="s">
        <v>96</v>
      </c>
      <c r="I27" s="58" t="s">
        <v>97</v>
      </c>
      <c r="J27" s="44">
        <v>6</v>
      </c>
      <c r="K27" s="33">
        <v>1.5</v>
      </c>
      <c r="L27" s="44">
        <v>3</v>
      </c>
      <c r="M27" s="33">
        <v>0.8</v>
      </c>
      <c r="N27" s="31" t="s">
        <v>60</v>
      </c>
      <c r="O27" s="32">
        <v>14</v>
      </c>
      <c r="P27" s="33">
        <v>4.9</v>
      </c>
      <c r="Q27" s="34">
        <v>38</v>
      </c>
      <c r="R27" s="35">
        <v>13.3</v>
      </c>
      <c r="S27" s="34">
        <v>-24</v>
      </c>
      <c r="T27" s="35">
        <v>-8.4</v>
      </c>
      <c r="U27" s="36">
        <v>1</v>
      </c>
      <c r="V27" s="37">
        <v>66.7</v>
      </c>
      <c r="W27" s="34">
        <v>17</v>
      </c>
      <c r="X27" s="35">
        <v>5.9</v>
      </c>
      <c r="Y27" s="34">
        <v>1</v>
      </c>
      <c r="Z27" s="35">
        <v>0.4</v>
      </c>
    </row>
    <row r="28" spans="1:26" ht="18.75" customHeight="1">
      <c r="A28" s="43" t="s">
        <v>61</v>
      </c>
      <c r="B28" s="32">
        <v>21</v>
      </c>
      <c r="C28" s="33">
        <v>5.7</v>
      </c>
      <c r="D28" s="44">
        <v>63</v>
      </c>
      <c r="E28" s="33">
        <v>17</v>
      </c>
      <c r="F28" s="44">
        <v>-42</v>
      </c>
      <c r="G28" s="33">
        <v>-11.3</v>
      </c>
      <c r="H28" s="58" t="s">
        <v>26</v>
      </c>
      <c r="I28" s="58" t="s">
        <v>26</v>
      </c>
      <c r="J28" s="44">
        <v>18</v>
      </c>
      <c r="K28" s="33">
        <v>4.9</v>
      </c>
      <c r="L28" s="44">
        <v>3</v>
      </c>
      <c r="M28" s="33">
        <v>0.8</v>
      </c>
      <c r="N28" s="23" t="s">
        <v>62</v>
      </c>
      <c r="O28" s="24">
        <f>SUM(O29:O30)</f>
        <v>236</v>
      </c>
      <c r="P28" s="25">
        <v>7.8</v>
      </c>
      <c r="Q28" s="26">
        <f>SUM(Q29:Q30)</f>
        <v>346</v>
      </c>
      <c r="R28" s="27">
        <v>11.5</v>
      </c>
      <c r="S28" s="26">
        <f>SUM(S29:S30)</f>
        <v>-110</v>
      </c>
      <c r="T28" s="27">
        <v>-3.6</v>
      </c>
      <c r="U28" s="26">
        <f>SUM(U29:U30)</f>
        <v>8</v>
      </c>
      <c r="V28" s="27">
        <v>32.8</v>
      </c>
      <c r="W28" s="26">
        <f>SUM(W29:W30)</f>
        <v>149</v>
      </c>
      <c r="X28" s="27">
        <v>4.9</v>
      </c>
      <c r="Y28" s="26">
        <f>SUM(Y29:Y30)</f>
        <v>48</v>
      </c>
      <c r="Z28" s="27">
        <v>1.6</v>
      </c>
    </row>
    <row r="29" spans="1:26" s="41" customFormat="1" ht="19.5" customHeight="1">
      <c r="A29" s="45" t="s">
        <v>63</v>
      </c>
      <c r="B29" s="24">
        <f>SUM(B30:B34)</f>
        <v>248</v>
      </c>
      <c r="C29" s="27">
        <v>6.6</v>
      </c>
      <c r="D29" s="26">
        <f>SUM(D30:D34)</f>
        <v>492</v>
      </c>
      <c r="E29" s="27">
        <v>13</v>
      </c>
      <c r="F29" s="26">
        <f>SUM(F30:F34)</f>
        <v>-244</v>
      </c>
      <c r="G29" s="27">
        <v>-6.5</v>
      </c>
      <c r="H29" s="26">
        <f>SUM(H30:H34)</f>
        <v>10</v>
      </c>
      <c r="I29" s="27">
        <v>38.8</v>
      </c>
      <c r="J29" s="26">
        <f>SUM(J30:J34)</f>
        <v>159</v>
      </c>
      <c r="K29" s="27">
        <v>4.2</v>
      </c>
      <c r="L29" s="26">
        <f>SUM(L30:L34)</f>
        <v>34</v>
      </c>
      <c r="M29" s="27">
        <v>0.9</v>
      </c>
      <c r="N29" s="31" t="s">
        <v>64</v>
      </c>
      <c r="O29" s="32">
        <v>76</v>
      </c>
      <c r="P29" s="33">
        <v>6.7</v>
      </c>
      <c r="Q29" s="34">
        <v>152</v>
      </c>
      <c r="R29" s="35">
        <v>13.3</v>
      </c>
      <c r="S29" s="34">
        <v>-76</v>
      </c>
      <c r="T29" s="35">
        <v>-6.7</v>
      </c>
      <c r="U29" s="36">
        <v>2</v>
      </c>
      <c r="V29" s="37">
        <v>25.6</v>
      </c>
      <c r="W29" s="34">
        <v>51</v>
      </c>
      <c r="X29" s="35">
        <v>4.5</v>
      </c>
      <c r="Y29" s="34">
        <v>16</v>
      </c>
      <c r="Z29" s="35">
        <v>1.4</v>
      </c>
    </row>
    <row r="30" spans="1:26" ht="18.75" customHeight="1">
      <c r="A30" s="43" t="s">
        <v>65</v>
      </c>
      <c r="B30" s="32">
        <v>29</v>
      </c>
      <c r="C30" s="33">
        <v>5.2</v>
      </c>
      <c r="D30" s="44">
        <v>62</v>
      </c>
      <c r="E30" s="33">
        <v>11.1</v>
      </c>
      <c r="F30" s="44">
        <v>-33</v>
      </c>
      <c r="G30" s="33">
        <v>-5.9</v>
      </c>
      <c r="H30" s="46">
        <v>2</v>
      </c>
      <c r="I30" s="47">
        <v>64.5</v>
      </c>
      <c r="J30" s="44">
        <v>20</v>
      </c>
      <c r="K30" s="33">
        <v>3.6</v>
      </c>
      <c r="L30" s="44">
        <v>4</v>
      </c>
      <c r="M30" s="33">
        <v>0.7</v>
      </c>
      <c r="N30" s="31" t="s">
        <v>66</v>
      </c>
      <c r="O30" s="32">
        <v>160</v>
      </c>
      <c r="P30" s="33">
        <v>8.5</v>
      </c>
      <c r="Q30" s="34">
        <v>194</v>
      </c>
      <c r="R30" s="35">
        <v>10.3</v>
      </c>
      <c r="S30" s="34">
        <v>-34</v>
      </c>
      <c r="T30" s="35">
        <v>-1.8</v>
      </c>
      <c r="U30" s="34">
        <v>6</v>
      </c>
      <c r="V30" s="35">
        <v>36.1</v>
      </c>
      <c r="W30" s="34">
        <v>98</v>
      </c>
      <c r="X30" s="35">
        <v>5.2</v>
      </c>
      <c r="Y30" s="34">
        <v>32</v>
      </c>
      <c r="Z30" s="35">
        <v>1.7</v>
      </c>
    </row>
    <row r="31" spans="1:26" ht="18.75" customHeight="1">
      <c r="A31" s="43" t="s">
        <v>67</v>
      </c>
      <c r="B31" s="32">
        <v>20</v>
      </c>
      <c r="C31" s="33">
        <v>7.3</v>
      </c>
      <c r="D31" s="44">
        <v>30</v>
      </c>
      <c r="E31" s="33">
        <v>11</v>
      </c>
      <c r="F31" s="44">
        <v>-10</v>
      </c>
      <c r="G31" s="33">
        <v>-3.7</v>
      </c>
      <c r="H31" s="46">
        <v>1</v>
      </c>
      <c r="I31" s="47">
        <v>47.6</v>
      </c>
      <c r="J31" s="44">
        <v>5</v>
      </c>
      <c r="K31" s="33">
        <v>1.8</v>
      </c>
      <c r="L31" s="46">
        <v>2</v>
      </c>
      <c r="M31" s="47">
        <v>0.7</v>
      </c>
      <c r="N31" s="23" t="s">
        <v>68</v>
      </c>
      <c r="O31" s="24">
        <f>SUM(O32:O36)</f>
        <v>97</v>
      </c>
      <c r="P31" s="25">
        <v>6.6</v>
      </c>
      <c r="Q31" s="26">
        <f>SUM(Q32:Q36)</f>
        <v>194</v>
      </c>
      <c r="R31" s="27">
        <v>13.3</v>
      </c>
      <c r="S31" s="26">
        <f>SUM(S32:S36)</f>
        <v>-97</v>
      </c>
      <c r="T31" s="27">
        <v>-6.6</v>
      </c>
      <c r="U31" s="26">
        <f>SUM(U32:U36)</f>
        <v>3</v>
      </c>
      <c r="V31" s="27">
        <v>30</v>
      </c>
      <c r="W31" s="26">
        <f>SUM(W32:W36)</f>
        <v>61</v>
      </c>
      <c r="X31" s="27">
        <v>4.2</v>
      </c>
      <c r="Y31" s="26">
        <f>SUM(Y32:Y36)</f>
        <v>21</v>
      </c>
      <c r="Z31" s="27">
        <v>1.4</v>
      </c>
    </row>
    <row r="32" spans="1:26" ht="18.75" customHeight="1">
      <c r="A32" s="43" t="s">
        <v>69</v>
      </c>
      <c r="B32" s="32">
        <v>74</v>
      </c>
      <c r="C32" s="33">
        <v>5.4</v>
      </c>
      <c r="D32" s="44">
        <v>174</v>
      </c>
      <c r="E32" s="33">
        <v>12.8</v>
      </c>
      <c r="F32" s="44">
        <v>-100</v>
      </c>
      <c r="G32" s="33">
        <v>-7.3</v>
      </c>
      <c r="H32" s="44">
        <v>5</v>
      </c>
      <c r="I32" s="33">
        <v>63.3</v>
      </c>
      <c r="J32" s="44">
        <v>61</v>
      </c>
      <c r="K32" s="33">
        <v>4.5</v>
      </c>
      <c r="L32" s="44">
        <v>10</v>
      </c>
      <c r="M32" s="33">
        <v>0.7</v>
      </c>
      <c r="N32" s="31" t="s">
        <v>70</v>
      </c>
      <c r="O32" s="32">
        <v>14</v>
      </c>
      <c r="P32" s="33">
        <v>8.6</v>
      </c>
      <c r="Q32" s="34">
        <v>16</v>
      </c>
      <c r="R32" s="35">
        <v>9.8</v>
      </c>
      <c r="S32" s="34">
        <v>-2</v>
      </c>
      <c r="T32" s="35">
        <v>-1.2</v>
      </c>
      <c r="U32" s="36">
        <v>0</v>
      </c>
      <c r="V32" s="37">
        <v>0</v>
      </c>
      <c r="W32" s="34">
        <v>10</v>
      </c>
      <c r="X32" s="35">
        <v>6.1</v>
      </c>
      <c r="Y32" s="34">
        <v>3</v>
      </c>
      <c r="Z32" s="35">
        <v>1.8</v>
      </c>
    </row>
    <row r="33" spans="1:26" ht="18.75" customHeight="1">
      <c r="A33" s="43" t="s">
        <v>71</v>
      </c>
      <c r="B33" s="32">
        <v>48</v>
      </c>
      <c r="C33" s="33">
        <v>8.2</v>
      </c>
      <c r="D33" s="44">
        <v>80</v>
      </c>
      <c r="E33" s="33">
        <v>13.6</v>
      </c>
      <c r="F33" s="44">
        <v>-32</v>
      </c>
      <c r="G33" s="33">
        <v>-5.5</v>
      </c>
      <c r="H33" s="46">
        <v>0</v>
      </c>
      <c r="I33" s="47">
        <v>0</v>
      </c>
      <c r="J33" s="44">
        <v>28</v>
      </c>
      <c r="K33" s="33">
        <v>4.8</v>
      </c>
      <c r="L33" s="44">
        <v>6</v>
      </c>
      <c r="M33" s="33">
        <v>1</v>
      </c>
      <c r="N33" s="31" t="s">
        <v>72</v>
      </c>
      <c r="O33" s="32">
        <v>7</v>
      </c>
      <c r="P33" s="33">
        <v>5.4</v>
      </c>
      <c r="Q33" s="34">
        <v>25</v>
      </c>
      <c r="R33" s="35">
        <v>19.1</v>
      </c>
      <c r="S33" s="34">
        <v>-18</v>
      </c>
      <c r="T33" s="35">
        <v>-13.8</v>
      </c>
      <c r="U33" s="36">
        <v>0</v>
      </c>
      <c r="V33" s="37">
        <v>0</v>
      </c>
      <c r="W33" s="34">
        <v>5</v>
      </c>
      <c r="X33" s="35">
        <v>3.8</v>
      </c>
      <c r="Y33" s="36">
        <v>1</v>
      </c>
      <c r="Z33" s="37">
        <v>0.8</v>
      </c>
    </row>
    <row r="34" spans="1:26" ht="18.75" customHeight="1">
      <c r="A34" s="43" t="s">
        <v>73</v>
      </c>
      <c r="B34" s="32">
        <v>77</v>
      </c>
      <c r="C34" s="33">
        <v>7.8</v>
      </c>
      <c r="D34" s="44">
        <v>146</v>
      </c>
      <c r="E34" s="33">
        <v>14.7</v>
      </c>
      <c r="F34" s="44">
        <v>-69</v>
      </c>
      <c r="G34" s="33">
        <v>-6.9</v>
      </c>
      <c r="H34" s="46">
        <v>2</v>
      </c>
      <c r="I34" s="47">
        <v>25.3</v>
      </c>
      <c r="J34" s="44">
        <v>45</v>
      </c>
      <c r="K34" s="33">
        <v>4.5</v>
      </c>
      <c r="L34" s="44">
        <v>12</v>
      </c>
      <c r="M34" s="33">
        <v>1.2</v>
      </c>
      <c r="N34" s="31" t="s">
        <v>74</v>
      </c>
      <c r="O34" s="32">
        <v>9</v>
      </c>
      <c r="P34" s="33">
        <v>6.9</v>
      </c>
      <c r="Q34" s="34">
        <v>15</v>
      </c>
      <c r="R34" s="35">
        <v>11.6</v>
      </c>
      <c r="S34" s="34">
        <v>-6</v>
      </c>
      <c r="T34" s="35">
        <v>-4.6</v>
      </c>
      <c r="U34" s="36">
        <v>0</v>
      </c>
      <c r="V34" s="37">
        <v>0</v>
      </c>
      <c r="W34" s="34">
        <v>3</v>
      </c>
      <c r="X34" s="35">
        <v>2.3</v>
      </c>
      <c r="Y34" s="36">
        <v>0</v>
      </c>
      <c r="Z34" s="37">
        <v>0</v>
      </c>
    </row>
    <row r="35" spans="1:26" s="41" customFormat="1" ht="18" customHeight="1">
      <c r="A35" s="45" t="s">
        <v>75</v>
      </c>
      <c r="B35" s="24">
        <f>SUM(B36:B37)</f>
        <v>337</v>
      </c>
      <c r="C35" s="25">
        <v>9.6</v>
      </c>
      <c r="D35" s="48">
        <f>SUM(D36:D37)</f>
        <v>357</v>
      </c>
      <c r="E35" s="25">
        <v>10.2</v>
      </c>
      <c r="F35" s="48">
        <f>SUM(F36:F37)</f>
        <v>-20</v>
      </c>
      <c r="G35" s="25">
        <v>-0.6</v>
      </c>
      <c r="H35" s="48">
        <f>SUM(H36:H37)</f>
        <v>8</v>
      </c>
      <c r="I35" s="25">
        <v>23.2</v>
      </c>
      <c r="J35" s="48">
        <f>SUM(J36:J37)</f>
        <v>231</v>
      </c>
      <c r="K35" s="25">
        <v>6.6</v>
      </c>
      <c r="L35" s="48">
        <f>SUM(L36:L37)</f>
        <v>67</v>
      </c>
      <c r="M35" s="25">
        <v>1.9</v>
      </c>
      <c r="N35" s="31" t="s">
        <v>76</v>
      </c>
      <c r="O35" s="32">
        <v>30</v>
      </c>
      <c r="P35" s="33">
        <v>7.8</v>
      </c>
      <c r="Q35" s="34">
        <v>35</v>
      </c>
      <c r="R35" s="35">
        <v>9</v>
      </c>
      <c r="S35" s="34">
        <v>-5</v>
      </c>
      <c r="T35" s="35">
        <v>-1.3</v>
      </c>
      <c r="U35" s="36">
        <v>2</v>
      </c>
      <c r="V35" s="37">
        <v>62.5</v>
      </c>
      <c r="W35" s="34">
        <v>15</v>
      </c>
      <c r="X35" s="35">
        <v>3.9</v>
      </c>
      <c r="Y35" s="34">
        <v>3</v>
      </c>
      <c r="Z35" s="35">
        <v>0.8</v>
      </c>
    </row>
    <row r="36" spans="1:26" ht="18.75" customHeight="1">
      <c r="A36" s="43" t="s">
        <v>77</v>
      </c>
      <c r="B36" s="32">
        <v>276</v>
      </c>
      <c r="C36" s="33">
        <v>10.5</v>
      </c>
      <c r="D36" s="44">
        <v>247</v>
      </c>
      <c r="E36" s="33">
        <v>9.4</v>
      </c>
      <c r="F36" s="44">
        <v>29</v>
      </c>
      <c r="G36" s="47">
        <v>1.1</v>
      </c>
      <c r="H36" s="44">
        <v>7</v>
      </c>
      <c r="I36" s="33">
        <v>24.7</v>
      </c>
      <c r="J36" s="44">
        <v>182</v>
      </c>
      <c r="K36" s="33">
        <v>6.9</v>
      </c>
      <c r="L36" s="44">
        <v>52</v>
      </c>
      <c r="M36" s="33">
        <v>2</v>
      </c>
      <c r="N36" s="31" t="s">
        <v>78</v>
      </c>
      <c r="O36" s="32">
        <v>37</v>
      </c>
      <c r="P36" s="33">
        <v>5.7</v>
      </c>
      <c r="Q36" s="34">
        <v>103</v>
      </c>
      <c r="R36" s="35">
        <v>15.8</v>
      </c>
      <c r="S36" s="34">
        <v>-66</v>
      </c>
      <c r="T36" s="35">
        <v>-10.1</v>
      </c>
      <c r="U36" s="36">
        <v>1</v>
      </c>
      <c r="V36" s="37">
        <v>26.3</v>
      </c>
      <c r="W36" s="34">
        <v>28</v>
      </c>
      <c r="X36" s="35">
        <v>4.3</v>
      </c>
      <c r="Y36" s="34">
        <v>14</v>
      </c>
      <c r="Z36" s="35">
        <v>2.2</v>
      </c>
    </row>
    <row r="37" spans="1:26" ht="18.75" customHeight="1">
      <c r="A37" s="43" t="s">
        <v>79</v>
      </c>
      <c r="B37" s="32">
        <v>61</v>
      </c>
      <c r="C37" s="33">
        <v>7</v>
      </c>
      <c r="D37" s="44">
        <v>110</v>
      </c>
      <c r="E37" s="33">
        <v>12.6</v>
      </c>
      <c r="F37" s="44">
        <v>-49</v>
      </c>
      <c r="G37" s="33">
        <v>-5.6</v>
      </c>
      <c r="H37" s="46">
        <v>1</v>
      </c>
      <c r="I37" s="47">
        <v>16.1</v>
      </c>
      <c r="J37" s="44">
        <v>49</v>
      </c>
      <c r="K37" s="33">
        <v>5.6</v>
      </c>
      <c r="L37" s="44">
        <v>15</v>
      </c>
      <c r="M37" s="33">
        <v>1.7</v>
      </c>
      <c r="N37" s="23" t="s">
        <v>80</v>
      </c>
      <c r="O37" s="24">
        <f>SUM(O38:O41)</f>
        <v>115</v>
      </c>
      <c r="P37" s="25">
        <v>6.3</v>
      </c>
      <c r="Q37" s="26">
        <f>SUM(Q38:Q41)</f>
        <v>243</v>
      </c>
      <c r="R37" s="27">
        <v>13.4</v>
      </c>
      <c r="S37" s="26">
        <f>SUM(S38:S41)</f>
        <v>-128</v>
      </c>
      <c r="T37" s="27">
        <v>-7</v>
      </c>
      <c r="U37" s="26">
        <f>SUM(U38:U41)</f>
        <v>6</v>
      </c>
      <c r="V37" s="27">
        <v>49.6</v>
      </c>
      <c r="W37" s="26">
        <f>SUM(W38:W41)</f>
        <v>63</v>
      </c>
      <c r="X37" s="27">
        <v>3.5</v>
      </c>
      <c r="Y37" s="26">
        <f>SUM(Y38:Y41)</f>
        <v>25</v>
      </c>
      <c r="Z37" s="27">
        <v>1.4</v>
      </c>
    </row>
    <row r="38" spans="1:26" s="41" customFormat="1" ht="20.25" customHeight="1">
      <c r="A38" s="45" t="s">
        <v>81</v>
      </c>
      <c r="B38" s="24">
        <f>SUM(B39:B42)</f>
        <v>313</v>
      </c>
      <c r="C38" s="25">
        <v>7.7</v>
      </c>
      <c r="D38" s="26">
        <f>SUM(D39:D42)</f>
        <v>392</v>
      </c>
      <c r="E38" s="27">
        <v>9.7</v>
      </c>
      <c r="F38" s="26">
        <f>SUM(F39:F42)</f>
        <v>-79</v>
      </c>
      <c r="G38" s="27">
        <v>-2</v>
      </c>
      <c r="H38" s="26">
        <f>SUM(H39:H42)</f>
        <v>6</v>
      </c>
      <c r="I38" s="27">
        <v>18.8</v>
      </c>
      <c r="J38" s="26">
        <f>SUM(J39:J42)</f>
        <v>199</v>
      </c>
      <c r="K38" s="27">
        <v>4.9</v>
      </c>
      <c r="L38" s="26">
        <f>SUM(L39:L42)</f>
        <v>63</v>
      </c>
      <c r="M38" s="27">
        <v>1.6</v>
      </c>
      <c r="N38" s="31" t="s">
        <v>82</v>
      </c>
      <c r="O38" s="32">
        <v>44</v>
      </c>
      <c r="P38" s="33">
        <v>7.8</v>
      </c>
      <c r="Q38" s="34">
        <v>76</v>
      </c>
      <c r="R38" s="35">
        <v>13.5</v>
      </c>
      <c r="S38" s="34">
        <v>-32</v>
      </c>
      <c r="T38" s="35">
        <v>-5.7</v>
      </c>
      <c r="U38" s="36">
        <v>1</v>
      </c>
      <c r="V38" s="37">
        <v>22.2</v>
      </c>
      <c r="W38" s="34">
        <v>16</v>
      </c>
      <c r="X38" s="35">
        <v>2.8</v>
      </c>
      <c r="Y38" s="34">
        <v>9</v>
      </c>
      <c r="Z38" s="35">
        <v>1.6</v>
      </c>
    </row>
    <row r="39" spans="1:26" ht="18.75" customHeight="1">
      <c r="A39" s="43" t="s">
        <v>83</v>
      </c>
      <c r="B39" s="32">
        <v>32</v>
      </c>
      <c r="C39" s="33">
        <v>6.3</v>
      </c>
      <c r="D39" s="44">
        <v>60</v>
      </c>
      <c r="E39" s="33">
        <v>11.9</v>
      </c>
      <c r="F39" s="44">
        <v>-28</v>
      </c>
      <c r="G39" s="33">
        <v>-5.5</v>
      </c>
      <c r="H39" s="44">
        <v>0</v>
      </c>
      <c r="I39" s="33">
        <v>0</v>
      </c>
      <c r="J39" s="44">
        <v>27</v>
      </c>
      <c r="K39" s="33">
        <v>5.3</v>
      </c>
      <c r="L39" s="44">
        <v>8</v>
      </c>
      <c r="M39" s="33">
        <v>1.6</v>
      </c>
      <c r="N39" s="31" t="s">
        <v>84</v>
      </c>
      <c r="O39" s="32">
        <v>23</v>
      </c>
      <c r="P39" s="33">
        <v>6</v>
      </c>
      <c r="Q39" s="34">
        <v>54</v>
      </c>
      <c r="R39" s="35">
        <v>14.1</v>
      </c>
      <c r="S39" s="34">
        <v>-31</v>
      </c>
      <c r="T39" s="35">
        <v>-8.1</v>
      </c>
      <c r="U39" s="36">
        <v>2</v>
      </c>
      <c r="V39" s="37">
        <v>80</v>
      </c>
      <c r="W39" s="34">
        <v>17</v>
      </c>
      <c r="X39" s="35">
        <v>4.4</v>
      </c>
      <c r="Y39" s="34">
        <v>8</v>
      </c>
      <c r="Z39" s="35">
        <v>2.1</v>
      </c>
    </row>
    <row r="40" spans="1:26" ht="18.75" customHeight="1">
      <c r="A40" s="43" t="s">
        <v>85</v>
      </c>
      <c r="B40" s="32">
        <v>137</v>
      </c>
      <c r="C40" s="33">
        <v>9.3</v>
      </c>
      <c r="D40" s="44">
        <v>101</v>
      </c>
      <c r="E40" s="33">
        <v>6.8</v>
      </c>
      <c r="F40" s="44">
        <v>36</v>
      </c>
      <c r="G40" s="33">
        <v>2.4</v>
      </c>
      <c r="H40" s="44">
        <v>3</v>
      </c>
      <c r="I40" s="33">
        <v>21.4</v>
      </c>
      <c r="J40" s="44">
        <v>66</v>
      </c>
      <c r="K40" s="33">
        <v>4.5</v>
      </c>
      <c r="L40" s="44">
        <v>22</v>
      </c>
      <c r="M40" s="33">
        <v>1.5</v>
      </c>
      <c r="N40" s="31" t="s">
        <v>86</v>
      </c>
      <c r="O40" s="32">
        <v>35</v>
      </c>
      <c r="P40" s="33">
        <v>6.5</v>
      </c>
      <c r="Q40" s="34">
        <v>80</v>
      </c>
      <c r="R40" s="35">
        <v>14.9</v>
      </c>
      <c r="S40" s="34">
        <v>-45</v>
      </c>
      <c r="T40" s="35">
        <v>-8.4</v>
      </c>
      <c r="U40" s="36">
        <v>1</v>
      </c>
      <c r="V40" s="37">
        <v>27.8</v>
      </c>
      <c r="W40" s="34">
        <v>19</v>
      </c>
      <c r="X40" s="35">
        <v>3.5</v>
      </c>
      <c r="Y40" s="36">
        <v>3</v>
      </c>
      <c r="Z40" s="37">
        <v>0.6</v>
      </c>
    </row>
    <row r="41" spans="1:26" ht="18.75" customHeight="1">
      <c r="A41" s="43" t="s">
        <v>87</v>
      </c>
      <c r="B41" s="32">
        <v>42</v>
      </c>
      <c r="C41" s="33">
        <v>4.6</v>
      </c>
      <c r="D41" s="44">
        <v>125</v>
      </c>
      <c r="E41" s="33">
        <v>13.6</v>
      </c>
      <c r="F41" s="44">
        <v>-83</v>
      </c>
      <c r="G41" s="33">
        <v>-9</v>
      </c>
      <c r="H41" s="44">
        <v>2</v>
      </c>
      <c r="I41" s="33">
        <v>45.5</v>
      </c>
      <c r="J41" s="44">
        <v>26</v>
      </c>
      <c r="K41" s="33">
        <v>2.8</v>
      </c>
      <c r="L41" s="44">
        <v>10</v>
      </c>
      <c r="M41" s="33">
        <v>1.1</v>
      </c>
      <c r="N41" s="31" t="s">
        <v>88</v>
      </c>
      <c r="O41" s="32">
        <v>13</v>
      </c>
      <c r="P41" s="33">
        <v>3.9</v>
      </c>
      <c r="Q41" s="34">
        <v>33</v>
      </c>
      <c r="R41" s="35">
        <v>9.9</v>
      </c>
      <c r="S41" s="34">
        <v>-20</v>
      </c>
      <c r="T41" s="35">
        <v>-6</v>
      </c>
      <c r="U41" s="36">
        <v>2</v>
      </c>
      <c r="V41" s="35">
        <v>133.3</v>
      </c>
      <c r="W41" s="34">
        <v>11</v>
      </c>
      <c r="X41" s="35">
        <v>3.3</v>
      </c>
      <c r="Y41" s="34">
        <v>5</v>
      </c>
      <c r="Z41" s="35">
        <v>1.5</v>
      </c>
    </row>
    <row r="42" spans="1:26" ht="18.75" customHeight="1">
      <c r="A42" s="43" t="s">
        <v>89</v>
      </c>
      <c r="B42" s="32">
        <v>102</v>
      </c>
      <c r="C42" s="33">
        <v>8.9</v>
      </c>
      <c r="D42" s="44">
        <v>106</v>
      </c>
      <c r="E42" s="33">
        <v>9.3</v>
      </c>
      <c r="F42" s="44">
        <v>-4</v>
      </c>
      <c r="G42" s="33">
        <v>-0.4</v>
      </c>
      <c r="H42" s="44">
        <v>1</v>
      </c>
      <c r="I42" s="33">
        <v>9.7</v>
      </c>
      <c r="J42" s="44">
        <v>80</v>
      </c>
      <c r="K42" s="33">
        <v>7</v>
      </c>
      <c r="L42" s="44">
        <v>23</v>
      </c>
      <c r="M42" s="33">
        <v>2</v>
      </c>
      <c r="N42" s="23" t="s">
        <v>90</v>
      </c>
      <c r="O42" s="24">
        <f>SUM(O43:O44)</f>
        <v>92</v>
      </c>
      <c r="P42" s="25">
        <v>7.1</v>
      </c>
      <c r="Q42" s="26">
        <f>SUM(Q43:Q44)</f>
        <v>195</v>
      </c>
      <c r="R42" s="27">
        <v>15.1</v>
      </c>
      <c r="S42" s="26">
        <f>SUM(S43:S44)</f>
        <v>-103</v>
      </c>
      <c r="T42" s="27">
        <v>-8</v>
      </c>
      <c r="U42" s="26">
        <f>SUM(U43:U44)</f>
        <v>5</v>
      </c>
      <c r="V42" s="27">
        <v>51.5</v>
      </c>
      <c r="W42" s="26">
        <f>SUM(W43:W44)</f>
        <v>37</v>
      </c>
      <c r="X42" s="27">
        <v>2.9</v>
      </c>
      <c r="Y42" s="26">
        <f>SUM(Y43:Y44)</f>
        <v>14</v>
      </c>
      <c r="Z42" s="27">
        <v>1.1</v>
      </c>
    </row>
    <row r="43" spans="1:26" s="41" customFormat="1" ht="18" customHeight="1">
      <c r="A43" s="45" t="s">
        <v>91</v>
      </c>
      <c r="B43" s="24">
        <f>SUM(B44)</f>
        <v>70</v>
      </c>
      <c r="C43" s="25">
        <v>5.5</v>
      </c>
      <c r="D43" s="48">
        <f>SUM(D44)</f>
        <v>189</v>
      </c>
      <c r="E43" s="25">
        <v>15</v>
      </c>
      <c r="F43" s="48">
        <f>SUM(F44)</f>
        <v>-119</v>
      </c>
      <c r="G43" s="25">
        <v>-9.4</v>
      </c>
      <c r="H43" s="48">
        <f>SUM(H44)</f>
        <v>4</v>
      </c>
      <c r="I43" s="25">
        <v>54.1</v>
      </c>
      <c r="J43" s="48">
        <f>SUM(J44)</f>
        <v>53</v>
      </c>
      <c r="K43" s="25">
        <v>4.2</v>
      </c>
      <c r="L43" s="48">
        <f>SUM(L44)</f>
        <v>15</v>
      </c>
      <c r="M43" s="25">
        <v>1.2</v>
      </c>
      <c r="N43" s="31" t="s">
        <v>92</v>
      </c>
      <c r="O43" s="32">
        <v>33</v>
      </c>
      <c r="P43" s="33">
        <v>6.7</v>
      </c>
      <c r="Q43" s="34">
        <v>94</v>
      </c>
      <c r="R43" s="35">
        <v>19</v>
      </c>
      <c r="S43" s="34">
        <v>-61</v>
      </c>
      <c r="T43" s="35">
        <v>-12.3</v>
      </c>
      <c r="U43" s="34">
        <v>3</v>
      </c>
      <c r="V43" s="35">
        <v>83.3</v>
      </c>
      <c r="W43" s="34">
        <v>15</v>
      </c>
      <c r="X43" s="35">
        <v>3</v>
      </c>
      <c r="Y43" s="34">
        <v>5</v>
      </c>
      <c r="Z43" s="35">
        <v>1</v>
      </c>
    </row>
    <row r="44" spans="1:26" ht="17.25" customHeight="1">
      <c r="A44" s="49" t="s">
        <v>93</v>
      </c>
      <c r="B44" s="50">
        <v>70</v>
      </c>
      <c r="C44" s="51">
        <v>5.5</v>
      </c>
      <c r="D44" s="52">
        <v>189</v>
      </c>
      <c r="E44" s="51">
        <v>15</v>
      </c>
      <c r="F44" s="52">
        <v>-119</v>
      </c>
      <c r="G44" s="51">
        <v>-9.4</v>
      </c>
      <c r="H44" s="52">
        <v>4</v>
      </c>
      <c r="I44" s="51">
        <v>54.1</v>
      </c>
      <c r="J44" s="52">
        <v>53</v>
      </c>
      <c r="K44" s="51">
        <v>4.2</v>
      </c>
      <c r="L44" s="52">
        <v>15</v>
      </c>
      <c r="M44" s="51">
        <v>1.2</v>
      </c>
      <c r="N44" s="53" t="s">
        <v>94</v>
      </c>
      <c r="O44" s="50">
        <v>59</v>
      </c>
      <c r="P44" s="51">
        <v>7.4</v>
      </c>
      <c r="Q44" s="52">
        <v>101</v>
      </c>
      <c r="R44" s="51">
        <v>12.7</v>
      </c>
      <c r="S44" s="52">
        <v>-42</v>
      </c>
      <c r="T44" s="51">
        <v>-5.3</v>
      </c>
      <c r="U44" s="54">
        <v>2</v>
      </c>
      <c r="V44" s="55">
        <v>32.8</v>
      </c>
      <c r="W44" s="52">
        <v>22</v>
      </c>
      <c r="X44" s="51">
        <v>2.8</v>
      </c>
      <c r="Y44" s="52">
        <v>9</v>
      </c>
      <c r="Z44" s="51">
        <v>1.1</v>
      </c>
    </row>
    <row r="45" spans="1:13" ht="17.25" customHeight="1">
      <c r="A45" s="6" t="s">
        <v>95</v>
      </c>
      <c r="B45" s="39"/>
      <c r="C45" s="56"/>
      <c r="D45" s="39"/>
      <c r="E45" s="56"/>
      <c r="F45" s="39"/>
      <c r="G45" s="56"/>
      <c r="H45" s="39"/>
      <c r="I45" s="56"/>
      <c r="J45" s="39"/>
      <c r="K45" s="56"/>
      <c r="L45" s="39"/>
      <c r="M45" s="56"/>
    </row>
    <row r="46" spans="2:13" ht="12" customHeight="1">
      <c r="B46" s="39"/>
      <c r="C46" s="56"/>
      <c r="D46" s="39"/>
      <c r="E46" s="56"/>
      <c r="F46" s="39"/>
      <c r="G46" s="56"/>
      <c r="H46" s="39"/>
      <c r="I46" s="56"/>
      <c r="J46" s="39"/>
      <c r="K46" s="56"/>
      <c r="L46" s="39"/>
      <c r="M46" s="56"/>
    </row>
    <row r="47" spans="2:13" ht="12" customHeight="1">
      <c r="B47" s="39"/>
      <c r="C47" s="56"/>
      <c r="D47" s="39"/>
      <c r="E47" s="56"/>
      <c r="F47" s="39"/>
      <c r="G47" s="56"/>
      <c r="H47" s="39"/>
      <c r="I47" s="56"/>
      <c r="J47" s="39"/>
      <c r="K47" s="56"/>
      <c r="L47" s="39"/>
      <c r="M47" s="56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2005-07-25T06:54:08Z</cp:lastPrinted>
  <dcterms:created xsi:type="dcterms:W3CDTF">2002-02-01T05:56:14Z</dcterms:created>
  <dcterms:modified xsi:type="dcterms:W3CDTF">2005-07-29T01:04:01Z</dcterms:modified>
  <cp:category/>
  <cp:version/>
  <cp:contentType/>
  <cp:contentStatus/>
</cp:coreProperties>
</file>