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9000" activeTab="0"/>
  </bookViews>
  <sheets>
    <sheet name="65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5．家畜_牛_市場取引状況">#REF!</definedName>
    <definedName name="_66．と畜検査頭数">#REF!</definedName>
    <definedName name="_66_67">#REF!</definedName>
    <definedName name="_6９．市郡別農地移動">#REF!</definedName>
    <definedName name="_70．市郡別農地転用許可面積">#REF!</definedName>
    <definedName name="_7１．米穀需給量">#REF!</definedName>
    <definedName name="_72．農業共済">'[1]74'!#REF!</definedName>
    <definedName name="_74．家畜共済">'[1]75'!#REF!</definedName>
    <definedName name="_75．農業共同組合概況">#REF!</definedName>
    <definedName name="_xlnm.Print_Area" localSheetId="0">'65'!$A$1:$I$53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<sst xmlns="http://schemas.openxmlformats.org/spreadsheetml/2006/main" count="70" uniqueCount="38">
  <si>
    <t>　65．家畜(牛)市場取引状況</t>
  </si>
  <si>
    <t>Ａ．肉      牛</t>
  </si>
  <si>
    <t>(単位： 頭　取引金額 ：千円　平均価格： 円)</t>
  </si>
  <si>
    <t>入場頭数（頭）</t>
  </si>
  <si>
    <t>取引頭数（頭）</t>
  </si>
  <si>
    <t>取引金額（千円）</t>
  </si>
  <si>
    <t>平均価格（円）</t>
  </si>
  <si>
    <t>年　　度</t>
  </si>
  <si>
    <t>去勢</t>
  </si>
  <si>
    <t>め　す</t>
  </si>
  <si>
    <t xml:space="preserve">  9</t>
  </si>
  <si>
    <t>　10</t>
  </si>
  <si>
    <t xml:space="preserve">  注)経済連豊後北部市場の黒毛和種</t>
  </si>
  <si>
    <t>Ｂ．子      牛</t>
  </si>
  <si>
    <t>　11</t>
  </si>
  <si>
    <t>資料：県畜産課・経済連速報</t>
  </si>
  <si>
    <t>　平成8年度</t>
  </si>
  <si>
    <t>　11</t>
  </si>
  <si>
    <t>　12</t>
  </si>
  <si>
    <t>　13</t>
  </si>
  <si>
    <t>　１３年４月</t>
  </si>
  <si>
    <t>　　　　５月</t>
  </si>
  <si>
    <t>　　　　６月</t>
  </si>
  <si>
    <t>　　　　７月</t>
  </si>
  <si>
    <t>　　　　８月</t>
  </si>
  <si>
    <t>　　　　９月</t>
  </si>
  <si>
    <t>　　　１０月</t>
  </si>
  <si>
    <t>　　　１１月</t>
  </si>
  <si>
    <t>　　　１２月</t>
  </si>
  <si>
    <t>　１４年１月</t>
  </si>
  <si>
    <t>　　　　２月</t>
  </si>
  <si>
    <t>　　　　３月</t>
  </si>
  <si>
    <t xml:space="preserve">  平成8年度</t>
  </si>
  <si>
    <t>１４年１月</t>
  </si>
  <si>
    <t>２月</t>
  </si>
  <si>
    <t>３月</t>
  </si>
  <si>
    <t xml:space="preserve">  注) 去勢は雄を含む。ただし、取引金額及び平均価格においては、雄を含まない。</t>
  </si>
  <si>
    <t xml:space="preserve">      年度合計は、月別の総合計と必ずしも一致しない。 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</si>
</sst>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;[Red]0"/>
    <numFmt numFmtId="178" formatCode="#,##0_ "/>
    <numFmt numFmtId="179" formatCode="0_ "/>
    <numFmt numFmtId="180" formatCode="#,##0_);\(#,##0\)"/>
    <numFmt numFmtId="181" formatCode="#,##0_);[Red]\(#,##0\)"/>
    <numFmt numFmtId="182" formatCode="0.0"/>
    <numFmt numFmtId="183" formatCode="#,##0.0;[Red]\-#,##0.0"/>
    <numFmt numFmtId="184" formatCode="#,##0.0000;[Red]\-#,##0.0000"/>
    <numFmt numFmtId="185" formatCode="0.0;&quot;△ &quot;0.0"/>
    <numFmt numFmtId="186" formatCode="0_);\(0\)"/>
    <numFmt numFmtId="187" formatCode="#,##0.0;&quot;△ &quot;#,##0.0"/>
    <numFmt numFmtId="188" formatCode="#,##0.0_ "/>
    <numFmt numFmtId="189" formatCode="0.0_ "/>
    <numFmt numFmtId="190" formatCode="_ * #,##0_ ;_ * &quot;△&quot;#,##0_ ;_ * &quot;-&quot;_ ;_ @_ "/>
    <numFmt numFmtId="191" formatCode="#,##0;&quot;△ &quot;#,##0"/>
    <numFmt numFmtId="192" formatCode="#,##0.00_);[Red]\(#,##0.00\)"/>
    <numFmt numFmtId="193" formatCode="#,##0.0_);[Red]\(#,##0.0\)"/>
    <numFmt numFmtId="194" formatCode="_ * #,##0_ ;\ \(#,##0\)\ ;_ * &quot;-&quot;_ ;_ @_ "/>
    <numFmt numFmtId="195" formatCode="#0\ ;\ \(#0\)\ ;\ &quot;-&quot;\ ;\ @\ "/>
    <numFmt numFmtId="196" formatCode="#,##0.0;[Red]#,##0.0"/>
    <numFmt numFmtId="197" formatCode="#,##0.0"/>
    <numFmt numFmtId="198" formatCode="0.0;[Red]0.0"/>
    <numFmt numFmtId="199" formatCode="\ * #,##0_ ;_ * \-#,##0_ ;* &quot;-&quot;\ ;_ @_ "/>
    <numFmt numFmtId="200" formatCode="_ * #,##0_ ;_ * &quot;\&quot;\!\-#,##0_ ;_ * &quot;-&quot;_ ;_ @_ "/>
    <numFmt numFmtId="201" formatCode="#,##0.0_ ;[Red]&quot;\&quot;\!\-#,##0.0&quot;\&quot;\!\ "/>
    <numFmt numFmtId="202" formatCode="0.0_);\(0.0\)"/>
    <numFmt numFmtId="203" formatCode="0.0%"/>
    <numFmt numFmtId="204" formatCode="_ * #,##0.0_ ;_ * \-#,##0.0_ ;_ * &quot;-&quot;_ ;_ @_ "/>
    <numFmt numFmtId="205" formatCode="_ * #,##0.00_ ;_ * \-#,##0.00_ ;_ * &quot;-&quot;_ ;_ @_ "/>
    <numFmt numFmtId="206" formatCode="#,##0_ ;[Red]\-#,##0\ "/>
    <numFmt numFmtId="207" formatCode="#,##0.00;[Red]#,##0.00"/>
    <numFmt numFmtId="208" formatCode="_ * #,##0.0_ ;_ * \-#,##0.0_ ;_ * &quot;-&quot;??_ ;_ @_ "/>
    <numFmt numFmtId="209" formatCode="_ * #,##0.000_ ;_ * \-#,##0.000_ ;_ * &quot;-&quot;??_ ;_ @_ "/>
    <numFmt numFmtId="210" formatCode="_ * #,##0.000_ ;_ * \-#,##0.000_ ;_ * &quot;-&quot;???_ ;_ @_ "/>
    <numFmt numFmtId="211" formatCode="_ * #,##0.0_ ;_ * \-#,##0.0_ ;_ * &quot;-&quot;?_ ;_ @_ "/>
    <numFmt numFmtId="212" formatCode="#,##0.00_ "/>
    <numFmt numFmtId="213" formatCode="0.0_);[Red]\(0.0\)"/>
    <numFmt numFmtId="214" formatCode="0.00_ "/>
    <numFmt numFmtId="215" formatCode="0.00_);[Red]\(0.00\)"/>
  </numFmts>
  <fonts count="12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color indexed="17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12"/>
      <name val="ＭＳ 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</cellStyleXfs>
  <cellXfs count="57">
    <xf numFmtId="0" fontId="0" fillId="0" borderId="0" xfId="0" applyAlignment="1">
      <alignment/>
    </xf>
    <xf numFmtId="176" fontId="0" fillId="0" borderId="0" xfId="21" applyNumberFormat="1" applyFont="1" applyAlignment="1" applyProtection="1">
      <alignment horizontal="centerContinuous"/>
      <protection/>
    </xf>
    <xf numFmtId="176" fontId="4" fillId="0" borderId="0" xfId="21" applyNumberFormat="1" applyFont="1" applyAlignment="1">
      <alignment horizontal="centerContinuous"/>
      <protection/>
    </xf>
    <xf numFmtId="176" fontId="4" fillId="0" borderId="0" xfId="21" applyNumberFormat="1" applyFont="1" applyAlignment="1">
      <alignment/>
      <protection/>
    </xf>
    <xf numFmtId="176" fontId="4" fillId="0" borderId="0" xfId="21" applyNumberFormat="1" applyFont="1">
      <alignment/>
      <protection/>
    </xf>
    <xf numFmtId="176" fontId="6" fillId="0" borderId="1" xfId="21" applyNumberFormat="1" applyFont="1" applyBorder="1" applyAlignment="1" applyProtection="1">
      <alignment/>
      <protection/>
    </xf>
    <xf numFmtId="176" fontId="4" fillId="0" borderId="1" xfId="21" applyNumberFormat="1" applyFont="1" applyBorder="1">
      <alignment/>
      <protection/>
    </xf>
    <xf numFmtId="176" fontId="4" fillId="0" borderId="1" xfId="21" applyNumberFormat="1" applyFont="1" applyBorder="1" applyAlignment="1" applyProtection="1">
      <alignment horizontal="left"/>
      <protection/>
    </xf>
    <xf numFmtId="176" fontId="4" fillId="0" borderId="1" xfId="21" applyNumberFormat="1" applyFont="1" applyBorder="1" applyAlignment="1">
      <alignment/>
      <protection/>
    </xf>
    <xf numFmtId="176" fontId="4" fillId="0" borderId="0" xfId="21" applyNumberFormat="1" applyBorder="1" applyAlignment="1">
      <alignment horizontal="centerContinuous"/>
      <protection/>
    </xf>
    <xf numFmtId="176" fontId="6" fillId="0" borderId="0" xfId="21" applyNumberFormat="1" applyFont="1" applyBorder="1" applyAlignment="1" applyProtection="1">
      <alignment/>
      <protection/>
    </xf>
    <xf numFmtId="176" fontId="4" fillId="0" borderId="0" xfId="21" applyNumberFormat="1" applyBorder="1" applyAlignment="1">
      <alignment vertical="center"/>
      <protection/>
    </xf>
    <xf numFmtId="176" fontId="4" fillId="0" borderId="0" xfId="21" applyNumberFormat="1" applyBorder="1" applyAlignment="1">
      <alignment horizontal="centerContinuous" vertical="center"/>
      <protection/>
    </xf>
    <xf numFmtId="176" fontId="4" fillId="0" borderId="0" xfId="21" applyNumberFormat="1" applyAlignment="1">
      <alignment vertical="center"/>
      <protection/>
    </xf>
    <xf numFmtId="176" fontId="4" fillId="0" borderId="2" xfId="21" applyNumberFormat="1" applyBorder="1" applyAlignment="1">
      <alignment horizontal="center" vertical="center"/>
      <protection/>
    </xf>
    <xf numFmtId="176" fontId="4" fillId="0" borderId="0" xfId="21" applyNumberFormat="1" applyBorder="1" applyAlignment="1">
      <alignment horizontal="center" vertical="center"/>
      <protection/>
    </xf>
    <xf numFmtId="176" fontId="5" fillId="0" borderId="0" xfId="21" applyNumberFormat="1" applyFont="1" applyBorder="1" applyAlignment="1" applyProtection="1">
      <alignment horizontal="center"/>
      <protection locked="0"/>
    </xf>
    <xf numFmtId="176" fontId="5" fillId="0" borderId="3" xfId="21" applyNumberFormat="1" applyFont="1" applyBorder="1" applyProtection="1">
      <alignment/>
      <protection locked="0"/>
    </xf>
    <xf numFmtId="176" fontId="5" fillId="0" borderId="0" xfId="21" applyNumberFormat="1" applyFont="1" applyProtection="1">
      <alignment/>
      <protection locked="0"/>
    </xf>
    <xf numFmtId="176" fontId="5" fillId="0" borderId="0" xfId="21" applyNumberFormat="1" applyFont="1" applyBorder="1" applyProtection="1">
      <alignment/>
      <protection locked="0"/>
    </xf>
    <xf numFmtId="176" fontId="4" fillId="0" borderId="0" xfId="21" applyNumberFormat="1" applyBorder="1">
      <alignment/>
      <protection/>
    </xf>
    <xf numFmtId="176" fontId="4" fillId="0" borderId="0" xfId="21" applyNumberFormat="1">
      <alignment/>
      <protection/>
    </xf>
    <xf numFmtId="176" fontId="5" fillId="0" borderId="0" xfId="21" applyNumberFormat="1" applyFont="1" applyBorder="1" applyAlignment="1" applyProtection="1" quotePrefix="1">
      <alignment horizontal="center"/>
      <protection locked="0"/>
    </xf>
    <xf numFmtId="176" fontId="5" fillId="0" borderId="4" xfId="21" applyNumberFormat="1" applyFont="1" applyBorder="1" applyAlignment="1" applyProtection="1" quotePrefix="1">
      <alignment horizontal="center"/>
      <protection locked="0"/>
    </xf>
    <xf numFmtId="176" fontId="4" fillId="0" borderId="0" xfId="21" applyNumberFormat="1" applyFont="1" applyBorder="1" applyAlignment="1" applyProtection="1" quotePrefix="1">
      <alignment horizontal="center"/>
      <protection/>
    </xf>
    <xf numFmtId="176" fontId="4" fillId="0" borderId="3" xfId="21" applyNumberFormat="1" applyBorder="1">
      <alignment/>
      <protection/>
    </xf>
    <xf numFmtId="176" fontId="8" fillId="0" borderId="0" xfId="21" applyNumberFormat="1" applyFont="1" applyBorder="1" applyAlignment="1" applyProtection="1" quotePrefix="1">
      <alignment horizontal="center"/>
      <protection locked="0"/>
    </xf>
    <xf numFmtId="176" fontId="6" fillId="0" borderId="3" xfId="21" applyNumberFormat="1" applyFont="1" applyBorder="1">
      <alignment/>
      <protection/>
    </xf>
    <xf numFmtId="176" fontId="6" fillId="0" borderId="0" xfId="21" applyNumberFormat="1" applyFont="1" applyBorder="1">
      <alignment/>
      <protection/>
    </xf>
    <xf numFmtId="176" fontId="6" fillId="0" borderId="0" xfId="21" applyNumberFormat="1" applyFont="1">
      <alignment/>
      <protection/>
    </xf>
    <xf numFmtId="176" fontId="4" fillId="0" borderId="0" xfId="21" applyNumberFormat="1" quotePrefix="1">
      <alignment/>
      <protection/>
    </xf>
    <xf numFmtId="176" fontId="4" fillId="0" borderId="1" xfId="21" applyNumberFormat="1" applyBorder="1" applyAlignment="1">
      <alignment/>
      <protection/>
    </xf>
    <xf numFmtId="176" fontId="9" fillId="0" borderId="4" xfId="21" applyNumberFormat="1" applyFont="1" applyBorder="1" applyAlignment="1" applyProtection="1" quotePrefix="1">
      <alignment horizontal="center"/>
      <protection locked="0"/>
    </xf>
    <xf numFmtId="176" fontId="4" fillId="0" borderId="0" xfId="21" applyNumberFormat="1" applyFont="1" applyBorder="1">
      <alignment/>
      <protection/>
    </xf>
    <xf numFmtId="38" fontId="6" fillId="0" borderId="3" xfId="16" applyFont="1" applyBorder="1" applyAlignment="1">
      <alignment/>
    </xf>
    <xf numFmtId="38" fontId="6" fillId="0" borderId="0" xfId="16" applyFont="1" applyBorder="1" applyAlignment="1">
      <alignment/>
    </xf>
    <xf numFmtId="38" fontId="6" fillId="0" borderId="0" xfId="16" applyNumberFormat="1" applyFont="1" applyFill="1" applyBorder="1" applyAlignment="1">
      <alignment/>
    </xf>
    <xf numFmtId="49" fontId="6" fillId="0" borderId="5" xfId="16" applyNumberFormat="1" applyFont="1" applyBorder="1" applyAlignment="1">
      <alignment horizontal="right"/>
    </xf>
    <xf numFmtId="49" fontId="6" fillId="0" borderId="6" xfId="16" applyNumberFormat="1" applyFont="1" applyBorder="1" applyAlignment="1">
      <alignment horizontal="right"/>
    </xf>
    <xf numFmtId="37" fontId="6" fillId="0" borderId="3" xfId="0" applyNumberFormat="1" applyFont="1" applyBorder="1" applyAlignment="1" applyProtection="1">
      <alignment/>
      <protection/>
    </xf>
    <xf numFmtId="38" fontId="6" fillId="0" borderId="0" xfId="16" applyFon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/>
      <protection/>
    </xf>
    <xf numFmtId="37" fontId="6" fillId="0" borderId="2" xfId="0" applyNumberFormat="1" applyFont="1" applyBorder="1" applyAlignment="1" applyProtection="1">
      <alignment/>
      <protection/>
    </xf>
    <xf numFmtId="38" fontId="6" fillId="0" borderId="7" xfId="16" applyFont="1" applyBorder="1" applyAlignment="1" applyProtection="1">
      <alignment/>
      <protection/>
    </xf>
    <xf numFmtId="37" fontId="6" fillId="0" borderId="7" xfId="0" applyNumberFormat="1" applyFont="1" applyBorder="1" applyAlignment="1" applyProtection="1">
      <alignment/>
      <protection/>
    </xf>
    <xf numFmtId="38" fontId="6" fillId="0" borderId="7" xfId="16" applyNumberFormat="1" applyFont="1" applyFill="1" applyBorder="1" applyAlignment="1">
      <alignment/>
    </xf>
    <xf numFmtId="38" fontId="6" fillId="0" borderId="0" xfId="16" applyNumberFormat="1" applyFont="1" applyBorder="1" applyAlignment="1">
      <alignment/>
    </xf>
    <xf numFmtId="38" fontId="6" fillId="0" borderId="2" xfId="16" applyFont="1" applyBorder="1" applyAlignment="1">
      <alignment/>
    </xf>
    <xf numFmtId="38" fontId="6" fillId="0" borderId="7" xfId="16" applyFont="1" applyBorder="1" applyAlignment="1">
      <alignment/>
    </xf>
    <xf numFmtId="38" fontId="6" fillId="0" borderId="7" xfId="16" applyNumberFormat="1" applyFont="1" applyBorder="1" applyAlignment="1">
      <alignment/>
    </xf>
    <xf numFmtId="0" fontId="10" fillId="0" borderId="0" xfId="0" applyFont="1" applyAlignment="1">
      <alignment/>
    </xf>
    <xf numFmtId="176" fontId="4" fillId="0" borderId="0" xfId="21" applyNumberFormat="1" applyFont="1" quotePrefix="1">
      <alignment/>
      <protection/>
    </xf>
    <xf numFmtId="176" fontId="7" fillId="0" borderId="8" xfId="21" applyNumberFormat="1" applyFont="1" applyBorder="1" applyAlignment="1" applyProtection="1">
      <alignment horizontal="center" vertical="center"/>
      <protection/>
    </xf>
    <xf numFmtId="176" fontId="7" fillId="0" borderId="9" xfId="21" applyNumberFormat="1" applyFont="1" applyBorder="1" applyAlignment="1" applyProtection="1">
      <alignment horizontal="center" vertical="center"/>
      <protection/>
    </xf>
    <xf numFmtId="176" fontId="4" fillId="0" borderId="10" xfId="21" applyNumberFormat="1" applyBorder="1" applyAlignment="1">
      <alignment horizontal="center" vertical="center"/>
      <protection/>
    </xf>
    <xf numFmtId="176" fontId="4" fillId="0" borderId="11" xfId="21" applyNumberFormat="1" applyBorder="1" applyAlignment="1">
      <alignment horizontal="center" vertical="center"/>
      <protection/>
    </xf>
    <xf numFmtId="176" fontId="4" fillId="0" borderId="12" xfId="21" applyNumberFormat="1" applyBorder="1" applyAlignment="1">
      <alignment horizontal="center"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65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5-3&#36786;&#26989;(3)70-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0"/>
      <sheetName val="71"/>
      <sheetName val="72"/>
      <sheetName val="73"/>
      <sheetName val="74"/>
      <sheetName val="75"/>
      <sheetName val="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S55"/>
  <sheetViews>
    <sheetView tabSelected="1" workbookViewId="0" topLeftCell="A1">
      <selection activeCell="A1" sqref="A1"/>
    </sheetView>
  </sheetViews>
  <sheetFormatPr defaultColWidth="8.66015625" defaultRowHeight="18"/>
  <cols>
    <col min="1" max="1" width="10.83203125" style="21" customWidth="1"/>
    <col min="2" max="8" width="7.5" style="21" customWidth="1"/>
    <col min="9" max="9" width="8" style="21" customWidth="1"/>
    <col min="10" max="16384" width="6.41015625" style="21" customWidth="1"/>
  </cols>
  <sheetData>
    <row r="1" spans="1:19" s="4" customFormat="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7" s="4" customFormat="1" ht="15" customHeight="1" thickBot="1">
      <c r="A2" s="33"/>
      <c r="B2" s="5" t="s">
        <v>1</v>
      </c>
      <c r="C2" s="6"/>
      <c r="D2" s="6"/>
      <c r="F2" s="7" t="s">
        <v>2</v>
      </c>
      <c r="H2" s="6"/>
      <c r="I2" s="8"/>
      <c r="J2" s="9"/>
      <c r="K2" s="9"/>
      <c r="L2" s="9"/>
      <c r="M2" s="10"/>
      <c r="N2" s="9"/>
      <c r="O2" s="9"/>
      <c r="P2" s="9"/>
      <c r="Q2" s="9"/>
    </row>
    <row r="3" spans="1:17" s="13" customFormat="1" ht="15" customHeight="1" thickTop="1">
      <c r="A3" s="52" t="s">
        <v>7</v>
      </c>
      <c r="B3" s="54" t="s">
        <v>3</v>
      </c>
      <c r="C3" s="55"/>
      <c r="D3" s="54" t="s">
        <v>4</v>
      </c>
      <c r="E3" s="55"/>
      <c r="F3" s="54" t="s">
        <v>5</v>
      </c>
      <c r="G3" s="55"/>
      <c r="H3" s="54" t="s">
        <v>6</v>
      </c>
      <c r="I3" s="56"/>
      <c r="J3" s="11"/>
      <c r="K3" s="11"/>
      <c r="L3" s="11"/>
      <c r="M3" s="11"/>
      <c r="N3" s="11"/>
      <c r="O3" s="12"/>
      <c r="P3" s="12"/>
      <c r="Q3" s="12"/>
    </row>
    <row r="4" spans="1:17" s="13" customFormat="1" ht="15" customHeight="1">
      <c r="A4" s="53"/>
      <c r="B4" s="14" t="s">
        <v>8</v>
      </c>
      <c r="C4" s="14" t="s">
        <v>9</v>
      </c>
      <c r="D4" s="14" t="s">
        <v>8</v>
      </c>
      <c r="E4" s="14" t="s">
        <v>9</v>
      </c>
      <c r="F4" s="14" t="s">
        <v>8</v>
      </c>
      <c r="G4" s="14" t="s">
        <v>9</v>
      </c>
      <c r="H4" s="14" t="s">
        <v>8</v>
      </c>
      <c r="I4" s="14" t="s">
        <v>9</v>
      </c>
      <c r="J4" s="11"/>
      <c r="K4" s="11"/>
      <c r="L4" s="11"/>
      <c r="M4" s="11"/>
      <c r="N4" s="11"/>
      <c r="O4" s="15"/>
      <c r="P4" s="15"/>
      <c r="Q4" s="15"/>
    </row>
    <row r="5" spans="1:10" ht="15" customHeight="1">
      <c r="A5" s="16" t="s">
        <v>16</v>
      </c>
      <c r="B5" s="17">
        <v>386</v>
      </c>
      <c r="C5" s="18">
        <v>245</v>
      </c>
      <c r="D5" s="18">
        <v>330</v>
      </c>
      <c r="E5" s="18">
        <v>190</v>
      </c>
      <c r="F5" s="18">
        <v>256823</v>
      </c>
      <c r="G5" s="18">
        <v>105712</v>
      </c>
      <c r="H5" s="18">
        <v>778249</v>
      </c>
      <c r="I5" s="19">
        <v>556376</v>
      </c>
      <c r="J5" s="20"/>
    </row>
    <row r="6" spans="1:10" ht="15" customHeight="1">
      <c r="A6" s="23" t="s">
        <v>10</v>
      </c>
      <c r="B6" s="18">
        <v>313</v>
      </c>
      <c r="C6" s="18">
        <v>279</v>
      </c>
      <c r="D6" s="18">
        <v>278</v>
      </c>
      <c r="E6" s="18">
        <v>228</v>
      </c>
      <c r="F6" s="18">
        <v>235651</v>
      </c>
      <c r="G6" s="18">
        <v>128883</v>
      </c>
      <c r="H6" s="18">
        <v>847664</v>
      </c>
      <c r="I6" s="19">
        <v>565273</v>
      </c>
      <c r="J6" s="20"/>
    </row>
    <row r="7" spans="1:10" ht="15" customHeight="1">
      <c r="A7" s="23" t="s">
        <v>11</v>
      </c>
      <c r="B7" s="18">
        <v>329</v>
      </c>
      <c r="C7" s="18">
        <v>299</v>
      </c>
      <c r="D7" s="18">
        <v>274</v>
      </c>
      <c r="E7" s="18">
        <v>235</v>
      </c>
      <c r="F7" s="18">
        <v>221316</v>
      </c>
      <c r="G7" s="18">
        <v>110844</v>
      </c>
      <c r="H7" s="18">
        <v>807703</v>
      </c>
      <c r="I7" s="19">
        <v>471660</v>
      </c>
      <c r="J7" s="20"/>
    </row>
    <row r="8" spans="1:10" ht="15" customHeight="1">
      <c r="A8" s="23" t="s">
        <v>17</v>
      </c>
      <c r="B8" s="34">
        <v>393</v>
      </c>
      <c r="C8" s="35">
        <v>344</v>
      </c>
      <c r="D8" s="35">
        <v>342</v>
      </c>
      <c r="E8" s="35">
        <v>270</v>
      </c>
      <c r="F8" s="36">
        <f>D8*H8/1000</f>
        <v>277624.081</v>
      </c>
      <c r="G8" s="36">
        <f>E8*I8/1000</f>
        <v>142177.257</v>
      </c>
      <c r="H8" s="35">
        <v>811766.3187134503</v>
      </c>
      <c r="I8" s="35">
        <v>526582.4333333333</v>
      </c>
      <c r="J8" s="20"/>
    </row>
    <row r="9" spans="1:10" ht="15" customHeight="1">
      <c r="A9" s="23" t="s">
        <v>18</v>
      </c>
      <c r="B9" s="34">
        <v>368</v>
      </c>
      <c r="C9" s="35">
        <v>403</v>
      </c>
      <c r="D9" s="35">
        <v>312</v>
      </c>
      <c r="E9" s="35">
        <v>335</v>
      </c>
      <c r="F9" s="36">
        <f>D9*H9/1000</f>
        <v>237681.984</v>
      </c>
      <c r="G9" s="36">
        <f>E9*I9/1000</f>
        <v>168613.389</v>
      </c>
      <c r="H9" s="35">
        <v>761801.2307692308</v>
      </c>
      <c r="I9" s="35">
        <v>503323.5492537313</v>
      </c>
      <c r="J9" s="20"/>
    </row>
    <row r="10" spans="1:10" ht="15" customHeight="1">
      <c r="A10" s="22"/>
      <c r="B10" s="34"/>
      <c r="C10" s="35"/>
      <c r="D10" s="35"/>
      <c r="E10" s="35"/>
      <c r="F10" s="36"/>
      <c r="G10" s="36"/>
      <c r="H10" s="35"/>
      <c r="I10" s="35"/>
      <c r="J10" s="20"/>
    </row>
    <row r="11" spans="1:10" s="29" customFormat="1" ht="15" customHeight="1">
      <c r="A11" s="26" t="s">
        <v>19</v>
      </c>
      <c r="B11" s="27">
        <f aca="true" t="shared" si="0" ref="B11:G11">SUM(B13:B24)</f>
        <v>316</v>
      </c>
      <c r="C11" s="28">
        <f t="shared" si="0"/>
        <v>274</v>
      </c>
      <c r="D11" s="28">
        <f t="shared" si="0"/>
        <v>220</v>
      </c>
      <c r="E11" s="28">
        <f t="shared" si="0"/>
        <v>193</v>
      </c>
      <c r="F11" s="28">
        <f t="shared" si="0"/>
        <v>152327.656</v>
      </c>
      <c r="G11" s="28">
        <f t="shared" si="0"/>
        <v>73009.613</v>
      </c>
      <c r="H11" s="35">
        <v>692398.4363636364</v>
      </c>
      <c r="I11" s="35">
        <v>378288.15025906736</v>
      </c>
      <c r="J11" s="28"/>
    </row>
    <row r="12" spans="2:10" ht="15" customHeight="1">
      <c r="B12" s="25"/>
      <c r="I12" s="20"/>
      <c r="J12" s="20"/>
    </row>
    <row r="13" spans="1:10" ht="15" customHeight="1">
      <c r="A13" s="37" t="s">
        <v>20</v>
      </c>
      <c r="B13" s="39">
        <v>50</v>
      </c>
      <c r="C13" s="40">
        <v>22</v>
      </c>
      <c r="D13" s="41">
        <v>40</v>
      </c>
      <c r="E13" s="41">
        <v>16</v>
      </c>
      <c r="F13" s="36">
        <f>D13*H13/1000</f>
        <v>31056.88</v>
      </c>
      <c r="G13" s="36">
        <f>E13*I13/1000</f>
        <v>6451.2</v>
      </c>
      <c r="H13" s="40">
        <v>776422</v>
      </c>
      <c r="I13" s="41">
        <v>403200</v>
      </c>
      <c r="J13" s="20"/>
    </row>
    <row r="14" spans="1:10" ht="15" customHeight="1">
      <c r="A14" s="37" t="s">
        <v>21</v>
      </c>
      <c r="B14" s="39">
        <v>26</v>
      </c>
      <c r="C14" s="40">
        <v>26</v>
      </c>
      <c r="D14" s="41">
        <v>16</v>
      </c>
      <c r="E14" s="41">
        <v>22</v>
      </c>
      <c r="F14" s="36">
        <f aca="true" t="shared" si="1" ref="F14:G23">D14*H14/1000</f>
        <v>12994.8</v>
      </c>
      <c r="G14" s="36">
        <f t="shared" si="1"/>
        <v>7891.796</v>
      </c>
      <c r="H14" s="40">
        <v>812175</v>
      </c>
      <c r="I14" s="41">
        <v>358718</v>
      </c>
      <c r="J14" s="20"/>
    </row>
    <row r="15" spans="1:10" ht="15" customHeight="1">
      <c r="A15" s="37" t="s">
        <v>22</v>
      </c>
      <c r="B15" s="39">
        <v>23</v>
      </c>
      <c r="C15" s="40">
        <v>32</v>
      </c>
      <c r="D15" s="41">
        <v>19</v>
      </c>
      <c r="E15" s="41">
        <v>28</v>
      </c>
      <c r="F15" s="36">
        <f t="shared" si="1"/>
        <v>14182.341</v>
      </c>
      <c r="G15" s="36">
        <f t="shared" si="1"/>
        <v>12972.736</v>
      </c>
      <c r="H15" s="40">
        <v>746439</v>
      </c>
      <c r="I15" s="41">
        <v>463312</v>
      </c>
      <c r="J15" s="20"/>
    </row>
    <row r="16" spans="1:10" ht="15" customHeight="1">
      <c r="A16" s="37" t="s">
        <v>23</v>
      </c>
      <c r="B16" s="39">
        <v>22</v>
      </c>
      <c r="C16" s="40">
        <v>27</v>
      </c>
      <c r="D16" s="41">
        <v>16</v>
      </c>
      <c r="E16" s="41">
        <v>21</v>
      </c>
      <c r="F16" s="36">
        <f t="shared" si="1"/>
        <v>11541.6</v>
      </c>
      <c r="G16" s="36">
        <f t="shared" si="1"/>
        <v>8868.3</v>
      </c>
      <c r="H16" s="40">
        <v>721350</v>
      </c>
      <c r="I16" s="41">
        <v>422300</v>
      </c>
      <c r="J16" s="20"/>
    </row>
    <row r="17" spans="1:10" ht="15" customHeight="1">
      <c r="A17" s="37" t="s">
        <v>24</v>
      </c>
      <c r="B17" s="39">
        <v>23</v>
      </c>
      <c r="C17" s="40">
        <v>30</v>
      </c>
      <c r="D17" s="41">
        <v>22</v>
      </c>
      <c r="E17" s="41">
        <v>26</v>
      </c>
      <c r="F17" s="36">
        <f t="shared" si="1"/>
        <v>15533.694</v>
      </c>
      <c r="G17" s="36">
        <f t="shared" si="1"/>
        <v>9402.744</v>
      </c>
      <c r="H17" s="40">
        <v>706077</v>
      </c>
      <c r="I17" s="41">
        <v>361644</v>
      </c>
      <c r="J17" s="20"/>
    </row>
    <row r="18" spans="1:10" ht="15" customHeight="1">
      <c r="A18" s="37" t="s">
        <v>25</v>
      </c>
      <c r="B18" s="39">
        <v>43</v>
      </c>
      <c r="C18" s="40">
        <v>30</v>
      </c>
      <c r="D18" s="41">
        <v>34</v>
      </c>
      <c r="E18" s="41">
        <v>22</v>
      </c>
      <c r="F18" s="36">
        <f t="shared" si="1"/>
        <v>25764.894</v>
      </c>
      <c r="G18" s="36">
        <f t="shared" si="1"/>
        <v>8037.744</v>
      </c>
      <c r="H18" s="40">
        <v>757791</v>
      </c>
      <c r="I18" s="41">
        <v>365352</v>
      </c>
      <c r="J18" s="20"/>
    </row>
    <row r="19" spans="1:10" ht="15" customHeight="1">
      <c r="A19" s="37" t="s">
        <v>26</v>
      </c>
      <c r="B19" s="39">
        <v>10</v>
      </c>
      <c r="C19" s="40">
        <v>3</v>
      </c>
      <c r="D19" s="41">
        <v>5</v>
      </c>
      <c r="E19" s="41">
        <v>1</v>
      </c>
      <c r="F19" s="36">
        <f t="shared" si="1"/>
        <v>3322.2</v>
      </c>
      <c r="G19" s="36">
        <f t="shared" si="1"/>
        <v>441</v>
      </c>
      <c r="H19" s="40">
        <v>664440</v>
      </c>
      <c r="I19" s="41">
        <v>441000</v>
      </c>
      <c r="J19" s="20"/>
    </row>
    <row r="20" spans="1:10" ht="15" customHeight="1">
      <c r="A20" s="37" t="s">
        <v>27</v>
      </c>
      <c r="B20" s="39">
        <v>25</v>
      </c>
      <c r="C20" s="40">
        <v>26</v>
      </c>
      <c r="D20" s="41">
        <v>14</v>
      </c>
      <c r="E20" s="41">
        <v>14</v>
      </c>
      <c r="F20" s="36">
        <f t="shared" si="1"/>
        <v>8963.85</v>
      </c>
      <c r="G20" s="36">
        <f t="shared" si="1"/>
        <v>7633.5</v>
      </c>
      <c r="H20" s="40">
        <v>640275</v>
      </c>
      <c r="I20" s="41">
        <v>545250</v>
      </c>
      <c r="J20" s="20"/>
    </row>
    <row r="21" spans="1:10" ht="15" customHeight="1">
      <c r="A21" s="37" t="s">
        <v>28</v>
      </c>
      <c r="B21" s="39">
        <v>41</v>
      </c>
      <c r="C21" s="40">
        <v>25</v>
      </c>
      <c r="D21" s="41">
        <v>18</v>
      </c>
      <c r="E21" s="41">
        <v>9</v>
      </c>
      <c r="F21" s="36">
        <f t="shared" si="1"/>
        <v>11050.2</v>
      </c>
      <c r="G21" s="36">
        <f t="shared" si="1"/>
        <v>2660.697</v>
      </c>
      <c r="H21" s="40">
        <v>613900</v>
      </c>
      <c r="I21" s="41">
        <v>295633</v>
      </c>
      <c r="J21" s="20"/>
    </row>
    <row r="22" spans="1:10" ht="15" customHeight="1">
      <c r="A22" s="37" t="s">
        <v>29</v>
      </c>
      <c r="B22" s="39">
        <v>17</v>
      </c>
      <c r="C22" s="40">
        <v>15</v>
      </c>
      <c r="D22" s="41">
        <v>12</v>
      </c>
      <c r="E22" s="41">
        <v>8</v>
      </c>
      <c r="F22" s="36">
        <f t="shared" si="1"/>
        <v>6615</v>
      </c>
      <c r="G22" s="36">
        <f t="shared" si="1"/>
        <v>2916.896</v>
      </c>
      <c r="H22" s="40">
        <v>551250</v>
      </c>
      <c r="I22" s="41">
        <v>364612</v>
      </c>
      <c r="J22" s="20"/>
    </row>
    <row r="23" spans="1:10" ht="15" customHeight="1">
      <c r="A23" s="37" t="s">
        <v>30</v>
      </c>
      <c r="B23" s="39">
        <v>17</v>
      </c>
      <c r="C23" s="40">
        <v>18</v>
      </c>
      <c r="D23" s="41">
        <v>9</v>
      </c>
      <c r="E23" s="41">
        <v>12</v>
      </c>
      <c r="F23" s="36">
        <f t="shared" si="1"/>
        <v>4374.297</v>
      </c>
      <c r="G23" s="36">
        <f t="shared" si="1"/>
        <v>3549</v>
      </c>
      <c r="H23" s="40">
        <v>486033</v>
      </c>
      <c r="I23" s="41">
        <v>295750</v>
      </c>
      <c r="J23" s="20"/>
    </row>
    <row r="24" spans="1:17" ht="15" customHeight="1">
      <c r="A24" s="38" t="s">
        <v>31</v>
      </c>
      <c r="B24" s="42">
        <v>19</v>
      </c>
      <c r="C24" s="43">
        <v>20</v>
      </c>
      <c r="D24" s="44">
        <v>15</v>
      </c>
      <c r="E24" s="44">
        <v>14</v>
      </c>
      <c r="F24" s="45">
        <f>D24*H24/1000</f>
        <v>6927.9</v>
      </c>
      <c r="G24" s="45">
        <f>E24*I24/1000</f>
        <v>2184</v>
      </c>
      <c r="H24" s="43">
        <v>461860</v>
      </c>
      <c r="I24" s="44">
        <v>156000</v>
      </c>
      <c r="J24" s="20"/>
      <c r="K24" s="20"/>
      <c r="L24" s="20"/>
      <c r="M24" s="20"/>
      <c r="N24" s="20"/>
      <c r="O24" s="20"/>
      <c r="P24" s="20"/>
      <c r="Q24" s="20"/>
    </row>
    <row r="25" ht="15" customHeight="1">
      <c r="A25" s="30" t="s">
        <v>12</v>
      </c>
    </row>
    <row r="26" ht="15" customHeight="1">
      <c r="A26" s="30"/>
    </row>
    <row r="27" ht="15" customHeight="1">
      <c r="A27" s="30"/>
    </row>
    <row r="28" ht="15" customHeight="1">
      <c r="J28" s="30"/>
    </row>
    <row r="29" spans="1:9" ht="15" customHeight="1" thickBot="1">
      <c r="A29" s="5"/>
      <c r="B29" s="5" t="s">
        <v>13</v>
      </c>
      <c r="C29" s="31"/>
      <c r="D29" s="31"/>
      <c r="F29" s="31"/>
      <c r="G29" s="31"/>
      <c r="H29" s="31"/>
      <c r="I29" s="31"/>
    </row>
    <row r="30" spans="1:9" s="13" customFormat="1" ht="15" customHeight="1" thickTop="1">
      <c r="A30" s="52" t="s">
        <v>7</v>
      </c>
      <c r="B30" s="54" t="s">
        <v>3</v>
      </c>
      <c r="C30" s="55"/>
      <c r="D30" s="54" t="s">
        <v>4</v>
      </c>
      <c r="E30" s="55"/>
      <c r="F30" s="54" t="s">
        <v>5</v>
      </c>
      <c r="G30" s="55"/>
      <c r="H30" s="54" t="s">
        <v>6</v>
      </c>
      <c r="I30" s="56"/>
    </row>
    <row r="31" spans="1:9" s="13" customFormat="1" ht="15" customHeight="1">
      <c r="A31" s="53"/>
      <c r="B31" s="14" t="s">
        <v>8</v>
      </c>
      <c r="C31" s="14" t="s">
        <v>9</v>
      </c>
      <c r="D31" s="14" t="s">
        <v>8</v>
      </c>
      <c r="E31" s="14" t="s">
        <v>9</v>
      </c>
      <c r="F31" s="14" t="s">
        <v>8</v>
      </c>
      <c r="G31" s="14" t="s">
        <v>9</v>
      </c>
      <c r="H31" s="14" t="s">
        <v>8</v>
      </c>
      <c r="I31" s="14" t="s">
        <v>9</v>
      </c>
    </row>
    <row r="32" spans="1:9" ht="15" customHeight="1">
      <c r="A32" s="16" t="s">
        <v>32</v>
      </c>
      <c r="B32" s="17">
        <v>8209</v>
      </c>
      <c r="C32" s="18">
        <v>8142</v>
      </c>
      <c r="D32" s="18">
        <v>8028</v>
      </c>
      <c r="E32" s="18">
        <v>6892</v>
      </c>
      <c r="F32" s="18">
        <v>3447633</v>
      </c>
      <c r="G32" s="18">
        <v>2565713</v>
      </c>
      <c r="H32" s="18">
        <v>429451</v>
      </c>
      <c r="I32" s="18">
        <v>372274</v>
      </c>
    </row>
    <row r="33" spans="1:9" ht="15" customHeight="1">
      <c r="A33" s="23" t="s">
        <v>10</v>
      </c>
      <c r="B33" s="17">
        <v>8447</v>
      </c>
      <c r="C33" s="18">
        <v>7851</v>
      </c>
      <c r="D33" s="18">
        <v>8275</v>
      </c>
      <c r="E33" s="18">
        <v>6801</v>
      </c>
      <c r="F33" s="18">
        <v>3401514</v>
      </c>
      <c r="G33" s="18">
        <v>2298133</v>
      </c>
      <c r="H33" s="18">
        <v>411059</v>
      </c>
      <c r="I33" s="18">
        <v>337911</v>
      </c>
    </row>
    <row r="34" spans="1:9" ht="15" customHeight="1">
      <c r="A34" s="22" t="s">
        <v>11</v>
      </c>
      <c r="B34" s="17">
        <v>8032</v>
      </c>
      <c r="C34" s="18">
        <v>7508</v>
      </c>
      <c r="D34" s="18">
        <v>7868</v>
      </c>
      <c r="E34" s="18">
        <v>6624</v>
      </c>
      <c r="F34" s="18">
        <v>3269877</v>
      </c>
      <c r="G34" s="18">
        <v>2073105</v>
      </c>
      <c r="H34" s="18">
        <v>415591</v>
      </c>
      <c r="I34" s="18">
        <v>312968</v>
      </c>
    </row>
    <row r="35" spans="1:9" s="4" customFormat="1" ht="15" customHeight="1">
      <c r="A35" s="32" t="s">
        <v>14</v>
      </c>
      <c r="B35" s="34">
        <v>8116</v>
      </c>
      <c r="C35" s="35">
        <v>7597</v>
      </c>
      <c r="D35" s="35">
        <v>7949</v>
      </c>
      <c r="E35" s="35">
        <v>6692</v>
      </c>
      <c r="F35" s="35">
        <f>H35*D35/1000</f>
        <v>3293278.649</v>
      </c>
      <c r="G35" s="35">
        <f>E35*I35/1000</f>
        <v>2123773.12</v>
      </c>
      <c r="H35" s="35">
        <v>414301</v>
      </c>
      <c r="I35" s="35">
        <v>317360</v>
      </c>
    </row>
    <row r="36" spans="1:9" s="4" customFormat="1" ht="15" customHeight="1">
      <c r="A36" s="32" t="s">
        <v>18</v>
      </c>
      <c r="B36" s="34">
        <v>8084</v>
      </c>
      <c r="C36" s="35">
        <v>7549</v>
      </c>
      <c r="D36" s="35">
        <v>7913</v>
      </c>
      <c r="E36" s="35">
        <v>6574</v>
      </c>
      <c r="F36" s="35">
        <f>H36*D36/1000</f>
        <v>3322320.528</v>
      </c>
      <c r="G36" s="35">
        <f>E36*I36/1000</f>
        <v>2046867.492</v>
      </c>
      <c r="H36" s="35">
        <v>419856</v>
      </c>
      <c r="I36" s="35">
        <v>311358</v>
      </c>
    </row>
    <row r="37" spans="1:2" ht="15" customHeight="1">
      <c r="A37" s="24"/>
      <c r="B37" s="25"/>
    </row>
    <row r="38" spans="1:9" s="29" customFormat="1" ht="15" customHeight="1">
      <c r="A38" s="32" t="s">
        <v>19</v>
      </c>
      <c r="B38" s="34">
        <v>7926</v>
      </c>
      <c r="C38" s="35">
        <f>SUM(C40:C51)</f>
        <v>7508</v>
      </c>
      <c r="D38" s="35">
        <v>7653</v>
      </c>
      <c r="E38" s="35">
        <v>6227</v>
      </c>
      <c r="F38" s="35">
        <f>H38*D38/1000</f>
        <v>2661369.015</v>
      </c>
      <c r="G38" s="35">
        <f>E38*I38/1000</f>
        <v>1667347.747</v>
      </c>
      <c r="H38" s="35">
        <v>347755</v>
      </c>
      <c r="I38" s="35">
        <v>267761</v>
      </c>
    </row>
    <row r="39" spans="2:9" ht="15" customHeight="1">
      <c r="B39" s="25"/>
      <c r="I39" s="20"/>
    </row>
    <row r="40" spans="1:9" ht="15" customHeight="1">
      <c r="A40" s="37" t="s">
        <v>20</v>
      </c>
      <c r="B40" s="34">
        <v>940</v>
      </c>
      <c r="C40" s="35">
        <v>764</v>
      </c>
      <c r="D40" s="35">
        <v>904</v>
      </c>
      <c r="E40" s="35">
        <v>654</v>
      </c>
      <c r="F40" s="46">
        <f>D40*H40/1000</f>
        <v>367414.528</v>
      </c>
      <c r="G40" s="46">
        <f>E40*I40/1000</f>
        <v>209187.132</v>
      </c>
      <c r="H40" s="40">
        <v>406432</v>
      </c>
      <c r="I40" s="40">
        <v>319858</v>
      </c>
    </row>
    <row r="41" spans="1:9" ht="15" customHeight="1">
      <c r="A41" s="37" t="s">
        <v>21</v>
      </c>
      <c r="B41" s="34">
        <v>569</v>
      </c>
      <c r="C41" s="35">
        <v>532</v>
      </c>
      <c r="D41" s="35">
        <v>566</v>
      </c>
      <c r="E41" s="35">
        <v>454</v>
      </c>
      <c r="F41" s="46">
        <f aca="true" t="shared" si="2" ref="F41:G51">D41*H41/1000</f>
        <v>226623.004</v>
      </c>
      <c r="G41" s="46">
        <f t="shared" si="2"/>
        <v>143093.99</v>
      </c>
      <c r="H41" s="40">
        <v>400394</v>
      </c>
      <c r="I41" s="40">
        <v>315185</v>
      </c>
    </row>
    <row r="42" spans="1:9" ht="15" customHeight="1">
      <c r="A42" s="37" t="s">
        <v>22</v>
      </c>
      <c r="B42" s="34">
        <v>833</v>
      </c>
      <c r="C42" s="35">
        <v>899</v>
      </c>
      <c r="D42" s="35">
        <v>812</v>
      </c>
      <c r="E42" s="35">
        <v>767</v>
      </c>
      <c r="F42" s="46">
        <f t="shared" si="2"/>
        <v>317075.444</v>
      </c>
      <c r="G42" s="46">
        <f t="shared" si="2"/>
        <v>225168.957</v>
      </c>
      <c r="H42" s="40">
        <v>390487</v>
      </c>
      <c r="I42" s="40">
        <v>293571</v>
      </c>
    </row>
    <row r="43" spans="1:9" ht="15" customHeight="1">
      <c r="A43" s="37" t="s">
        <v>23</v>
      </c>
      <c r="B43" s="34">
        <v>511</v>
      </c>
      <c r="C43" s="35">
        <v>519</v>
      </c>
      <c r="D43" s="35">
        <v>502</v>
      </c>
      <c r="E43" s="35">
        <v>458</v>
      </c>
      <c r="F43" s="46">
        <f t="shared" si="2"/>
        <v>196865.826</v>
      </c>
      <c r="G43" s="46">
        <f t="shared" si="2"/>
        <v>137994.942</v>
      </c>
      <c r="H43" s="40">
        <v>392163</v>
      </c>
      <c r="I43" s="40">
        <v>301299</v>
      </c>
    </row>
    <row r="44" spans="1:9" ht="15" customHeight="1">
      <c r="A44" s="37" t="s">
        <v>24</v>
      </c>
      <c r="B44" s="34">
        <v>753</v>
      </c>
      <c r="C44" s="35">
        <v>695</v>
      </c>
      <c r="D44" s="35">
        <v>719</v>
      </c>
      <c r="E44" s="35">
        <v>586</v>
      </c>
      <c r="F44" s="46">
        <f t="shared" si="2"/>
        <v>276625.184</v>
      </c>
      <c r="G44" s="46">
        <f t="shared" si="2"/>
        <v>183582.666</v>
      </c>
      <c r="H44" s="40">
        <v>384736</v>
      </c>
      <c r="I44" s="40">
        <v>313281</v>
      </c>
    </row>
    <row r="45" spans="1:9" ht="15" customHeight="1">
      <c r="A45" s="37" t="s">
        <v>25</v>
      </c>
      <c r="B45" s="34">
        <v>435</v>
      </c>
      <c r="C45" s="35">
        <v>426</v>
      </c>
      <c r="D45" s="35">
        <v>427</v>
      </c>
      <c r="E45" s="35">
        <v>365</v>
      </c>
      <c r="F45" s="46">
        <f t="shared" si="2"/>
        <v>178263.533</v>
      </c>
      <c r="G45" s="46">
        <f t="shared" si="2"/>
        <v>116639.765</v>
      </c>
      <c r="H45" s="40">
        <v>417479</v>
      </c>
      <c r="I45" s="40">
        <v>319561</v>
      </c>
    </row>
    <row r="46" spans="1:9" ht="15" customHeight="1">
      <c r="A46" s="37" t="s">
        <v>26</v>
      </c>
      <c r="B46" s="34">
        <v>608</v>
      </c>
      <c r="C46" s="35">
        <v>527</v>
      </c>
      <c r="D46" s="35">
        <v>561</v>
      </c>
      <c r="E46" s="35">
        <v>431</v>
      </c>
      <c r="F46" s="46">
        <f t="shared" si="2"/>
        <v>177272.073</v>
      </c>
      <c r="G46" s="46">
        <f t="shared" si="2"/>
        <v>101968.566</v>
      </c>
      <c r="H46" s="40">
        <v>315993</v>
      </c>
      <c r="I46" s="40">
        <v>236586</v>
      </c>
    </row>
    <row r="47" spans="1:9" ht="15" customHeight="1">
      <c r="A47" s="37" t="s">
        <v>27</v>
      </c>
      <c r="B47" s="34">
        <v>415</v>
      </c>
      <c r="C47" s="35">
        <v>405</v>
      </c>
      <c r="D47" s="35">
        <v>404</v>
      </c>
      <c r="E47" s="35">
        <v>313</v>
      </c>
      <c r="F47" s="46">
        <f t="shared" si="2"/>
        <v>145805.216</v>
      </c>
      <c r="G47" s="46">
        <f t="shared" si="2"/>
        <v>89169.005</v>
      </c>
      <c r="H47" s="40">
        <v>360904</v>
      </c>
      <c r="I47" s="40">
        <v>284885</v>
      </c>
    </row>
    <row r="48" spans="1:9" ht="15" customHeight="1">
      <c r="A48" s="37" t="s">
        <v>28</v>
      </c>
      <c r="B48" s="34">
        <v>833</v>
      </c>
      <c r="C48" s="35">
        <v>824</v>
      </c>
      <c r="D48" s="35">
        <v>781</v>
      </c>
      <c r="E48" s="35">
        <v>627</v>
      </c>
      <c r="F48" s="46">
        <f t="shared" si="2"/>
        <v>198901.175</v>
      </c>
      <c r="G48" s="46">
        <f t="shared" si="2"/>
        <v>127527.411</v>
      </c>
      <c r="H48" s="40">
        <v>254675</v>
      </c>
      <c r="I48" s="40">
        <v>203393</v>
      </c>
    </row>
    <row r="49" spans="1:9" ht="15" customHeight="1">
      <c r="A49" s="37" t="s">
        <v>33</v>
      </c>
      <c r="B49" s="34">
        <v>565</v>
      </c>
      <c r="C49" s="35">
        <v>531</v>
      </c>
      <c r="D49" s="35">
        <v>555</v>
      </c>
      <c r="E49" s="35">
        <v>407</v>
      </c>
      <c r="F49" s="46">
        <f t="shared" si="2"/>
        <v>161405.655</v>
      </c>
      <c r="G49" s="46">
        <f t="shared" si="2"/>
        <v>93878.213</v>
      </c>
      <c r="H49" s="40">
        <v>290821</v>
      </c>
      <c r="I49" s="40">
        <v>230659</v>
      </c>
    </row>
    <row r="50" spans="1:9" ht="15" customHeight="1">
      <c r="A50" s="37" t="s">
        <v>34</v>
      </c>
      <c r="B50" s="34">
        <v>851</v>
      </c>
      <c r="C50" s="35">
        <v>820</v>
      </c>
      <c r="D50" s="35">
        <v>823</v>
      </c>
      <c r="E50" s="35">
        <v>689</v>
      </c>
      <c r="F50" s="46">
        <f t="shared" si="2"/>
        <v>226136.533</v>
      </c>
      <c r="G50" s="46">
        <f t="shared" si="2"/>
        <v>129318.41</v>
      </c>
      <c r="H50" s="40">
        <v>274771</v>
      </c>
      <c r="I50" s="40">
        <v>187690</v>
      </c>
    </row>
    <row r="51" spans="1:9" ht="15" customHeight="1">
      <c r="A51" s="38" t="s">
        <v>35</v>
      </c>
      <c r="B51" s="47">
        <v>559</v>
      </c>
      <c r="C51" s="48">
        <v>566</v>
      </c>
      <c r="D51" s="48">
        <v>552</v>
      </c>
      <c r="E51" s="48">
        <v>479</v>
      </c>
      <c r="F51" s="49">
        <f t="shared" si="2"/>
        <v>161603.52</v>
      </c>
      <c r="G51" s="49">
        <f t="shared" si="2"/>
        <v>110556.553</v>
      </c>
      <c r="H51" s="43">
        <v>292760</v>
      </c>
      <c r="I51" s="43">
        <v>230807</v>
      </c>
    </row>
    <row r="52" ht="15" customHeight="1">
      <c r="A52" s="21" t="s">
        <v>15</v>
      </c>
    </row>
    <row r="53" ht="15" customHeight="1">
      <c r="A53" s="51" t="s">
        <v>36</v>
      </c>
    </row>
    <row r="54" spans="1:5" ht="14.25">
      <c r="A54" s="4" t="s">
        <v>37</v>
      </c>
      <c r="B54" s="50"/>
      <c r="C54" s="50"/>
      <c r="D54" s="50"/>
      <c r="E54" s="50"/>
    </row>
    <row r="55" ht="12">
      <c r="A55" s="4"/>
    </row>
  </sheetData>
  <sheetProtection sheet="1" objects="1" scenarios="1"/>
  <mergeCells count="10">
    <mergeCell ref="F3:G3"/>
    <mergeCell ref="H3:I3"/>
    <mergeCell ref="B30:C30"/>
    <mergeCell ref="D30:E30"/>
    <mergeCell ref="F30:G30"/>
    <mergeCell ref="H30:I30"/>
    <mergeCell ref="A3:A4"/>
    <mergeCell ref="A30:A31"/>
    <mergeCell ref="B3:C3"/>
    <mergeCell ref="D3:E3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2002-02-01T06:25:29Z</dcterms:created>
  <dcterms:modified xsi:type="dcterms:W3CDTF">2005-07-29T02:05:49Z</dcterms:modified>
  <cp:category/>
  <cp:version/>
  <cp:contentType/>
  <cp:contentStatus/>
</cp:coreProperties>
</file>