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'24'!$A$1:$Z$45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<sst xmlns="http://schemas.openxmlformats.org/spreadsheetml/2006/main" count="266" uniqueCount="107">
  <si>
    <t>24．市　　町　　村　　別　</t>
  </si>
  <si>
    <t xml:space="preserve">  人　　口　　動　　態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</si>
  <si>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</si>
  <si>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</si>
  <si>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</si>
  <si>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</si>
  <si>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</si>
  <si>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</si>
  <si>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</si>
  <si>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</si>
  <si>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</si>
  <si>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</si>
  <si>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</si>
  <si>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</si>
  <si>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</si>
  <si>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</si>
  <si>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</si>
  <si>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</si>
  <si>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</si>
  <si>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</si>
  <si>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南海部郡</t>
  </si>
  <si>
    <t>　9</t>
  </si>
  <si>
    <t>上 浦 町</t>
  </si>
  <si>
    <t>　10</t>
  </si>
  <si>
    <t>弥 生 町</t>
  </si>
  <si>
    <t xml:space="preserve">  11</t>
  </si>
  <si>
    <t>本 匠 村</t>
  </si>
  <si>
    <t>-</t>
  </si>
  <si>
    <t>宇 目 町</t>
  </si>
  <si>
    <t>直 川 村</t>
  </si>
  <si>
    <t>市　　部</t>
  </si>
  <si>
    <t>鶴 見 町</t>
  </si>
  <si>
    <t>郡　　部</t>
  </si>
  <si>
    <t>米水津村</t>
  </si>
  <si>
    <t>大 分 市</t>
  </si>
  <si>
    <t>蒲 江 町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</si>
  <si>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</si>
  <si>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</si>
  <si>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</si>
  <si>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</si>
  <si>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</si>
  <si>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</si>
  <si>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</si>
  <si>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</si>
  <si>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</si>
  <si>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</si>
  <si>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</si>
  <si>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</si>
  <si>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</si>
  <si>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</si>
  <si>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</si>
  <si>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</si>
  <si>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</si>
  <si>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</si>
  <si>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</si>
  <si>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</si>
  <si>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</si>
  <si>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</si>
  <si>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</si>
  <si>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</si>
  <si>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</si>
  <si>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</si>
  <si>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</si>
  <si>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</si>
  <si>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</si>
  <si>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</si>
  <si>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</si>
  <si>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</si>
  <si>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</si>
  <si>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</si>
  <si>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</si>
  <si>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</si>
  <si>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</si>
  <si>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</si>
  <si>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</si>
  <si>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</si>
  <si>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</si>
  <si>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</si>
  <si>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</si>
  <si>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</si>
  <si>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</si>
  <si>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</si>
  <si>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</si>
  <si>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</si>
  <si>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</si>
  <si>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</si>
  <si>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</si>
  <si>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</si>
  <si>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</si>
  <si>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</si>
  <si>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</si>
  <si>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</si>
  <si>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</si>
  <si>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</si>
  <si>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</si>
  <si>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</si>
  <si>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資料：県福祉保健課「人口動態統計」</t>
  </si>
  <si>
    <t>平成8年</t>
  </si>
  <si>
    <t xml:space="preserve">    -</t>
  </si>
  <si>
    <t xml:space="preserve"> -</t>
  </si>
  <si>
    <t xml:space="preserve">  12</t>
  </si>
  <si>
    <t xml:space="preserve">   -</t>
  </si>
  <si>
    <t xml:space="preserve">        -</t>
  </si>
  <si>
    <t xml:space="preserve">  -</t>
  </si>
  <si>
    <t xml:space="preserve">     -</t>
  </si>
  <si>
    <t>-</t>
  </si>
  <si>
    <t>1,1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</si>
</sst>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87" fontId="5" fillId="0" borderId="3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/>
      <protection locked="0"/>
    </xf>
    <xf numFmtId="186" fontId="10" fillId="0" borderId="4" xfId="0" applyNumberFormat="1" applyFont="1" applyBorder="1" applyAlignment="1" applyProtection="1">
      <alignment/>
      <protection locked="0"/>
    </xf>
    <xf numFmtId="187" fontId="10" fillId="0" borderId="0" xfId="0" applyNumberFormat="1" applyFont="1" applyAlignment="1" applyProtection="1">
      <alignment/>
      <protection locked="0"/>
    </xf>
    <xf numFmtId="186" fontId="10" fillId="0" borderId="0" xfId="0" applyNumberFormat="1" applyFont="1" applyAlignment="1" applyProtection="1">
      <alignment/>
      <protection locked="0"/>
    </xf>
    <xf numFmtId="37" fontId="11" fillId="0" borderId="0" xfId="23" applyFont="1" applyBorder="1" applyAlignment="1" applyProtection="1">
      <alignment horizontal="left"/>
      <protection/>
    </xf>
    <xf numFmtId="186" fontId="11" fillId="0" borderId="4" xfId="0" applyNumberFormat="1" applyFont="1" applyBorder="1" applyAlignment="1">
      <alignment/>
    </xf>
    <xf numFmtId="187" fontId="12" fillId="0" borderId="0" xfId="0" applyNumberFormat="1" applyFont="1" applyAlignment="1" applyProtection="1">
      <alignment/>
      <protection locked="0"/>
    </xf>
    <xf numFmtId="186" fontId="11" fillId="0" borderId="0" xfId="0" applyNumberFormat="1" applyFont="1" applyBorder="1" applyAlignment="1">
      <alignment/>
    </xf>
    <xf numFmtId="187" fontId="12" fillId="0" borderId="0" xfId="0" applyNumberFormat="1" applyFont="1" applyBorder="1" applyAlignment="1" applyProtection="1">
      <alignment/>
      <protection locked="0"/>
    </xf>
    <xf numFmtId="186" fontId="10" fillId="0" borderId="4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 applyProtection="1">
      <alignment/>
      <protection locked="0"/>
    </xf>
    <xf numFmtId="37" fontId="5" fillId="0" borderId="0" xfId="23" applyFont="1" applyBorder="1" applyAlignment="1" applyProtection="1">
      <alignment horizontal="center"/>
      <protection/>
    </xf>
    <xf numFmtId="186" fontId="13" fillId="0" borderId="4" xfId="0" applyNumberFormat="1" applyFont="1" applyBorder="1" applyAlignment="1" applyProtection="1">
      <alignment/>
      <protection locked="0"/>
    </xf>
    <xf numFmtId="187" fontId="13" fillId="0" borderId="0" xfId="0" applyNumberFormat="1" applyFont="1" applyAlignment="1" applyProtection="1">
      <alignment/>
      <protection locked="0"/>
    </xf>
    <xf numFmtId="186" fontId="13" fillId="0" borderId="0" xfId="0" applyNumberFormat="1" applyFont="1" applyBorder="1" applyAlignment="1" applyProtection="1">
      <alignment/>
      <protection locked="0"/>
    </xf>
    <xf numFmtId="187" fontId="13" fillId="0" borderId="0" xfId="0" applyNumberFormat="1" applyFont="1" applyBorder="1" applyAlignment="1" applyProtection="1">
      <alignment/>
      <protection locked="0"/>
    </xf>
    <xf numFmtId="186" fontId="13" fillId="0" borderId="0" xfId="0" applyNumberFormat="1" applyFont="1" applyBorder="1" applyAlignment="1" applyProtection="1">
      <alignment horizontal="right"/>
      <protection locked="0"/>
    </xf>
    <xf numFmtId="187" fontId="13" fillId="0" borderId="0" xfId="0" applyNumberFormat="1" applyFont="1" applyBorder="1" applyAlignment="1" applyProtection="1">
      <alignment horizontal="right"/>
      <protection locked="0"/>
    </xf>
    <xf numFmtId="186" fontId="5" fillId="0" borderId="4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49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37" fontId="11" fillId="0" borderId="0" xfId="22" applyFont="1" applyBorder="1" applyAlignment="1" applyProtection="1">
      <alignment horizontal="center"/>
      <protection/>
    </xf>
    <xf numFmtId="37" fontId="5" fillId="0" borderId="0" xfId="22" applyFont="1" applyBorder="1" applyAlignment="1" applyProtection="1">
      <alignment horizontal="center"/>
      <protection/>
    </xf>
    <xf numFmtId="186" fontId="13" fillId="0" borderId="0" xfId="0" applyNumberFormat="1" applyFont="1" applyAlignment="1" applyProtection="1">
      <alignment/>
      <protection locked="0"/>
    </xf>
    <xf numFmtId="37" fontId="11" fillId="0" borderId="0" xfId="22" applyFont="1" applyBorder="1" applyAlignment="1" applyProtection="1">
      <alignment horizontal="left"/>
      <protection/>
    </xf>
    <xf numFmtId="186" fontId="13" fillId="0" borderId="0" xfId="0" applyNumberFormat="1" applyFont="1" applyAlignment="1" applyProtection="1">
      <alignment horizontal="right"/>
      <protection locked="0"/>
    </xf>
    <xf numFmtId="187" fontId="13" fillId="0" borderId="0" xfId="0" applyNumberFormat="1" applyFont="1" applyAlignment="1" applyProtection="1">
      <alignment horizontal="right"/>
      <protection locked="0"/>
    </xf>
    <xf numFmtId="186" fontId="11" fillId="0" borderId="0" xfId="0" applyNumberFormat="1" applyFont="1" applyAlignment="1">
      <alignment/>
    </xf>
    <xf numFmtId="37" fontId="5" fillId="0" borderId="5" xfId="22" applyFont="1" applyBorder="1" applyAlignment="1" applyProtection="1">
      <alignment horizontal="center"/>
      <protection/>
    </xf>
    <xf numFmtId="186" fontId="13" fillId="0" borderId="6" xfId="0" applyNumberFormat="1" applyFont="1" applyBorder="1" applyAlignment="1" applyProtection="1">
      <alignment/>
      <protection locked="0"/>
    </xf>
    <xf numFmtId="187" fontId="13" fillId="0" borderId="5" xfId="0" applyNumberFormat="1" applyFont="1" applyBorder="1" applyAlignment="1" applyProtection="1">
      <alignment/>
      <protection locked="0"/>
    </xf>
    <xf numFmtId="186" fontId="13" fillId="0" borderId="5" xfId="0" applyNumberFormat="1" applyFont="1" applyBorder="1" applyAlignment="1" applyProtection="1">
      <alignment/>
      <protection locked="0"/>
    </xf>
    <xf numFmtId="37" fontId="5" fillId="0" borderId="5" xfId="23" applyFont="1" applyBorder="1" applyAlignment="1" applyProtection="1">
      <alignment horizontal="center"/>
      <protection/>
    </xf>
    <xf numFmtId="186" fontId="13" fillId="0" borderId="5" xfId="0" applyNumberFormat="1" applyFont="1" applyBorder="1" applyAlignment="1" applyProtection="1">
      <alignment horizontal="right"/>
      <protection locked="0"/>
    </xf>
    <xf numFmtId="187" fontId="13" fillId="0" borderId="5" xfId="0" applyNumberFormat="1" applyFont="1" applyBorder="1" applyAlignment="1" applyProtection="1">
      <alignment horizontal="right"/>
      <protection locked="0"/>
    </xf>
    <xf numFmtId="187" fontId="5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3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Border="1" applyAlignment="1" applyProtection="1">
      <alignment horizontal="right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8.125" style="6" customWidth="1"/>
    <col min="4" max="4" width="7.875" style="6" customWidth="1"/>
    <col min="5" max="5" width="8.125" style="6" customWidth="1"/>
    <col min="6" max="6" width="7.87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26" width="8.125" style="6" customWidth="1"/>
    <col min="27" max="16384" width="9.00390625" style="6" customWidth="1"/>
  </cols>
  <sheetData>
    <row r="1" spans="1:26" s="5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Z2" s="7"/>
    </row>
    <row r="3" spans="1:26" ht="21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9" t="s">
        <v>9</v>
      </c>
      <c r="M3" s="10"/>
      <c r="N3" s="8" t="s">
        <v>3</v>
      </c>
      <c r="O3" s="9" t="s">
        <v>4</v>
      </c>
      <c r="P3" s="10"/>
      <c r="Q3" s="9" t="s">
        <v>5</v>
      </c>
      <c r="R3" s="10"/>
      <c r="S3" s="9" t="s">
        <v>6</v>
      </c>
      <c r="T3" s="10"/>
      <c r="U3" s="9" t="s">
        <v>7</v>
      </c>
      <c r="V3" s="10"/>
      <c r="W3" s="9" t="s">
        <v>8</v>
      </c>
      <c r="X3" s="10"/>
      <c r="Y3" s="9" t="s">
        <v>9</v>
      </c>
      <c r="Z3" s="11"/>
    </row>
    <row r="4" spans="1:26" ht="15" customHeight="1">
      <c r="A4" s="12" t="s">
        <v>10</v>
      </c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2" t="s">
        <v>10</v>
      </c>
      <c r="O4" s="13"/>
      <c r="P4" s="14" t="s">
        <v>11</v>
      </c>
      <c r="Q4" s="13"/>
      <c r="R4" s="14" t="s">
        <v>11</v>
      </c>
      <c r="S4" s="13"/>
      <c r="T4" s="14" t="s">
        <v>11</v>
      </c>
      <c r="U4" s="13"/>
      <c r="V4" s="14" t="s">
        <v>11</v>
      </c>
      <c r="W4" s="13"/>
      <c r="X4" s="14" t="s">
        <v>11</v>
      </c>
      <c r="Y4" s="13"/>
      <c r="Z4" s="15" t="s">
        <v>11</v>
      </c>
    </row>
    <row r="5" spans="1:26" ht="15" customHeight="1">
      <c r="A5" s="16"/>
      <c r="B5" s="17" t="s">
        <v>12</v>
      </c>
      <c r="C5" s="18" t="s">
        <v>13</v>
      </c>
      <c r="D5" s="17" t="s">
        <v>14</v>
      </c>
      <c r="E5" s="18" t="s">
        <v>13</v>
      </c>
      <c r="F5" s="19" t="s">
        <v>15</v>
      </c>
      <c r="G5" s="18" t="s">
        <v>13</v>
      </c>
      <c r="H5" s="17" t="s">
        <v>16</v>
      </c>
      <c r="I5" s="18" t="s">
        <v>17</v>
      </c>
      <c r="J5" s="17" t="s">
        <v>18</v>
      </c>
      <c r="K5" s="18" t="s">
        <v>13</v>
      </c>
      <c r="L5" s="17" t="s">
        <v>19</v>
      </c>
      <c r="M5" s="18" t="s">
        <v>13</v>
      </c>
      <c r="N5" s="16"/>
      <c r="O5" s="17" t="s">
        <v>12</v>
      </c>
      <c r="P5" s="18" t="s">
        <v>13</v>
      </c>
      <c r="Q5" s="17" t="s">
        <v>14</v>
      </c>
      <c r="R5" s="18" t="s">
        <v>13</v>
      </c>
      <c r="S5" s="19" t="s">
        <v>15</v>
      </c>
      <c r="T5" s="18" t="s">
        <v>13</v>
      </c>
      <c r="U5" s="17" t="s">
        <v>16</v>
      </c>
      <c r="V5" s="18" t="s">
        <v>17</v>
      </c>
      <c r="W5" s="17" t="s">
        <v>18</v>
      </c>
      <c r="X5" s="18" t="s">
        <v>13</v>
      </c>
      <c r="Y5" s="17" t="s">
        <v>19</v>
      </c>
      <c r="Z5" s="20" t="s">
        <v>13</v>
      </c>
    </row>
    <row r="6" spans="1:26" ht="18.75" customHeight="1">
      <c r="A6" s="21" t="s">
        <v>97</v>
      </c>
      <c r="B6" s="22">
        <v>11344</v>
      </c>
      <c r="C6" s="23">
        <v>9.2</v>
      </c>
      <c r="D6" s="24">
        <v>10577</v>
      </c>
      <c r="E6" s="23">
        <v>8.6</v>
      </c>
      <c r="F6" s="24">
        <v>767</v>
      </c>
      <c r="G6" s="23">
        <v>0.6</v>
      </c>
      <c r="H6" s="24">
        <v>466</v>
      </c>
      <c r="I6" s="23">
        <v>39.5</v>
      </c>
      <c r="J6" s="24">
        <v>6476</v>
      </c>
      <c r="K6" s="23">
        <v>5.3</v>
      </c>
      <c r="L6" s="24">
        <v>2044</v>
      </c>
      <c r="M6" s="23">
        <v>1.67</v>
      </c>
      <c r="N6" s="25" t="s">
        <v>20</v>
      </c>
      <c r="O6" s="26">
        <f>SUM(O7:O14)</f>
        <v>217</v>
      </c>
      <c r="P6" s="27">
        <v>6.3</v>
      </c>
      <c r="Q6" s="28">
        <f>SUM(Q7:Q14)</f>
        <v>466</v>
      </c>
      <c r="R6" s="29">
        <v>13.6</v>
      </c>
      <c r="S6" s="28">
        <f>SUM(S7:S14)</f>
        <v>-249</v>
      </c>
      <c r="T6" s="29">
        <v>-7.3</v>
      </c>
      <c r="U6" s="28">
        <f>SUM(U7:U14)</f>
        <v>14</v>
      </c>
      <c r="V6" s="29">
        <v>60.6</v>
      </c>
      <c r="W6" s="28">
        <f>SUM(W7:W14)</f>
        <v>122</v>
      </c>
      <c r="X6" s="29">
        <v>3.6</v>
      </c>
      <c r="Y6" s="28">
        <f>SUM(Y7:Y14)</f>
        <v>41</v>
      </c>
      <c r="Z6" s="29">
        <v>1.2</v>
      </c>
    </row>
    <row r="7" spans="1:26" ht="18.75" customHeight="1">
      <c r="A7" s="21" t="s">
        <v>21</v>
      </c>
      <c r="B7" s="30">
        <v>11103</v>
      </c>
      <c r="C7" s="23">
        <v>9.1</v>
      </c>
      <c r="D7" s="31">
        <v>10704</v>
      </c>
      <c r="E7" s="32">
        <v>8.7</v>
      </c>
      <c r="F7" s="31">
        <v>399</v>
      </c>
      <c r="G7" s="32">
        <v>0.3</v>
      </c>
      <c r="H7" s="31">
        <v>444</v>
      </c>
      <c r="I7" s="32">
        <v>38.5</v>
      </c>
      <c r="J7" s="31">
        <v>6483</v>
      </c>
      <c r="K7" s="32">
        <v>5.3</v>
      </c>
      <c r="L7" s="31">
        <v>2115</v>
      </c>
      <c r="M7" s="32">
        <v>1.7</v>
      </c>
      <c r="N7" s="33" t="s">
        <v>22</v>
      </c>
      <c r="O7" s="34">
        <v>11</v>
      </c>
      <c r="P7" s="35">
        <v>4.1</v>
      </c>
      <c r="Q7" s="36">
        <v>42</v>
      </c>
      <c r="R7" s="37">
        <v>15.5</v>
      </c>
      <c r="S7" s="36">
        <v>-31</v>
      </c>
      <c r="T7" s="37">
        <v>-11.5</v>
      </c>
      <c r="U7" s="38" t="s">
        <v>98</v>
      </c>
      <c r="V7" s="39" t="s">
        <v>99</v>
      </c>
      <c r="W7" s="36">
        <v>13</v>
      </c>
      <c r="X7" s="37">
        <v>4.8</v>
      </c>
      <c r="Y7" s="36">
        <v>4</v>
      </c>
      <c r="Z7" s="37">
        <v>1.5</v>
      </c>
    </row>
    <row r="8" spans="1:26" ht="18.75" customHeight="1">
      <c r="A8" s="21" t="s">
        <v>23</v>
      </c>
      <c r="B8" s="40">
        <v>11129</v>
      </c>
      <c r="C8" s="35">
        <v>9.1</v>
      </c>
      <c r="D8" s="41">
        <v>10859</v>
      </c>
      <c r="E8" s="37">
        <v>8.9</v>
      </c>
      <c r="F8" s="41">
        <v>270</v>
      </c>
      <c r="G8" s="37">
        <v>0.2</v>
      </c>
      <c r="H8" s="41">
        <v>466</v>
      </c>
      <c r="I8" s="37">
        <v>40.2</v>
      </c>
      <c r="J8" s="41">
        <v>6536</v>
      </c>
      <c r="K8" s="37">
        <v>5.3</v>
      </c>
      <c r="L8" s="41">
        <v>2324</v>
      </c>
      <c r="M8" s="37">
        <v>1.9</v>
      </c>
      <c r="N8" s="33" t="s">
        <v>24</v>
      </c>
      <c r="O8" s="34">
        <v>56</v>
      </c>
      <c r="P8" s="35">
        <v>7.9</v>
      </c>
      <c r="Q8" s="36">
        <v>111</v>
      </c>
      <c r="R8" s="37">
        <v>15.7</v>
      </c>
      <c r="S8" s="36">
        <v>-55</v>
      </c>
      <c r="T8" s="37">
        <v>-7.8</v>
      </c>
      <c r="U8" s="38">
        <v>9</v>
      </c>
      <c r="V8" s="39">
        <v>138.5</v>
      </c>
      <c r="W8" s="36">
        <v>29</v>
      </c>
      <c r="X8" s="37">
        <v>4.1</v>
      </c>
      <c r="Y8" s="36">
        <v>4</v>
      </c>
      <c r="Z8" s="37">
        <v>0.6</v>
      </c>
    </row>
    <row r="9" spans="1:26" ht="30" customHeight="1">
      <c r="A9" s="21" t="s">
        <v>25</v>
      </c>
      <c r="B9" s="40">
        <v>10714</v>
      </c>
      <c r="C9" s="35">
        <v>8.8</v>
      </c>
      <c r="D9" s="41">
        <v>11438</v>
      </c>
      <c r="E9" s="37">
        <v>9.4</v>
      </c>
      <c r="F9" s="41">
        <v>-724</v>
      </c>
      <c r="G9" s="37">
        <v>-0.6</v>
      </c>
      <c r="H9" s="41">
        <v>446</v>
      </c>
      <c r="I9" s="37">
        <v>40</v>
      </c>
      <c r="J9" s="41">
        <v>6228</v>
      </c>
      <c r="K9" s="37">
        <v>5.1</v>
      </c>
      <c r="L9" s="41">
        <v>2410</v>
      </c>
      <c r="M9" s="37">
        <v>1.97</v>
      </c>
      <c r="N9" s="33" t="s">
        <v>26</v>
      </c>
      <c r="O9" s="34">
        <v>12</v>
      </c>
      <c r="P9" s="35">
        <v>5.9</v>
      </c>
      <c r="Q9" s="36">
        <v>19</v>
      </c>
      <c r="R9" s="37">
        <v>9.3</v>
      </c>
      <c r="S9" s="36">
        <v>-7</v>
      </c>
      <c r="T9" s="37">
        <v>-3.4</v>
      </c>
      <c r="U9" s="39" t="s">
        <v>27</v>
      </c>
      <c r="V9" s="39" t="s">
        <v>27</v>
      </c>
      <c r="W9" s="36">
        <v>6</v>
      </c>
      <c r="X9" s="37">
        <v>2.9</v>
      </c>
      <c r="Y9" s="38">
        <v>2</v>
      </c>
      <c r="Z9" s="39">
        <v>1</v>
      </c>
    </row>
    <row r="10" spans="1:26" s="43" customFormat="1" ht="30" customHeight="1">
      <c r="A10" s="42"/>
      <c r="B10" s="26"/>
      <c r="C10" s="27"/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33" t="s">
        <v>28</v>
      </c>
      <c r="O10" s="34">
        <v>19</v>
      </c>
      <c r="P10" s="35">
        <v>5.2</v>
      </c>
      <c r="Q10" s="36">
        <v>52</v>
      </c>
      <c r="R10" s="37">
        <v>14.2</v>
      </c>
      <c r="S10" s="36">
        <v>-33</v>
      </c>
      <c r="T10" s="37">
        <v>-9</v>
      </c>
      <c r="U10" s="38">
        <v>1</v>
      </c>
      <c r="V10" s="37">
        <v>50</v>
      </c>
      <c r="W10" s="36">
        <v>16</v>
      </c>
      <c r="X10" s="37">
        <v>4.4</v>
      </c>
      <c r="Y10" s="36">
        <v>4</v>
      </c>
      <c r="Z10" s="37">
        <v>1.1</v>
      </c>
    </row>
    <row r="11" spans="1:26" s="43" customFormat="1" ht="30" customHeight="1">
      <c r="A11" s="42" t="s">
        <v>100</v>
      </c>
      <c r="B11" s="26">
        <f>SUM(B12:B13)</f>
        <v>10910</v>
      </c>
      <c r="C11" s="27">
        <v>9</v>
      </c>
      <c r="D11" s="28">
        <f>SUM(D12:D13)</f>
        <v>11289</v>
      </c>
      <c r="E11" s="29">
        <v>9.3</v>
      </c>
      <c r="F11" s="28">
        <v>-379</v>
      </c>
      <c r="G11" s="29">
        <v>-0.3</v>
      </c>
      <c r="H11" s="28">
        <f>SUM(H12:H13)</f>
        <v>404</v>
      </c>
      <c r="I11" s="29">
        <v>35.7</v>
      </c>
      <c r="J11" s="28">
        <f>SUM(J12:J13)</f>
        <v>6977</v>
      </c>
      <c r="K11" s="29">
        <v>5.7</v>
      </c>
      <c r="L11" s="28">
        <f>SUM(L12:L13)</f>
        <v>2351</v>
      </c>
      <c r="M11" s="29">
        <v>1.9</v>
      </c>
      <c r="N11" s="33" t="s">
        <v>29</v>
      </c>
      <c r="O11" s="34">
        <v>25</v>
      </c>
      <c r="P11" s="35">
        <v>8.8</v>
      </c>
      <c r="Q11" s="36">
        <v>44</v>
      </c>
      <c r="R11" s="37">
        <v>15.5</v>
      </c>
      <c r="S11" s="36">
        <v>-19</v>
      </c>
      <c r="T11" s="37">
        <v>-6.7</v>
      </c>
      <c r="U11" s="38" t="s">
        <v>27</v>
      </c>
      <c r="V11" s="39" t="s">
        <v>27</v>
      </c>
      <c r="W11" s="36">
        <v>8</v>
      </c>
      <c r="X11" s="37">
        <v>2.8</v>
      </c>
      <c r="Y11" s="36">
        <v>3</v>
      </c>
      <c r="Z11" s="37">
        <v>1.1</v>
      </c>
    </row>
    <row r="12" spans="1:26" s="43" customFormat="1" ht="30" customHeight="1">
      <c r="A12" s="44" t="s">
        <v>30</v>
      </c>
      <c r="B12" s="26">
        <f>SUM(B14:B24)</f>
        <v>8749</v>
      </c>
      <c r="C12" s="27">
        <v>9.7</v>
      </c>
      <c r="D12" s="28">
        <f>SUM(D14:D24)</f>
        <v>7403</v>
      </c>
      <c r="E12" s="29">
        <v>8.2</v>
      </c>
      <c r="F12" s="28">
        <v>1346</v>
      </c>
      <c r="G12" s="29">
        <v>1.5</v>
      </c>
      <c r="H12" s="28">
        <f>SUM(H14:H24)</f>
        <v>315</v>
      </c>
      <c r="I12" s="29">
        <v>34.8</v>
      </c>
      <c r="J12" s="28">
        <f>SUM(J14:J24)</f>
        <v>5559</v>
      </c>
      <c r="K12" s="29">
        <v>6.1</v>
      </c>
      <c r="L12" s="28">
        <f>SUM(L14:L24)</f>
        <v>1928</v>
      </c>
      <c r="M12" s="29">
        <v>2.1</v>
      </c>
      <c r="N12" s="33" t="s">
        <v>31</v>
      </c>
      <c r="O12" s="34">
        <v>28</v>
      </c>
      <c r="P12" s="35">
        <v>6.5</v>
      </c>
      <c r="Q12" s="36">
        <v>31</v>
      </c>
      <c r="R12" s="37">
        <v>7.2</v>
      </c>
      <c r="S12" s="36">
        <v>-3</v>
      </c>
      <c r="T12" s="37">
        <v>-0.7</v>
      </c>
      <c r="U12" s="38">
        <v>1</v>
      </c>
      <c r="V12" s="39">
        <v>34.5</v>
      </c>
      <c r="W12" s="36">
        <v>13</v>
      </c>
      <c r="X12" s="37">
        <v>3</v>
      </c>
      <c r="Y12" s="36">
        <v>6</v>
      </c>
      <c r="Z12" s="37">
        <v>1.4</v>
      </c>
    </row>
    <row r="13" spans="1:26" s="43" customFormat="1" ht="30" customHeight="1">
      <c r="A13" s="44" t="s">
        <v>32</v>
      </c>
      <c r="B13" s="26">
        <f>B25+B29+B35+B38+B43+B53+B62+B71+B75+B78+B84+B89</f>
        <v>2161</v>
      </c>
      <c r="C13" s="27">
        <v>7</v>
      </c>
      <c r="D13" s="28">
        <f>D25+D29+D35+D38+D43+D53+D62+D71+D75+D78+D84+D89</f>
        <v>3886</v>
      </c>
      <c r="E13" s="29">
        <v>12.5</v>
      </c>
      <c r="F13" s="28">
        <v>-1725</v>
      </c>
      <c r="G13" s="29">
        <v>-5.6</v>
      </c>
      <c r="H13" s="28">
        <f>H25+H29+H35+H38+H43+H53+H62+H71+H75+H78+H84+H89</f>
        <v>89</v>
      </c>
      <c r="I13" s="29">
        <v>39.6</v>
      </c>
      <c r="J13" s="28">
        <f>J25+J29+J35+J38+J43+J53+J62+J71+J75+J78+J84+J89</f>
        <v>1418</v>
      </c>
      <c r="K13" s="29">
        <v>4.6</v>
      </c>
      <c r="L13" s="28">
        <f>L25+L29+L35+L38+L43+L53+L62+L71+L75+L78+L84+L89</f>
        <v>423</v>
      </c>
      <c r="M13" s="29">
        <v>1.4</v>
      </c>
      <c r="N13" s="33" t="s">
        <v>33</v>
      </c>
      <c r="O13" s="34">
        <v>11</v>
      </c>
      <c r="P13" s="35">
        <v>4.4</v>
      </c>
      <c r="Q13" s="36">
        <v>29</v>
      </c>
      <c r="R13" s="37">
        <v>11.7</v>
      </c>
      <c r="S13" s="36">
        <v>-18</v>
      </c>
      <c r="T13" s="37">
        <v>-7.3</v>
      </c>
      <c r="U13" s="38" t="s">
        <v>101</v>
      </c>
      <c r="V13" s="39" t="s">
        <v>99</v>
      </c>
      <c r="W13" s="36">
        <v>5</v>
      </c>
      <c r="X13" s="37">
        <v>2</v>
      </c>
      <c r="Y13" s="36">
        <v>3</v>
      </c>
      <c r="Z13" s="37">
        <v>1.2</v>
      </c>
    </row>
    <row r="14" spans="1:26" ht="30" customHeight="1">
      <c r="A14" s="45" t="s">
        <v>34</v>
      </c>
      <c r="B14" s="34">
        <v>4682</v>
      </c>
      <c r="C14" s="35">
        <v>10.8</v>
      </c>
      <c r="D14" s="46">
        <v>2659</v>
      </c>
      <c r="E14" s="35">
        <v>6.1</v>
      </c>
      <c r="F14" s="46">
        <v>2023</v>
      </c>
      <c r="G14" s="35">
        <v>4.7</v>
      </c>
      <c r="H14" s="46">
        <v>157</v>
      </c>
      <c r="I14" s="35">
        <v>32.4</v>
      </c>
      <c r="J14" s="46">
        <v>2972</v>
      </c>
      <c r="K14" s="35">
        <v>6.8</v>
      </c>
      <c r="L14" s="46">
        <v>993</v>
      </c>
      <c r="M14" s="35">
        <v>2.3</v>
      </c>
      <c r="N14" s="33" t="s">
        <v>35</v>
      </c>
      <c r="O14" s="34">
        <v>55</v>
      </c>
      <c r="P14" s="35">
        <v>6</v>
      </c>
      <c r="Q14" s="36">
        <v>138</v>
      </c>
      <c r="R14" s="37">
        <v>15.1</v>
      </c>
      <c r="S14" s="36">
        <v>-83</v>
      </c>
      <c r="T14" s="37">
        <v>-9.1</v>
      </c>
      <c r="U14" s="38">
        <v>3</v>
      </c>
      <c r="V14" s="39">
        <v>51.7</v>
      </c>
      <c r="W14" s="36">
        <v>32</v>
      </c>
      <c r="X14" s="37">
        <v>3.5</v>
      </c>
      <c r="Y14" s="36">
        <v>15</v>
      </c>
      <c r="Z14" s="37">
        <v>1.6</v>
      </c>
    </row>
    <row r="15" spans="1:26" ht="18.75" customHeight="1">
      <c r="A15" s="45" t="s">
        <v>36</v>
      </c>
      <c r="B15" s="34">
        <v>1035</v>
      </c>
      <c r="C15" s="35">
        <v>8.3</v>
      </c>
      <c r="D15" s="46">
        <v>1267</v>
      </c>
      <c r="E15" s="35">
        <v>10.1</v>
      </c>
      <c r="F15" s="46">
        <v>-232</v>
      </c>
      <c r="G15" s="35">
        <v>-1.9</v>
      </c>
      <c r="H15" s="46">
        <v>52</v>
      </c>
      <c r="I15" s="35">
        <v>47.8</v>
      </c>
      <c r="J15" s="46">
        <v>828</v>
      </c>
      <c r="K15" s="35">
        <v>6.6</v>
      </c>
      <c r="L15" s="46">
        <v>313</v>
      </c>
      <c r="M15" s="35">
        <v>2.5</v>
      </c>
      <c r="N15" s="25" t="s">
        <v>37</v>
      </c>
      <c r="O15" s="26">
        <f>SUM(O16:O23)</f>
        <v>343</v>
      </c>
      <c r="P15" s="27">
        <v>6.5</v>
      </c>
      <c r="Q15" s="28">
        <f>SUM(Q16:Q23)</f>
        <v>654</v>
      </c>
      <c r="R15" s="29">
        <v>12.4</v>
      </c>
      <c r="S15" s="28">
        <f>SUM(S16:S23)</f>
        <v>-311</v>
      </c>
      <c r="T15" s="29">
        <v>-5.9</v>
      </c>
      <c r="U15" s="28">
        <f>SUM(U16:U23)</f>
        <v>11</v>
      </c>
      <c r="V15" s="29">
        <v>31.1</v>
      </c>
      <c r="W15" s="28">
        <f>SUM(W16:W23)</f>
        <v>221</v>
      </c>
      <c r="X15" s="29">
        <v>4.2</v>
      </c>
      <c r="Y15" s="28">
        <f>SUM(Y16:Y23)</f>
        <v>81</v>
      </c>
      <c r="Z15" s="29">
        <v>1.5</v>
      </c>
    </row>
    <row r="16" spans="1:26" ht="18.75" customHeight="1">
      <c r="A16" s="45" t="s">
        <v>38</v>
      </c>
      <c r="B16" s="34">
        <v>685</v>
      </c>
      <c r="C16" s="35">
        <v>10.4</v>
      </c>
      <c r="D16" s="46">
        <v>616</v>
      </c>
      <c r="E16" s="35">
        <v>9.3</v>
      </c>
      <c r="F16" s="46">
        <v>69</v>
      </c>
      <c r="G16" s="35">
        <v>1</v>
      </c>
      <c r="H16" s="46">
        <v>21</v>
      </c>
      <c r="I16" s="35">
        <v>29.7</v>
      </c>
      <c r="J16" s="46">
        <v>378</v>
      </c>
      <c r="K16" s="35">
        <v>5.7</v>
      </c>
      <c r="L16" s="46">
        <v>126</v>
      </c>
      <c r="M16" s="35">
        <v>1.9</v>
      </c>
      <c r="N16" s="33" t="s">
        <v>39</v>
      </c>
      <c r="O16" s="34">
        <v>60</v>
      </c>
      <c r="P16" s="35">
        <v>6.2</v>
      </c>
      <c r="Q16" s="36">
        <v>108</v>
      </c>
      <c r="R16" s="37">
        <v>11.1</v>
      </c>
      <c r="S16" s="36">
        <v>-48</v>
      </c>
      <c r="T16" s="37">
        <v>-5</v>
      </c>
      <c r="U16" s="36">
        <v>1</v>
      </c>
      <c r="V16" s="37">
        <v>16.4</v>
      </c>
      <c r="W16" s="36">
        <v>45</v>
      </c>
      <c r="X16" s="37">
        <v>4.6</v>
      </c>
      <c r="Y16" s="36">
        <v>14</v>
      </c>
      <c r="Z16" s="37">
        <v>1.4</v>
      </c>
    </row>
    <row r="17" spans="1:26" ht="18.75" customHeight="1">
      <c r="A17" s="45" t="s">
        <v>40</v>
      </c>
      <c r="B17" s="34">
        <v>565</v>
      </c>
      <c r="C17" s="35">
        <v>9.1</v>
      </c>
      <c r="D17" s="46">
        <v>608</v>
      </c>
      <c r="E17" s="35">
        <v>9.8</v>
      </c>
      <c r="F17" s="46">
        <v>-43</v>
      </c>
      <c r="G17" s="35">
        <v>-0.7</v>
      </c>
      <c r="H17" s="46">
        <v>24</v>
      </c>
      <c r="I17" s="35">
        <v>40.7</v>
      </c>
      <c r="J17" s="46">
        <v>350</v>
      </c>
      <c r="K17" s="35">
        <v>5.6</v>
      </c>
      <c r="L17" s="46">
        <v>137</v>
      </c>
      <c r="M17" s="35">
        <v>2.2</v>
      </c>
      <c r="N17" s="33" t="s">
        <v>41</v>
      </c>
      <c r="O17" s="34">
        <v>150</v>
      </c>
      <c r="P17" s="35">
        <v>8.3</v>
      </c>
      <c r="Q17" s="36">
        <v>214</v>
      </c>
      <c r="R17" s="37">
        <v>11.8</v>
      </c>
      <c r="S17" s="36">
        <v>-64</v>
      </c>
      <c r="T17" s="37">
        <v>-3.5</v>
      </c>
      <c r="U17" s="36">
        <v>3</v>
      </c>
      <c r="V17" s="37">
        <v>19.6</v>
      </c>
      <c r="W17" s="36">
        <v>95</v>
      </c>
      <c r="X17" s="37">
        <v>5.2</v>
      </c>
      <c r="Y17" s="36">
        <v>33</v>
      </c>
      <c r="Z17" s="37">
        <v>1.9</v>
      </c>
    </row>
    <row r="18" spans="1:26" ht="18.75" customHeight="1">
      <c r="A18" s="45" t="s">
        <v>42</v>
      </c>
      <c r="B18" s="34">
        <v>440</v>
      </c>
      <c r="C18" s="35">
        <v>8.8</v>
      </c>
      <c r="D18" s="46">
        <v>454</v>
      </c>
      <c r="E18" s="35">
        <v>9.1</v>
      </c>
      <c r="F18" s="46">
        <v>-14</v>
      </c>
      <c r="G18" s="35">
        <v>-0.3</v>
      </c>
      <c r="H18" s="46">
        <v>20</v>
      </c>
      <c r="I18" s="35">
        <v>43.5</v>
      </c>
      <c r="J18" s="46">
        <v>275</v>
      </c>
      <c r="K18" s="35">
        <v>5.5</v>
      </c>
      <c r="L18" s="46">
        <v>116</v>
      </c>
      <c r="M18" s="35">
        <v>2.3</v>
      </c>
      <c r="N18" s="33" t="s">
        <v>43</v>
      </c>
      <c r="O18" s="34">
        <v>22</v>
      </c>
      <c r="P18" s="35">
        <v>8.7</v>
      </c>
      <c r="Q18" s="36">
        <v>34</v>
      </c>
      <c r="R18" s="37">
        <v>13.5</v>
      </c>
      <c r="S18" s="36">
        <v>-12</v>
      </c>
      <c r="T18" s="37">
        <v>-4.8</v>
      </c>
      <c r="U18" s="38" t="s">
        <v>101</v>
      </c>
      <c r="V18" s="39" t="s">
        <v>27</v>
      </c>
      <c r="W18" s="36">
        <v>14</v>
      </c>
      <c r="X18" s="37">
        <v>5.6</v>
      </c>
      <c r="Y18" s="36">
        <v>3</v>
      </c>
      <c r="Z18" s="37">
        <v>1.2</v>
      </c>
    </row>
    <row r="19" spans="1:26" ht="18.75" customHeight="1">
      <c r="A19" s="45" t="s">
        <v>44</v>
      </c>
      <c r="B19" s="34">
        <v>274</v>
      </c>
      <c r="C19" s="35">
        <v>7.7</v>
      </c>
      <c r="D19" s="46">
        <v>352</v>
      </c>
      <c r="E19" s="35">
        <v>9.9</v>
      </c>
      <c r="F19" s="46">
        <v>-78</v>
      </c>
      <c r="G19" s="35">
        <v>-2.2</v>
      </c>
      <c r="H19" s="46">
        <v>7</v>
      </c>
      <c r="I19" s="35">
        <v>24.9</v>
      </c>
      <c r="J19" s="46">
        <v>156</v>
      </c>
      <c r="K19" s="35">
        <v>4.4</v>
      </c>
      <c r="L19" s="46">
        <v>39</v>
      </c>
      <c r="M19" s="35">
        <v>1.1</v>
      </c>
      <c r="N19" s="33" t="s">
        <v>45</v>
      </c>
      <c r="O19" s="34">
        <v>32</v>
      </c>
      <c r="P19" s="35">
        <v>4.9</v>
      </c>
      <c r="Q19" s="36">
        <v>106</v>
      </c>
      <c r="R19" s="37">
        <v>16.2</v>
      </c>
      <c r="S19" s="36">
        <v>-74</v>
      </c>
      <c r="T19" s="37">
        <v>-11.3</v>
      </c>
      <c r="U19" s="38">
        <v>2</v>
      </c>
      <c r="V19" s="39">
        <v>58.8</v>
      </c>
      <c r="W19" s="36">
        <v>18</v>
      </c>
      <c r="X19" s="37">
        <v>2.8</v>
      </c>
      <c r="Y19" s="36">
        <v>7</v>
      </c>
      <c r="Z19" s="37">
        <v>1.1</v>
      </c>
    </row>
    <row r="20" spans="1:26" ht="18.75" customHeight="1">
      <c r="A20" s="45" t="s">
        <v>46</v>
      </c>
      <c r="B20" s="34">
        <v>147</v>
      </c>
      <c r="C20" s="35">
        <v>6.4</v>
      </c>
      <c r="D20" s="46">
        <v>244</v>
      </c>
      <c r="E20" s="35">
        <v>10.6</v>
      </c>
      <c r="F20" s="46">
        <v>-97</v>
      </c>
      <c r="G20" s="35">
        <v>-5.7</v>
      </c>
      <c r="H20" s="46">
        <v>9</v>
      </c>
      <c r="I20" s="35">
        <v>57.7</v>
      </c>
      <c r="J20" s="46">
        <v>89</v>
      </c>
      <c r="K20" s="35">
        <v>3.9</v>
      </c>
      <c r="L20" s="46">
        <v>32</v>
      </c>
      <c r="M20" s="35">
        <v>1.4</v>
      </c>
      <c r="N20" s="33" t="s">
        <v>47</v>
      </c>
      <c r="O20" s="34">
        <v>18</v>
      </c>
      <c r="P20" s="35">
        <v>5.2</v>
      </c>
      <c r="Q20" s="36">
        <v>47</v>
      </c>
      <c r="R20" s="37">
        <v>13.7</v>
      </c>
      <c r="S20" s="36">
        <v>-29</v>
      </c>
      <c r="T20" s="37">
        <v>-8.5</v>
      </c>
      <c r="U20" s="38">
        <v>1</v>
      </c>
      <c r="V20" s="39">
        <v>52.6</v>
      </c>
      <c r="W20" s="36">
        <v>10</v>
      </c>
      <c r="X20" s="37">
        <v>2.9</v>
      </c>
      <c r="Y20" s="36">
        <v>6</v>
      </c>
      <c r="Z20" s="37">
        <v>1.8</v>
      </c>
    </row>
    <row r="21" spans="1:26" ht="18.75" customHeight="1">
      <c r="A21" s="45" t="s">
        <v>48</v>
      </c>
      <c r="B21" s="34">
        <v>114</v>
      </c>
      <c r="C21" s="35">
        <v>6.5</v>
      </c>
      <c r="D21" s="46">
        <v>232</v>
      </c>
      <c r="E21" s="35">
        <v>13.3</v>
      </c>
      <c r="F21" s="46">
        <v>-118</v>
      </c>
      <c r="G21" s="35">
        <v>-6.8</v>
      </c>
      <c r="H21" s="46">
        <v>4</v>
      </c>
      <c r="I21" s="35">
        <v>33.9</v>
      </c>
      <c r="J21" s="46">
        <v>55</v>
      </c>
      <c r="K21" s="35">
        <v>3.2</v>
      </c>
      <c r="L21" s="46">
        <v>24</v>
      </c>
      <c r="M21" s="35">
        <v>1.4</v>
      </c>
      <c r="N21" s="33" t="s">
        <v>49</v>
      </c>
      <c r="O21" s="34">
        <v>24</v>
      </c>
      <c r="P21" s="35">
        <v>4.3</v>
      </c>
      <c r="Q21" s="36">
        <v>68</v>
      </c>
      <c r="R21" s="37">
        <v>12.3</v>
      </c>
      <c r="S21" s="36">
        <v>-44</v>
      </c>
      <c r="T21" s="37">
        <v>-8</v>
      </c>
      <c r="U21" s="36">
        <v>2</v>
      </c>
      <c r="V21" s="37">
        <v>76.9</v>
      </c>
      <c r="W21" s="36">
        <v>12</v>
      </c>
      <c r="X21" s="37">
        <v>2.2</v>
      </c>
      <c r="Y21" s="36">
        <v>4</v>
      </c>
      <c r="Z21" s="37">
        <v>0.7</v>
      </c>
    </row>
    <row r="22" spans="1:26" ht="18.75" customHeight="1">
      <c r="A22" s="45" t="s">
        <v>50</v>
      </c>
      <c r="B22" s="34">
        <v>141</v>
      </c>
      <c r="C22" s="35">
        <v>7.6</v>
      </c>
      <c r="D22" s="46">
        <v>211</v>
      </c>
      <c r="E22" s="35">
        <v>11.4</v>
      </c>
      <c r="F22" s="46">
        <v>-70</v>
      </c>
      <c r="G22" s="35">
        <v>-3.8</v>
      </c>
      <c r="H22" s="46">
        <v>5</v>
      </c>
      <c r="I22" s="35">
        <v>34.2</v>
      </c>
      <c r="J22" s="46">
        <v>84</v>
      </c>
      <c r="K22" s="35">
        <v>4.6</v>
      </c>
      <c r="L22" s="46">
        <v>29</v>
      </c>
      <c r="M22" s="35">
        <v>1.6</v>
      </c>
      <c r="N22" s="33" t="s">
        <v>51</v>
      </c>
      <c r="O22" s="34">
        <v>8</v>
      </c>
      <c r="P22" s="35">
        <v>3.1</v>
      </c>
      <c r="Q22" s="36">
        <v>27</v>
      </c>
      <c r="R22" s="37">
        <v>10.3</v>
      </c>
      <c r="S22" s="36">
        <v>-19</v>
      </c>
      <c r="T22" s="37">
        <v>-7.3</v>
      </c>
      <c r="U22" s="38">
        <v>1</v>
      </c>
      <c r="V22" s="39">
        <v>111.1</v>
      </c>
      <c r="W22" s="36">
        <v>12</v>
      </c>
      <c r="X22" s="37">
        <v>4.6</v>
      </c>
      <c r="Y22" s="38">
        <v>7</v>
      </c>
      <c r="Z22" s="39">
        <v>2.7</v>
      </c>
    </row>
    <row r="23" spans="1:26" ht="18.75" customHeight="1">
      <c r="A23" s="45" t="s">
        <v>52</v>
      </c>
      <c r="B23" s="34">
        <v>201</v>
      </c>
      <c r="C23" s="35">
        <v>8.9</v>
      </c>
      <c r="D23" s="46">
        <v>217</v>
      </c>
      <c r="E23" s="35">
        <v>9.6</v>
      </c>
      <c r="F23" s="46">
        <v>-16</v>
      </c>
      <c r="G23" s="35">
        <v>-0.7</v>
      </c>
      <c r="H23" s="46">
        <v>4</v>
      </c>
      <c r="I23" s="35">
        <v>19.5</v>
      </c>
      <c r="J23" s="46">
        <v>122</v>
      </c>
      <c r="K23" s="35">
        <v>5.4</v>
      </c>
      <c r="L23" s="46">
        <v>26</v>
      </c>
      <c r="M23" s="35">
        <v>1.2</v>
      </c>
      <c r="N23" s="33" t="s">
        <v>53</v>
      </c>
      <c r="O23" s="34">
        <v>29</v>
      </c>
      <c r="P23" s="35">
        <v>6.5</v>
      </c>
      <c r="Q23" s="36">
        <v>50</v>
      </c>
      <c r="R23" s="37">
        <v>11.2</v>
      </c>
      <c r="S23" s="36">
        <v>-21</v>
      </c>
      <c r="T23" s="37">
        <v>-4.7</v>
      </c>
      <c r="U23" s="38">
        <v>1</v>
      </c>
      <c r="V23" s="39">
        <v>33.3</v>
      </c>
      <c r="W23" s="36">
        <v>15</v>
      </c>
      <c r="X23" s="37">
        <v>3.4</v>
      </c>
      <c r="Y23" s="36">
        <v>7</v>
      </c>
      <c r="Z23" s="37">
        <v>1.6</v>
      </c>
    </row>
    <row r="24" spans="1:26" ht="18.75" customHeight="1">
      <c r="A24" s="45" t="s">
        <v>54</v>
      </c>
      <c r="B24" s="34">
        <v>465</v>
      </c>
      <c r="C24" s="35">
        <v>9.5</v>
      </c>
      <c r="D24" s="46">
        <v>543</v>
      </c>
      <c r="E24" s="35">
        <v>11.1</v>
      </c>
      <c r="F24" s="46">
        <v>-78</v>
      </c>
      <c r="G24" s="35">
        <v>-1.6</v>
      </c>
      <c r="H24" s="46">
        <v>12</v>
      </c>
      <c r="I24" s="35">
        <v>25.2</v>
      </c>
      <c r="J24" s="46">
        <v>250</v>
      </c>
      <c r="K24" s="35">
        <v>5.1</v>
      </c>
      <c r="L24" s="46">
        <v>93</v>
      </c>
      <c r="M24" s="35">
        <v>1.9</v>
      </c>
      <c r="N24" s="25" t="s">
        <v>55</v>
      </c>
      <c r="O24" s="26">
        <f>SUM(O25:O27)</f>
        <v>80</v>
      </c>
      <c r="P24" s="27">
        <v>7.2</v>
      </c>
      <c r="Q24" s="28">
        <f>SUM(Q25:Q27)</f>
        <v>120</v>
      </c>
      <c r="R24" s="29">
        <v>10.7</v>
      </c>
      <c r="S24" s="28">
        <f>SUM(S25:S27)</f>
        <v>-40</v>
      </c>
      <c r="T24" s="29">
        <v>-3.6</v>
      </c>
      <c r="U24" s="28">
        <f>SUM(U25:U27)</f>
        <v>3</v>
      </c>
      <c r="V24" s="29">
        <v>36.1</v>
      </c>
      <c r="W24" s="28">
        <f>SUM(W25:W27)</f>
        <v>39</v>
      </c>
      <c r="X24" s="29">
        <v>3.5</v>
      </c>
      <c r="Y24" s="28">
        <f>SUM(Y25:Y27)</f>
        <v>13</v>
      </c>
      <c r="Z24" s="29">
        <v>1.2</v>
      </c>
    </row>
    <row r="25" spans="1:26" s="43" customFormat="1" ht="30" customHeight="1">
      <c r="A25" s="47" t="s">
        <v>56</v>
      </c>
      <c r="B25" s="26">
        <f>SUM(B26:B28)</f>
        <v>51</v>
      </c>
      <c r="C25" s="27">
        <v>5.3</v>
      </c>
      <c r="D25" s="28">
        <f>SUM(D26:D28)</f>
        <v>156</v>
      </c>
      <c r="E25" s="29">
        <v>16.3</v>
      </c>
      <c r="F25" s="28">
        <f>SUM(F26:F28)</f>
        <v>-105</v>
      </c>
      <c r="G25" s="29">
        <v>-10.9</v>
      </c>
      <c r="H25" s="59">
        <f>SUM(H26:H28)</f>
        <v>0</v>
      </c>
      <c r="I25" s="61" t="s">
        <v>99</v>
      </c>
      <c r="J25" s="28">
        <f>SUM(J26:J28)</f>
        <v>36</v>
      </c>
      <c r="K25" s="29">
        <v>3.8</v>
      </c>
      <c r="L25" s="28">
        <f>SUM(L26:L28)</f>
        <v>10</v>
      </c>
      <c r="M25" s="29">
        <v>1</v>
      </c>
      <c r="N25" s="33" t="s">
        <v>57</v>
      </c>
      <c r="O25" s="34">
        <v>27</v>
      </c>
      <c r="P25" s="35">
        <v>7.6</v>
      </c>
      <c r="Q25" s="36">
        <v>32</v>
      </c>
      <c r="R25" s="37">
        <v>9</v>
      </c>
      <c r="S25" s="36">
        <v>-5</v>
      </c>
      <c r="T25" s="37">
        <v>-1.4</v>
      </c>
      <c r="U25" s="38" t="s">
        <v>101</v>
      </c>
      <c r="V25" s="39" t="s">
        <v>99</v>
      </c>
      <c r="W25" s="36">
        <v>14</v>
      </c>
      <c r="X25" s="37">
        <v>3.9</v>
      </c>
      <c r="Y25" s="38">
        <v>7</v>
      </c>
      <c r="Z25" s="39">
        <v>2</v>
      </c>
    </row>
    <row r="26" spans="1:26" ht="18.75" customHeight="1">
      <c r="A26" s="45" t="s">
        <v>58</v>
      </c>
      <c r="B26" s="34">
        <v>8</v>
      </c>
      <c r="C26" s="35">
        <v>4.2</v>
      </c>
      <c r="D26" s="46">
        <v>38</v>
      </c>
      <c r="E26" s="35">
        <v>20</v>
      </c>
      <c r="F26" s="46">
        <v>-30</v>
      </c>
      <c r="G26" s="35">
        <v>-15.8</v>
      </c>
      <c r="H26" s="60" t="s">
        <v>27</v>
      </c>
      <c r="I26" s="60" t="s">
        <v>27</v>
      </c>
      <c r="J26" s="46">
        <v>7</v>
      </c>
      <c r="K26" s="35">
        <v>3.7</v>
      </c>
      <c r="L26" s="46">
        <v>2</v>
      </c>
      <c r="M26" s="35">
        <v>1.1</v>
      </c>
      <c r="N26" s="33" t="s">
        <v>59</v>
      </c>
      <c r="O26" s="34">
        <v>37</v>
      </c>
      <c r="P26" s="35">
        <v>7.8</v>
      </c>
      <c r="Q26" s="36">
        <v>56</v>
      </c>
      <c r="R26" s="37">
        <v>11.9</v>
      </c>
      <c r="S26" s="36">
        <v>-19</v>
      </c>
      <c r="T26" s="37">
        <v>-4</v>
      </c>
      <c r="U26" s="38">
        <v>1</v>
      </c>
      <c r="V26" s="39">
        <v>26.3</v>
      </c>
      <c r="W26" s="36">
        <v>17</v>
      </c>
      <c r="X26" s="37">
        <v>3.6</v>
      </c>
      <c r="Y26" s="36">
        <v>2</v>
      </c>
      <c r="Z26" s="37">
        <v>0.4</v>
      </c>
    </row>
    <row r="27" spans="1:26" ht="18.75" customHeight="1">
      <c r="A27" s="45" t="s">
        <v>60</v>
      </c>
      <c r="B27" s="34">
        <v>21</v>
      </c>
      <c r="C27" s="35">
        <v>5.3</v>
      </c>
      <c r="D27" s="46">
        <v>74</v>
      </c>
      <c r="E27" s="35">
        <v>18.8</v>
      </c>
      <c r="F27" s="46">
        <v>-53</v>
      </c>
      <c r="G27" s="35">
        <v>-13.4</v>
      </c>
      <c r="H27" s="60" t="s">
        <v>99</v>
      </c>
      <c r="I27" s="60" t="s">
        <v>105</v>
      </c>
      <c r="J27" s="46">
        <v>13</v>
      </c>
      <c r="K27" s="35">
        <v>3.3</v>
      </c>
      <c r="L27" s="46">
        <v>5</v>
      </c>
      <c r="M27" s="35">
        <v>1.3</v>
      </c>
      <c r="N27" s="33" t="s">
        <v>61</v>
      </c>
      <c r="O27" s="34">
        <v>16</v>
      </c>
      <c r="P27" s="35">
        <v>5.5</v>
      </c>
      <c r="Q27" s="36">
        <v>32</v>
      </c>
      <c r="R27" s="37">
        <v>11.1</v>
      </c>
      <c r="S27" s="36">
        <v>-16</v>
      </c>
      <c r="T27" s="37">
        <v>-5.5</v>
      </c>
      <c r="U27" s="38">
        <v>2</v>
      </c>
      <c r="V27" s="39">
        <v>111.1</v>
      </c>
      <c r="W27" s="36">
        <v>8</v>
      </c>
      <c r="X27" s="37">
        <v>2.8</v>
      </c>
      <c r="Y27" s="36">
        <v>4</v>
      </c>
      <c r="Z27" s="37">
        <v>1.4</v>
      </c>
    </row>
    <row r="28" spans="1:26" ht="18.75" customHeight="1">
      <c r="A28" s="45" t="s">
        <v>62</v>
      </c>
      <c r="B28" s="34">
        <v>22</v>
      </c>
      <c r="C28" s="35">
        <v>5.9</v>
      </c>
      <c r="D28" s="46">
        <v>44</v>
      </c>
      <c r="E28" s="35">
        <v>11.7</v>
      </c>
      <c r="F28" s="46">
        <v>-22</v>
      </c>
      <c r="G28" s="35">
        <v>-5.9</v>
      </c>
      <c r="H28" s="60" t="s">
        <v>27</v>
      </c>
      <c r="I28" s="60" t="s">
        <v>27</v>
      </c>
      <c r="J28" s="46">
        <v>16</v>
      </c>
      <c r="K28" s="35">
        <v>4.3</v>
      </c>
      <c r="L28" s="46">
        <v>3</v>
      </c>
      <c r="M28" s="35">
        <v>0.8</v>
      </c>
      <c r="N28" s="25" t="s">
        <v>63</v>
      </c>
      <c r="O28" s="26">
        <f>SUM(O29:O30)</f>
        <v>247</v>
      </c>
      <c r="P28" s="27">
        <v>8.1</v>
      </c>
      <c r="Q28" s="28">
        <f>SUM(Q29:Q30)</f>
        <v>362</v>
      </c>
      <c r="R28" s="29">
        <v>11.9</v>
      </c>
      <c r="S28" s="28">
        <f>SUM(S29:S30)</f>
        <v>-115</v>
      </c>
      <c r="T28" s="29">
        <v>-3.8</v>
      </c>
      <c r="U28" s="28">
        <f>SUM(U29:U30)</f>
        <v>8</v>
      </c>
      <c r="V28" s="29">
        <v>31.4</v>
      </c>
      <c r="W28" s="28">
        <f>SUM(W29:W30)</f>
        <v>154</v>
      </c>
      <c r="X28" s="29">
        <v>5.1</v>
      </c>
      <c r="Y28" s="28">
        <f>SUM(Y29:Y30)</f>
        <v>49</v>
      </c>
      <c r="Z28" s="29">
        <v>1.6</v>
      </c>
    </row>
    <row r="29" spans="1:26" s="43" customFormat="1" ht="30" customHeight="1">
      <c r="A29" s="47" t="s">
        <v>64</v>
      </c>
      <c r="B29" s="26">
        <f>SUM(B30:B34)</f>
        <v>272</v>
      </c>
      <c r="C29" s="29">
        <v>7.2</v>
      </c>
      <c r="D29" s="28">
        <f>SUM(D30:D34)</f>
        <v>485</v>
      </c>
      <c r="E29" s="29">
        <v>12.8</v>
      </c>
      <c r="F29" s="28">
        <f>SUM(F30:F34)</f>
        <v>-213</v>
      </c>
      <c r="G29" s="29">
        <v>-5.6</v>
      </c>
      <c r="H29" s="28">
        <f>SUM(H30:H34)</f>
        <v>12</v>
      </c>
      <c r="I29" s="29">
        <v>42.2</v>
      </c>
      <c r="J29" s="28">
        <f>SUM(J30:J34)</f>
        <v>148</v>
      </c>
      <c r="K29" s="29">
        <v>3.9</v>
      </c>
      <c r="L29" s="28">
        <f>SUM(L30:L34)</f>
        <v>35</v>
      </c>
      <c r="M29" s="29">
        <v>0.9</v>
      </c>
      <c r="N29" s="33" t="s">
        <v>65</v>
      </c>
      <c r="O29" s="34">
        <v>78</v>
      </c>
      <c r="P29" s="35">
        <v>6.8</v>
      </c>
      <c r="Q29" s="36">
        <v>140</v>
      </c>
      <c r="R29" s="37">
        <v>12.1</v>
      </c>
      <c r="S29" s="36">
        <v>-62</v>
      </c>
      <c r="T29" s="37">
        <v>-5.4</v>
      </c>
      <c r="U29" s="38">
        <v>2</v>
      </c>
      <c r="V29" s="39">
        <v>25</v>
      </c>
      <c r="W29" s="36">
        <v>51</v>
      </c>
      <c r="X29" s="37">
        <v>4.4</v>
      </c>
      <c r="Y29" s="36">
        <v>24</v>
      </c>
      <c r="Z29" s="37">
        <v>2.1</v>
      </c>
    </row>
    <row r="30" spans="1:26" ht="18.75" customHeight="1">
      <c r="A30" s="45" t="s">
        <v>66</v>
      </c>
      <c r="B30" s="34">
        <v>30</v>
      </c>
      <c r="C30" s="35">
        <v>5.3</v>
      </c>
      <c r="D30" s="46">
        <v>81</v>
      </c>
      <c r="E30" s="35">
        <v>14.3</v>
      </c>
      <c r="F30" s="46">
        <v>-51</v>
      </c>
      <c r="G30" s="35">
        <v>-9</v>
      </c>
      <c r="H30" s="48">
        <v>2</v>
      </c>
      <c r="I30" s="49">
        <v>62.5</v>
      </c>
      <c r="J30" s="46">
        <v>20</v>
      </c>
      <c r="K30" s="35">
        <v>3.5</v>
      </c>
      <c r="L30" s="46">
        <v>7</v>
      </c>
      <c r="M30" s="35">
        <v>1.2</v>
      </c>
      <c r="N30" s="33" t="s">
        <v>67</v>
      </c>
      <c r="O30" s="34">
        <v>169</v>
      </c>
      <c r="P30" s="35">
        <v>8.9</v>
      </c>
      <c r="Q30" s="36">
        <v>222</v>
      </c>
      <c r="R30" s="37">
        <v>11.7</v>
      </c>
      <c r="S30" s="36">
        <v>-53</v>
      </c>
      <c r="T30" s="37">
        <v>-2.8</v>
      </c>
      <c r="U30" s="36">
        <v>6</v>
      </c>
      <c r="V30" s="37">
        <v>34.3</v>
      </c>
      <c r="W30" s="36">
        <v>103</v>
      </c>
      <c r="X30" s="37">
        <v>5.4</v>
      </c>
      <c r="Y30" s="36">
        <v>25</v>
      </c>
      <c r="Z30" s="37">
        <v>1.3</v>
      </c>
    </row>
    <row r="31" spans="1:26" ht="18.75" customHeight="1">
      <c r="A31" s="45" t="s">
        <v>68</v>
      </c>
      <c r="B31" s="34">
        <v>15</v>
      </c>
      <c r="C31" s="35">
        <v>5.4</v>
      </c>
      <c r="D31" s="46">
        <v>33</v>
      </c>
      <c r="E31" s="35">
        <v>12</v>
      </c>
      <c r="F31" s="46">
        <v>-18</v>
      </c>
      <c r="G31" s="35">
        <v>-6.5</v>
      </c>
      <c r="H31" s="48" t="s">
        <v>103</v>
      </c>
      <c r="I31" s="49" t="s">
        <v>104</v>
      </c>
      <c r="J31" s="46">
        <v>7</v>
      </c>
      <c r="K31" s="35">
        <v>2.5</v>
      </c>
      <c r="L31" s="48">
        <v>1</v>
      </c>
      <c r="M31" s="49">
        <v>0.4</v>
      </c>
      <c r="N31" s="25" t="s">
        <v>69</v>
      </c>
      <c r="O31" s="26">
        <f>SUM(O32:O36)</f>
        <v>102</v>
      </c>
      <c r="P31" s="27">
        <v>6.9</v>
      </c>
      <c r="Q31" s="28">
        <f>SUM(Q32:Q36)</f>
        <v>209</v>
      </c>
      <c r="R31" s="29">
        <v>14.1</v>
      </c>
      <c r="S31" s="28">
        <f>SUM(S32:S36)</f>
        <v>-107</v>
      </c>
      <c r="T31" s="29">
        <v>-7.2</v>
      </c>
      <c r="U31" s="28">
        <f>SUM(U32:U36)</f>
        <v>3</v>
      </c>
      <c r="V31" s="29">
        <v>28.6</v>
      </c>
      <c r="W31" s="28">
        <f>SUM(W32:W36)</f>
        <v>63</v>
      </c>
      <c r="X31" s="29">
        <v>4.2</v>
      </c>
      <c r="Y31" s="28">
        <f>SUM(Y32:Y36)</f>
        <v>11</v>
      </c>
      <c r="Z31" s="29">
        <v>0.7</v>
      </c>
    </row>
    <row r="32" spans="1:26" ht="18.75" customHeight="1">
      <c r="A32" s="45" t="s">
        <v>70</v>
      </c>
      <c r="B32" s="34">
        <v>108</v>
      </c>
      <c r="C32" s="35">
        <v>7.9</v>
      </c>
      <c r="D32" s="46">
        <v>186</v>
      </c>
      <c r="E32" s="35">
        <v>13.5</v>
      </c>
      <c r="F32" s="46">
        <v>-78</v>
      </c>
      <c r="G32" s="35">
        <v>-5.7</v>
      </c>
      <c r="H32" s="46">
        <v>4</v>
      </c>
      <c r="I32" s="35">
        <v>35.7</v>
      </c>
      <c r="J32" s="46">
        <v>49</v>
      </c>
      <c r="K32" s="35">
        <v>3.6</v>
      </c>
      <c r="L32" s="46">
        <v>12</v>
      </c>
      <c r="M32" s="35">
        <v>0.9</v>
      </c>
      <c r="N32" s="33" t="s">
        <v>71</v>
      </c>
      <c r="O32" s="34">
        <v>9</v>
      </c>
      <c r="P32" s="35">
        <v>5.5</v>
      </c>
      <c r="Q32" s="36">
        <v>22</v>
      </c>
      <c r="R32" s="37">
        <v>13.4</v>
      </c>
      <c r="S32" s="36">
        <v>-13</v>
      </c>
      <c r="T32" s="37">
        <v>-7.9</v>
      </c>
      <c r="U32" s="38">
        <v>1</v>
      </c>
      <c r="V32" s="39">
        <v>100</v>
      </c>
      <c r="W32" s="36">
        <v>8</v>
      </c>
      <c r="X32" s="37">
        <v>4.9</v>
      </c>
      <c r="Y32" s="36">
        <v>3</v>
      </c>
      <c r="Z32" s="37">
        <v>1.8</v>
      </c>
    </row>
    <row r="33" spans="1:26" ht="18.75" customHeight="1">
      <c r="A33" s="45" t="s">
        <v>72</v>
      </c>
      <c r="B33" s="34">
        <v>51</v>
      </c>
      <c r="C33" s="35">
        <v>8.7</v>
      </c>
      <c r="D33" s="46">
        <v>78</v>
      </c>
      <c r="E33" s="35">
        <v>13.3</v>
      </c>
      <c r="F33" s="46">
        <v>-27</v>
      </c>
      <c r="G33" s="35">
        <v>-4.6</v>
      </c>
      <c r="H33" s="48">
        <v>4</v>
      </c>
      <c r="I33" s="49">
        <v>72.7</v>
      </c>
      <c r="J33" s="46">
        <v>32</v>
      </c>
      <c r="K33" s="35">
        <v>5.4</v>
      </c>
      <c r="L33" s="46">
        <v>8</v>
      </c>
      <c r="M33" s="35">
        <v>1.4</v>
      </c>
      <c r="N33" s="33" t="s">
        <v>73</v>
      </c>
      <c r="O33" s="34">
        <v>8</v>
      </c>
      <c r="P33" s="35">
        <v>6</v>
      </c>
      <c r="Q33" s="36">
        <v>20</v>
      </c>
      <c r="R33" s="37">
        <v>15</v>
      </c>
      <c r="S33" s="36">
        <v>-12</v>
      </c>
      <c r="T33" s="37">
        <v>-9</v>
      </c>
      <c r="U33" s="39" t="s">
        <v>27</v>
      </c>
      <c r="V33" s="39" t="s">
        <v>27</v>
      </c>
      <c r="W33" s="36">
        <v>2</v>
      </c>
      <c r="X33" s="37">
        <v>1.5</v>
      </c>
      <c r="Y33" s="38" t="s">
        <v>105</v>
      </c>
      <c r="Z33" s="39" t="s">
        <v>99</v>
      </c>
    </row>
    <row r="34" spans="1:26" ht="18.75" customHeight="1">
      <c r="A34" s="45" t="s">
        <v>74</v>
      </c>
      <c r="B34" s="34">
        <v>68</v>
      </c>
      <c r="C34" s="35">
        <v>6.8</v>
      </c>
      <c r="D34" s="46">
        <v>107</v>
      </c>
      <c r="E34" s="35">
        <v>10.7</v>
      </c>
      <c r="F34" s="46">
        <v>-39</v>
      </c>
      <c r="G34" s="35">
        <v>-3.9</v>
      </c>
      <c r="H34" s="48">
        <v>2</v>
      </c>
      <c r="I34" s="49">
        <v>28.6</v>
      </c>
      <c r="J34" s="46">
        <v>40</v>
      </c>
      <c r="K34" s="35">
        <v>4</v>
      </c>
      <c r="L34" s="46">
        <v>7</v>
      </c>
      <c r="M34" s="35">
        <v>0.7</v>
      </c>
      <c r="N34" s="33" t="s">
        <v>75</v>
      </c>
      <c r="O34" s="34">
        <v>9</v>
      </c>
      <c r="P34" s="35">
        <v>6.9</v>
      </c>
      <c r="Q34" s="36">
        <v>15</v>
      </c>
      <c r="R34" s="37">
        <v>11.5</v>
      </c>
      <c r="S34" s="36">
        <v>-6</v>
      </c>
      <c r="T34" s="37">
        <v>-4.6</v>
      </c>
      <c r="U34" s="39" t="s">
        <v>27</v>
      </c>
      <c r="V34" s="39" t="s">
        <v>27</v>
      </c>
      <c r="W34" s="36">
        <v>4</v>
      </c>
      <c r="X34" s="37">
        <v>3.1</v>
      </c>
      <c r="Y34" s="38" t="s">
        <v>27</v>
      </c>
      <c r="Z34" s="39" t="s">
        <v>27</v>
      </c>
    </row>
    <row r="35" spans="1:26" s="43" customFormat="1" ht="30" customHeight="1">
      <c r="A35" s="47" t="s">
        <v>76</v>
      </c>
      <c r="B35" s="26">
        <f>SUM(B36:B37)</f>
        <v>280</v>
      </c>
      <c r="C35" s="27">
        <v>8.1</v>
      </c>
      <c r="D35" s="50">
        <f>SUM(D36:D37)</f>
        <v>335</v>
      </c>
      <c r="E35" s="27">
        <v>9.6</v>
      </c>
      <c r="F35" s="50">
        <f>SUM(F36:F37)</f>
        <v>-55</v>
      </c>
      <c r="G35" s="27">
        <v>-1.6</v>
      </c>
      <c r="H35" s="50">
        <f>SUM(H36:H37)</f>
        <v>20</v>
      </c>
      <c r="I35" s="27">
        <v>66.7</v>
      </c>
      <c r="J35" s="50">
        <f>SUM(J36:J37)</f>
        <v>215</v>
      </c>
      <c r="K35" s="27">
        <v>6.2</v>
      </c>
      <c r="L35" s="50">
        <f>SUM(L36:L37)</f>
        <v>64</v>
      </c>
      <c r="M35" s="27">
        <v>1.8</v>
      </c>
      <c r="N35" s="33" t="s">
        <v>77</v>
      </c>
      <c r="O35" s="34">
        <v>30</v>
      </c>
      <c r="P35" s="35">
        <v>7.7</v>
      </c>
      <c r="Q35" s="36">
        <v>45</v>
      </c>
      <c r="R35" s="37">
        <v>11.5</v>
      </c>
      <c r="S35" s="36">
        <v>-15</v>
      </c>
      <c r="T35" s="37">
        <v>-3.8</v>
      </c>
      <c r="U35" s="38" t="s">
        <v>101</v>
      </c>
      <c r="V35" s="39" t="s">
        <v>99</v>
      </c>
      <c r="W35" s="36">
        <v>14</v>
      </c>
      <c r="X35" s="37">
        <v>3.6</v>
      </c>
      <c r="Y35" s="36">
        <v>4</v>
      </c>
      <c r="Z35" s="37">
        <v>1</v>
      </c>
    </row>
    <row r="36" spans="1:26" ht="18.75" customHeight="1">
      <c r="A36" s="45" t="s">
        <v>78</v>
      </c>
      <c r="B36" s="34">
        <v>223</v>
      </c>
      <c r="C36" s="35">
        <v>8.6</v>
      </c>
      <c r="D36" s="46">
        <v>230</v>
      </c>
      <c r="E36" s="35">
        <v>8.8</v>
      </c>
      <c r="F36" s="46">
        <v>-7</v>
      </c>
      <c r="G36" s="49">
        <v>-0.3</v>
      </c>
      <c r="H36" s="46">
        <v>15</v>
      </c>
      <c r="I36" s="35">
        <v>63</v>
      </c>
      <c r="J36" s="46">
        <v>176</v>
      </c>
      <c r="K36" s="35">
        <v>6.8</v>
      </c>
      <c r="L36" s="46">
        <v>53</v>
      </c>
      <c r="M36" s="35">
        <v>2</v>
      </c>
      <c r="N36" s="33" t="s">
        <v>79</v>
      </c>
      <c r="O36" s="34">
        <v>46</v>
      </c>
      <c r="P36" s="35">
        <v>6.9</v>
      </c>
      <c r="Q36" s="36">
        <v>107</v>
      </c>
      <c r="R36" s="37">
        <v>16.1</v>
      </c>
      <c r="S36" s="36">
        <v>-61</v>
      </c>
      <c r="T36" s="37">
        <v>-9.2</v>
      </c>
      <c r="U36" s="38">
        <v>2</v>
      </c>
      <c r="V36" s="39">
        <v>41.7</v>
      </c>
      <c r="W36" s="36">
        <v>35</v>
      </c>
      <c r="X36" s="37">
        <v>5.3</v>
      </c>
      <c r="Y36" s="36">
        <v>4</v>
      </c>
      <c r="Z36" s="37">
        <v>0.6</v>
      </c>
    </row>
    <row r="37" spans="1:26" ht="18.75" customHeight="1">
      <c r="A37" s="45" t="s">
        <v>80</v>
      </c>
      <c r="B37" s="34">
        <v>57</v>
      </c>
      <c r="C37" s="35">
        <v>6.6</v>
      </c>
      <c r="D37" s="46">
        <v>105</v>
      </c>
      <c r="E37" s="35">
        <v>12.1</v>
      </c>
      <c r="F37" s="46">
        <v>-48</v>
      </c>
      <c r="G37" s="35">
        <v>-5.5</v>
      </c>
      <c r="H37" s="48">
        <v>5</v>
      </c>
      <c r="I37" s="49">
        <v>80.6</v>
      </c>
      <c r="J37" s="46">
        <v>39</v>
      </c>
      <c r="K37" s="35">
        <v>4.5</v>
      </c>
      <c r="L37" s="46">
        <v>11</v>
      </c>
      <c r="M37" s="35">
        <v>1.3</v>
      </c>
      <c r="N37" s="25" t="s">
        <v>81</v>
      </c>
      <c r="O37" s="26">
        <f>SUM(O38:O41)</f>
        <v>116</v>
      </c>
      <c r="P37" s="27">
        <v>6.3</v>
      </c>
      <c r="Q37" s="28">
        <f>SUM(Q38:Q41)</f>
        <v>240</v>
      </c>
      <c r="R37" s="29">
        <v>13</v>
      </c>
      <c r="S37" s="28">
        <f>SUM(S38:S41)</f>
        <v>-124</v>
      </c>
      <c r="T37" s="29">
        <v>-6.7</v>
      </c>
      <c r="U37" s="28">
        <f>SUM(U38:U41)</f>
        <v>1</v>
      </c>
      <c r="V37" s="29">
        <v>8.5</v>
      </c>
      <c r="W37" s="28">
        <f>SUM(W38:W41)</f>
        <v>71</v>
      </c>
      <c r="X37" s="29">
        <v>3.8</v>
      </c>
      <c r="Y37" s="28">
        <f>SUM(Y38:Y41)</f>
        <v>23</v>
      </c>
      <c r="Z37" s="29">
        <v>1.2</v>
      </c>
    </row>
    <row r="38" spans="1:26" s="43" customFormat="1" ht="30" customHeight="1">
      <c r="A38" s="47" t="s">
        <v>82</v>
      </c>
      <c r="B38" s="26">
        <f>SUM(B39:B42)</f>
        <v>315</v>
      </c>
      <c r="C38" s="27">
        <v>7.8</v>
      </c>
      <c r="D38" s="28">
        <f>SUM(D39:D42)</f>
        <v>489</v>
      </c>
      <c r="E38" s="29">
        <v>12.2</v>
      </c>
      <c r="F38" s="28">
        <f>SUM(F39:F42)</f>
        <v>-174</v>
      </c>
      <c r="G38" s="29">
        <v>-4.3</v>
      </c>
      <c r="H38" s="28">
        <f>SUM(H39:H42)</f>
        <v>10</v>
      </c>
      <c r="I38" s="29">
        <v>30.8</v>
      </c>
      <c r="J38" s="28">
        <f>SUM(J39:J42)</f>
        <v>236</v>
      </c>
      <c r="K38" s="29">
        <v>5.9</v>
      </c>
      <c r="L38" s="28">
        <f>SUM(L39:L42)</f>
        <v>70</v>
      </c>
      <c r="M38" s="29">
        <v>1.7</v>
      </c>
      <c r="N38" s="33" t="s">
        <v>83</v>
      </c>
      <c r="O38" s="34">
        <v>43</v>
      </c>
      <c r="P38" s="35">
        <v>7.5</v>
      </c>
      <c r="Q38" s="36">
        <v>62</v>
      </c>
      <c r="R38" s="37">
        <v>10.9</v>
      </c>
      <c r="S38" s="36">
        <v>-19</v>
      </c>
      <c r="T38" s="37">
        <v>-3.3</v>
      </c>
      <c r="U38" s="38">
        <v>1</v>
      </c>
      <c r="V38" s="39">
        <v>22.7</v>
      </c>
      <c r="W38" s="36">
        <v>21</v>
      </c>
      <c r="X38" s="37">
        <v>3.7</v>
      </c>
      <c r="Y38" s="36">
        <v>8</v>
      </c>
      <c r="Z38" s="37">
        <v>1.4</v>
      </c>
    </row>
    <row r="39" spans="1:26" ht="18.75" customHeight="1">
      <c r="A39" s="45" t="s">
        <v>84</v>
      </c>
      <c r="B39" s="34">
        <v>20</v>
      </c>
      <c r="C39" s="35">
        <v>3.9</v>
      </c>
      <c r="D39" s="46">
        <v>73</v>
      </c>
      <c r="E39" s="35">
        <v>14.4</v>
      </c>
      <c r="F39" s="46">
        <v>-53</v>
      </c>
      <c r="G39" s="35">
        <v>-10.4</v>
      </c>
      <c r="H39" s="46">
        <v>3</v>
      </c>
      <c r="I39" s="35">
        <v>130.4</v>
      </c>
      <c r="J39" s="46">
        <v>29</v>
      </c>
      <c r="K39" s="35">
        <v>5.7</v>
      </c>
      <c r="L39" s="46">
        <v>9</v>
      </c>
      <c r="M39" s="35">
        <v>1.8</v>
      </c>
      <c r="N39" s="33" t="s">
        <v>85</v>
      </c>
      <c r="O39" s="34">
        <v>16</v>
      </c>
      <c r="P39" s="35">
        <v>4.1</v>
      </c>
      <c r="Q39" s="36">
        <v>43</v>
      </c>
      <c r="R39" s="37">
        <v>11</v>
      </c>
      <c r="S39" s="36">
        <v>-27</v>
      </c>
      <c r="T39" s="37">
        <v>-6.9</v>
      </c>
      <c r="U39" s="38" t="s">
        <v>101</v>
      </c>
      <c r="V39" s="39" t="s">
        <v>99</v>
      </c>
      <c r="W39" s="36">
        <v>12</v>
      </c>
      <c r="X39" s="37">
        <v>3.1</v>
      </c>
      <c r="Y39" s="36">
        <v>7</v>
      </c>
      <c r="Z39" s="37">
        <v>1.8</v>
      </c>
    </row>
    <row r="40" spans="1:26" ht="18.75" customHeight="1">
      <c r="A40" s="45" t="s">
        <v>86</v>
      </c>
      <c r="B40" s="34">
        <v>131</v>
      </c>
      <c r="C40" s="35">
        <v>9.1</v>
      </c>
      <c r="D40" s="46">
        <v>128</v>
      </c>
      <c r="E40" s="35">
        <v>8.8</v>
      </c>
      <c r="F40" s="46">
        <v>3</v>
      </c>
      <c r="G40" s="35">
        <v>-0.2</v>
      </c>
      <c r="H40" s="46">
        <v>3</v>
      </c>
      <c r="I40" s="35">
        <v>22.4</v>
      </c>
      <c r="J40" s="46">
        <v>81</v>
      </c>
      <c r="K40" s="35">
        <v>5.6</v>
      </c>
      <c r="L40" s="46">
        <v>24</v>
      </c>
      <c r="M40" s="35">
        <v>1.7</v>
      </c>
      <c r="N40" s="33" t="s">
        <v>87</v>
      </c>
      <c r="O40" s="34">
        <v>40</v>
      </c>
      <c r="P40" s="35">
        <v>7.3</v>
      </c>
      <c r="Q40" s="36">
        <v>85</v>
      </c>
      <c r="R40" s="37">
        <v>15.6</v>
      </c>
      <c r="S40" s="36">
        <v>-45</v>
      </c>
      <c r="T40" s="37">
        <v>-8.3</v>
      </c>
      <c r="U40" s="38" t="s">
        <v>27</v>
      </c>
      <c r="V40" s="39" t="s">
        <v>27</v>
      </c>
      <c r="W40" s="36">
        <v>27</v>
      </c>
      <c r="X40" s="37">
        <v>5</v>
      </c>
      <c r="Y40" s="38">
        <v>6</v>
      </c>
      <c r="Z40" s="39" t="s">
        <v>106</v>
      </c>
    </row>
    <row r="41" spans="1:26" ht="18.75" customHeight="1">
      <c r="A41" s="45" t="s">
        <v>88</v>
      </c>
      <c r="B41" s="34">
        <v>59</v>
      </c>
      <c r="C41" s="35">
        <v>6.3</v>
      </c>
      <c r="D41" s="46">
        <v>132</v>
      </c>
      <c r="E41" s="35">
        <v>14.2</v>
      </c>
      <c r="F41" s="46">
        <v>-73</v>
      </c>
      <c r="G41" s="35">
        <v>-11.8</v>
      </c>
      <c r="H41" s="46">
        <v>1</v>
      </c>
      <c r="I41" s="35">
        <v>16.7</v>
      </c>
      <c r="J41" s="46">
        <v>33</v>
      </c>
      <c r="K41" s="35">
        <v>3.5</v>
      </c>
      <c r="L41" s="46">
        <v>11</v>
      </c>
      <c r="M41" s="35">
        <v>1.2</v>
      </c>
      <c r="N41" s="33" t="s">
        <v>89</v>
      </c>
      <c r="O41" s="34">
        <v>17</v>
      </c>
      <c r="P41" s="35">
        <v>5</v>
      </c>
      <c r="Q41" s="36">
        <v>50</v>
      </c>
      <c r="R41" s="37">
        <v>14.6</v>
      </c>
      <c r="S41" s="36">
        <v>-33</v>
      </c>
      <c r="T41" s="37">
        <v>-9.6</v>
      </c>
      <c r="U41" s="38" t="s">
        <v>101</v>
      </c>
      <c r="V41" s="37" t="s">
        <v>102</v>
      </c>
      <c r="W41" s="36">
        <v>11</v>
      </c>
      <c r="X41" s="37">
        <v>3.2</v>
      </c>
      <c r="Y41" s="36">
        <v>2</v>
      </c>
      <c r="Z41" s="37">
        <v>0.6</v>
      </c>
    </row>
    <row r="42" spans="1:26" ht="18.75" customHeight="1">
      <c r="A42" s="45" t="s">
        <v>90</v>
      </c>
      <c r="B42" s="34">
        <v>105</v>
      </c>
      <c r="C42" s="35">
        <v>9.2</v>
      </c>
      <c r="D42" s="46">
        <v>156</v>
      </c>
      <c r="E42" s="35">
        <v>13.7</v>
      </c>
      <c r="F42" s="46">
        <v>-51</v>
      </c>
      <c r="G42" s="35">
        <v>-4.5</v>
      </c>
      <c r="H42" s="46">
        <v>3</v>
      </c>
      <c r="I42" s="35">
        <v>27.8</v>
      </c>
      <c r="J42" s="46">
        <v>93</v>
      </c>
      <c r="K42" s="35">
        <v>8.2</v>
      </c>
      <c r="L42" s="46">
        <v>26</v>
      </c>
      <c r="M42" s="35">
        <v>2.3</v>
      </c>
      <c r="N42" s="25" t="s">
        <v>91</v>
      </c>
      <c r="O42" s="26">
        <f>SUM(O43:O44)</f>
        <v>79</v>
      </c>
      <c r="P42" s="27">
        <v>6.1</v>
      </c>
      <c r="Q42" s="28">
        <f>SUM(Q43:Q44)</f>
        <v>201</v>
      </c>
      <c r="R42" s="29">
        <v>15.5</v>
      </c>
      <c r="S42" s="28">
        <f>SUM(S43:S44)</f>
        <v>-122</v>
      </c>
      <c r="T42" s="29">
        <v>-6.6</v>
      </c>
      <c r="U42" s="28">
        <f>SUM(U43:U44)</f>
        <v>5</v>
      </c>
      <c r="V42" s="29">
        <v>59.5</v>
      </c>
      <c r="W42" s="28">
        <f>SUM(W43:W44)</f>
        <v>61</v>
      </c>
      <c r="X42" s="29">
        <v>4.7</v>
      </c>
      <c r="Y42" s="28">
        <f>SUM(Y43:Y44)</f>
        <v>13</v>
      </c>
      <c r="Z42" s="29">
        <v>1</v>
      </c>
    </row>
    <row r="43" spans="1:26" s="43" customFormat="1" ht="30" customHeight="1">
      <c r="A43" s="47" t="s">
        <v>92</v>
      </c>
      <c r="B43" s="26">
        <f>SUM(B44)</f>
        <v>59</v>
      </c>
      <c r="C43" s="27">
        <v>4.6</v>
      </c>
      <c r="D43" s="50">
        <f>SUM(D44)</f>
        <v>169</v>
      </c>
      <c r="E43" s="27">
        <v>13.2</v>
      </c>
      <c r="F43" s="50">
        <f>SUM(F44)</f>
        <v>-110</v>
      </c>
      <c r="G43" s="27">
        <v>-8.6</v>
      </c>
      <c r="H43" s="50">
        <f>SUM(H44)</f>
        <v>2</v>
      </c>
      <c r="I43" s="27">
        <v>32.8</v>
      </c>
      <c r="J43" s="50">
        <f>SUM(J44)</f>
        <v>52</v>
      </c>
      <c r="K43" s="27">
        <v>4</v>
      </c>
      <c r="L43" s="50">
        <f>SUM(L44)</f>
        <v>13</v>
      </c>
      <c r="M43" s="27">
        <v>1</v>
      </c>
      <c r="N43" s="33" t="s">
        <v>93</v>
      </c>
      <c r="O43" s="34">
        <v>38</v>
      </c>
      <c r="P43" s="35">
        <v>7.6</v>
      </c>
      <c r="Q43" s="36">
        <v>87</v>
      </c>
      <c r="R43" s="37">
        <v>17.4</v>
      </c>
      <c r="S43" s="36">
        <v>-49</v>
      </c>
      <c r="T43" s="37">
        <v>-9.8</v>
      </c>
      <c r="U43" s="36">
        <v>2</v>
      </c>
      <c r="V43" s="37">
        <v>50</v>
      </c>
      <c r="W43" s="36">
        <v>28</v>
      </c>
      <c r="X43" s="37">
        <v>5.6</v>
      </c>
      <c r="Y43" s="36">
        <v>7</v>
      </c>
      <c r="Z43" s="37">
        <v>1.4</v>
      </c>
    </row>
    <row r="44" spans="1:26" ht="18.75" customHeight="1">
      <c r="A44" s="51" t="s">
        <v>94</v>
      </c>
      <c r="B44" s="52">
        <v>59</v>
      </c>
      <c r="C44" s="53">
        <v>4.6</v>
      </c>
      <c r="D44" s="54">
        <v>169</v>
      </c>
      <c r="E44" s="53">
        <v>13.2</v>
      </c>
      <c r="F44" s="54">
        <v>-110</v>
      </c>
      <c r="G44" s="53">
        <v>-8.6</v>
      </c>
      <c r="H44" s="54">
        <v>2</v>
      </c>
      <c r="I44" s="53">
        <v>32.8</v>
      </c>
      <c r="J44" s="54">
        <v>52</v>
      </c>
      <c r="K44" s="53">
        <v>4</v>
      </c>
      <c r="L44" s="54">
        <v>13</v>
      </c>
      <c r="M44" s="53">
        <v>1</v>
      </c>
      <c r="N44" s="55" t="s">
        <v>95</v>
      </c>
      <c r="O44" s="52">
        <v>41</v>
      </c>
      <c r="P44" s="53">
        <v>5.1</v>
      </c>
      <c r="Q44" s="54">
        <v>114</v>
      </c>
      <c r="R44" s="53">
        <v>14.2</v>
      </c>
      <c r="S44" s="54">
        <v>-73</v>
      </c>
      <c r="T44" s="53">
        <v>-9.1</v>
      </c>
      <c r="U44" s="56">
        <v>3</v>
      </c>
      <c r="V44" s="57">
        <v>68.2</v>
      </c>
      <c r="W44" s="54">
        <v>33</v>
      </c>
      <c r="X44" s="53">
        <v>4.1</v>
      </c>
      <c r="Y44" s="54">
        <v>6</v>
      </c>
      <c r="Z44" s="53">
        <v>0.8</v>
      </c>
    </row>
    <row r="45" spans="1:13" ht="12" customHeight="1">
      <c r="A45" s="6" t="s">
        <v>96</v>
      </c>
      <c r="B45" s="41"/>
      <c r="C45" s="58"/>
      <c r="D45" s="41"/>
      <c r="E45" s="58"/>
      <c r="F45" s="41"/>
      <c r="G45" s="58"/>
      <c r="H45" s="41"/>
      <c r="I45" s="58"/>
      <c r="J45" s="41"/>
      <c r="K45" s="58"/>
      <c r="L45" s="41"/>
      <c r="M45" s="58"/>
    </row>
    <row r="46" spans="2:13" ht="12" customHeight="1">
      <c r="B46" s="41"/>
      <c r="C46" s="58"/>
      <c r="D46" s="41"/>
      <c r="E46" s="58"/>
      <c r="F46" s="41"/>
      <c r="G46" s="58"/>
      <c r="H46" s="41"/>
      <c r="I46" s="58"/>
      <c r="J46" s="41"/>
      <c r="K46" s="58"/>
      <c r="L46" s="41"/>
      <c r="M46" s="58"/>
    </row>
    <row r="47" spans="2:13" ht="12" customHeight="1">
      <c r="B47" s="41"/>
      <c r="C47" s="58"/>
      <c r="D47" s="41"/>
      <c r="E47" s="58"/>
      <c r="F47" s="41"/>
      <c r="G47" s="58"/>
      <c r="H47" s="41"/>
      <c r="I47" s="58"/>
      <c r="J47" s="41"/>
      <c r="K47" s="58"/>
      <c r="L47" s="41"/>
      <c r="M47" s="58"/>
    </row>
    <row r="48" spans="1:13" ht="15.75" customHeight="1">
      <c r="A48" s="1" t="s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ht="12.75" customHeight="1" thickBot="1">
      <c r="M49" s="7"/>
    </row>
    <row r="50" spans="1:13" ht="21.75" customHeight="1" thickTop="1">
      <c r="A50" s="8" t="s">
        <v>3</v>
      </c>
      <c r="B50" s="9" t="s">
        <v>4</v>
      </c>
      <c r="C50" s="10"/>
      <c r="D50" s="9" t="s">
        <v>5</v>
      </c>
      <c r="E50" s="10"/>
      <c r="F50" s="9" t="s">
        <v>6</v>
      </c>
      <c r="G50" s="10"/>
      <c r="H50" s="9" t="s">
        <v>7</v>
      </c>
      <c r="I50" s="10"/>
      <c r="J50" s="9" t="s">
        <v>8</v>
      </c>
      <c r="K50" s="10"/>
      <c r="L50" s="9" t="s">
        <v>9</v>
      </c>
      <c r="M50" s="11"/>
    </row>
    <row r="51" spans="1:13" ht="15" customHeight="1">
      <c r="A51" s="12" t="s">
        <v>10</v>
      </c>
      <c r="B51" s="13"/>
      <c r="C51" s="14" t="s">
        <v>11</v>
      </c>
      <c r="D51" s="13"/>
      <c r="E51" s="14" t="s">
        <v>11</v>
      </c>
      <c r="F51" s="13"/>
      <c r="G51" s="14" t="s">
        <v>11</v>
      </c>
      <c r="H51" s="13"/>
      <c r="I51" s="14" t="s">
        <v>11</v>
      </c>
      <c r="J51" s="13"/>
      <c r="K51" s="14" t="s">
        <v>11</v>
      </c>
      <c r="L51" s="13"/>
      <c r="M51" s="15" t="s">
        <v>11</v>
      </c>
    </row>
    <row r="52" spans="1:13" ht="15" customHeight="1">
      <c r="A52" s="16"/>
      <c r="B52" s="17" t="s">
        <v>12</v>
      </c>
      <c r="C52" s="18" t="s">
        <v>13</v>
      </c>
      <c r="D52" s="17" t="s">
        <v>14</v>
      </c>
      <c r="E52" s="18" t="s">
        <v>13</v>
      </c>
      <c r="F52" s="19" t="s">
        <v>15</v>
      </c>
      <c r="G52" s="18" t="s">
        <v>13</v>
      </c>
      <c r="H52" s="17" t="s">
        <v>16</v>
      </c>
      <c r="I52" s="18" t="s">
        <v>17</v>
      </c>
      <c r="J52" s="17" t="s">
        <v>18</v>
      </c>
      <c r="K52" s="18" t="s">
        <v>13</v>
      </c>
      <c r="L52" s="17" t="s">
        <v>19</v>
      </c>
      <c r="M52" s="20" t="s">
        <v>13</v>
      </c>
    </row>
    <row r="53" spans="1:13" ht="30" customHeight="1">
      <c r="A53" s="25" t="s">
        <v>20</v>
      </c>
      <c r="B53" s="26">
        <f>SUM(B54:B61)</f>
        <v>217</v>
      </c>
      <c r="C53" s="27">
        <v>6.3</v>
      </c>
      <c r="D53" s="28">
        <f>SUM(D54:D61)</f>
        <v>466</v>
      </c>
      <c r="E53" s="29">
        <v>13.6</v>
      </c>
      <c r="F53" s="28">
        <f>SUM(F54:F61)</f>
        <v>-249</v>
      </c>
      <c r="G53" s="29">
        <v>-7.3</v>
      </c>
      <c r="H53" s="28">
        <f>SUM(H54:H61)</f>
        <v>14</v>
      </c>
      <c r="I53" s="29">
        <v>60.6</v>
      </c>
      <c r="J53" s="28">
        <f>SUM(J54:J61)</f>
        <v>122</v>
      </c>
      <c r="K53" s="29">
        <v>3.6</v>
      </c>
      <c r="L53" s="28">
        <f>SUM(L54:L61)</f>
        <v>41</v>
      </c>
      <c r="M53" s="29">
        <v>1.2</v>
      </c>
    </row>
    <row r="54" spans="1:13" ht="18.75" customHeight="1">
      <c r="A54" s="33" t="s">
        <v>22</v>
      </c>
      <c r="B54" s="34">
        <v>11</v>
      </c>
      <c r="C54" s="35">
        <v>4.1</v>
      </c>
      <c r="D54" s="36">
        <v>42</v>
      </c>
      <c r="E54" s="37">
        <v>15.5</v>
      </c>
      <c r="F54" s="36">
        <v>-31</v>
      </c>
      <c r="G54" s="37">
        <v>-11.5</v>
      </c>
      <c r="H54" s="38" t="s">
        <v>98</v>
      </c>
      <c r="I54" s="39" t="s">
        <v>99</v>
      </c>
      <c r="J54" s="36">
        <v>13</v>
      </c>
      <c r="K54" s="37">
        <v>4.8</v>
      </c>
      <c r="L54" s="36">
        <v>4</v>
      </c>
      <c r="M54" s="37">
        <v>1.5</v>
      </c>
    </row>
    <row r="55" spans="1:13" ht="18.75" customHeight="1">
      <c r="A55" s="33" t="s">
        <v>24</v>
      </c>
      <c r="B55" s="34">
        <v>56</v>
      </c>
      <c r="C55" s="35">
        <v>7.9</v>
      </c>
      <c r="D55" s="36">
        <v>111</v>
      </c>
      <c r="E55" s="37">
        <v>15.7</v>
      </c>
      <c r="F55" s="36">
        <v>-55</v>
      </c>
      <c r="G55" s="37">
        <v>-7.8</v>
      </c>
      <c r="H55" s="39">
        <v>9</v>
      </c>
      <c r="I55" s="39">
        <v>138.5</v>
      </c>
      <c r="J55" s="36">
        <v>29</v>
      </c>
      <c r="K55" s="37">
        <v>4.1</v>
      </c>
      <c r="L55" s="36">
        <v>4</v>
      </c>
      <c r="M55" s="37">
        <v>0.6</v>
      </c>
    </row>
    <row r="56" spans="1:13" ht="18.75" customHeight="1">
      <c r="A56" s="33" t="s">
        <v>26</v>
      </c>
      <c r="B56" s="34">
        <v>12</v>
      </c>
      <c r="C56" s="35">
        <v>5.9</v>
      </c>
      <c r="D56" s="36">
        <v>19</v>
      </c>
      <c r="E56" s="37">
        <v>9.3</v>
      </c>
      <c r="F56" s="36">
        <v>-7</v>
      </c>
      <c r="G56" s="37">
        <v>-3.4</v>
      </c>
      <c r="H56" s="39" t="s">
        <v>27</v>
      </c>
      <c r="I56" s="39" t="s">
        <v>27</v>
      </c>
      <c r="J56" s="36">
        <v>6</v>
      </c>
      <c r="K56" s="37">
        <v>2.9</v>
      </c>
      <c r="L56" s="38">
        <v>2</v>
      </c>
      <c r="M56" s="39">
        <v>1</v>
      </c>
    </row>
    <row r="57" spans="1:13" ht="18.75" customHeight="1">
      <c r="A57" s="33" t="s">
        <v>28</v>
      </c>
      <c r="B57" s="34">
        <v>19</v>
      </c>
      <c r="C57" s="35">
        <v>5.2</v>
      </c>
      <c r="D57" s="36">
        <v>52</v>
      </c>
      <c r="E57" s="37">
        <v>14.2</v>
      </c>
      <c r="F57" s="36">
        <v>-33</v>
      </c>
      <c r="G57" s="37">
        <v>-9</v>
      </c>
      <c r="H57" s="38">
        <v>1</v>
      </c>
      <c r="I57" s="37">
        <v>50</v>
      </c>
      <c r="J57" s="36">
        <v>16</v>
      </c>
      <c r="K57" s="37">
        <v>4.4</v>
      </c>
      <c r="L57" s="36">
        <v>4</v>
      </c>
      <c r="M57" s="37">
        <v>1.1</v>
      </c>
    </row>
    <row r="58" spans="1:13" ht="18.75" customHeight="1">
      <c r="A58" s="33" t="s">
        <v>29</v>
      </c>
      <c r="B58" s="34">
        <v>25</v>
      </c>
      <c r="C58" s="35">
        <v>8.8</v>
      </c>
      <c r="D58" s="36">
        <v>44</v>
      </c>
      <c r="E58" s="37">
        <v>15.5</v>
      </c>
      <c r="F58" s="36">
        <v>-19</v>
      </c>
      <c r="G58" s="37">
        <v>-6.7</v>
      </c>
      <c r="H58" s="38" t="s">
        <v>27</v>
      </c>
      <c r="I58" s="39" t="s">
        <v>27</v>
      </c>
      <c r="J58" s="36">
        <v>8</v>
      </c>
      <c r="K58" s="37">
        <v>2.8</v>
      </c>
      <c r="L58" s="36">
        <v>3</v>
      </c>
      <c r="M58" s="37">
        <v>1.1</v>
      </c>
    </row>
    <row r="59" spans="1:13" ht="18.75" customHeight="1">
      <c r="A59" s="33" t="s">
        <v>31</v>
      </c>
      <c r="B59" s="34">
        <v>28</v>
      </c>
      <c r="C59" s="35">
        <v>6.5</v>
      </c>
      <c r="D59" s="36">
        <v>31</v>
      </c>
      <c r="E59" s="37">
        <v>7.2</v>
      </c>
      <c r="F59" s="36">
        <v>-3</v>
      </c>
      <c r="G59" s="37">
        <v>-0.7</v>
      </c>
      <c r="H59" s="38">
        <v>1</v>
      </c>
      <c r="I59" s="39">
        <v>34.5</v>
      </c>
      <c r="J59" s="36">
        <v>13</v>
      </c>
      <c r="K59" s="37">
        <v>3</v>
      </c>
      <c r="L59" s="36">
        <v>6</v>
      </c>
      <c r="M59" s="37">
        <v>1.4</v>
      </c>
    </row>
    <row r="60" spans="1:13" ht="18.75" customHeight="1">
      <c r="A60" s="33" t="s">
        <v>33</v>
      </c>
      <c r="B60" s="34">
        <v>11</v>
      </c>
      <c r="C60" s="35">
        <v>4.4</v>
      </c>
      <c r="D60" s="36">
        <v>29</v>
      </c>
      <c r="E60" s="37">
        <v>11.7</v>
      </c>
      <c r="F60" s="36">
        <v>-18</v>
      </c>
      <c r="G60" s="37">
        <v>-7.3</v>
      </c>
      <c r="H60" s="38" t="s">
        <v>101</v>
      </c>
      <c r="I60" s="39" t="s">
        <v>99</v>
      </c>
      <c r="J60" s="36">
        <v>5</v>
      </c>
      <c r="K60" s="37">
        <v>2</v>
      </c>
      <c r="L60" s="36">
        <v>3</v>
      </c>
      <c r="M60" s="37">
        <v>1.2</v>
      </c>
    </row>
    <row r="61" spans="1:13" ht="18.75" customHeight="1">
      <c r="A61" s="33" t="s">
        <v>35</v>
      </c>
      <c r="B61" s="34">
        <v>55</v>
      </c>
      <c r="C61" s="35">
        <v>6</v>
      </c>
      <c r="D61" s="36">
        <v>138</v>
      </c>
      <c r="E61" s="37">
        <v>15.1</v>
      </c>
      <c r="F61" s="36">
        <v>-83</v>
      </c>
      <c r="G61" s="37">
        <v>-9.1</v>
      </c>
      <c r="H61" s="38">
        <v>3</v>
      </c>
      <c r="I61" s="39">
        <v>51.7</v>
      </c>
      <c r="J61" s="36">
        <v>32</v>
      </c>
      <c r="K61" s="37">
        <v>3.5</v>
      </c>
      <c r="L61" s="36">
        <v>15</v>
      </c>
      <c r="M61" s="37">
        <v>1.6</v>
      </c>
    </row>
    <row r="62" spans="1:13" ht="30" customHeight="1">
      <c r="A62" s="25" t="s">
        <v>37</v>
      </c>
      <c r="B62" s="26">
        <f>SUM(B63:B70)</f>
        <v>343</v>
      </c>
      <c r="C62" s="27">
        <v>6.5</v>
      </c>
      <c r="D62" s="28">
        <f>SUM(D63:D70)</f>
        <v>654</v>
      </c>
      <c r="E62" s="29">
        <v>12.4</v>
      </c>
      <c r="F62" s="28">
        <f>SUM(F63:F70)</f>
        <v>-311</v>
      </c>
      <c r="G62" s="29">
        <v>-5.9</v>
      </c>
      <c r="H62" s="28">
        <f>SUM(H63:H70)</f>
        <v>11</v>
      </c>
      <c r="I62" s="29">
        <v>31.1</v>
      </c>
      <c r="J62" s="28">
        <f>SUM(J63:J70)</f>
        <v>221</v>
      </c>
      <c r="K62" s="29">
        <v>4.2</v>
      </c>
      <c r="L62" s="28">
        <f>SUM(L63:L70)</f>
        <v>81</v>
      </c>
      <c r="M62" s="29">
        <v>1.5</v>
      </c>
    </row>
    <row r="63" spans="1:13" ht="18.75" customHeight="1">
      <c r="A63" s="33" t="s">
        <v>39</v>
      </c>
      <c r="B63" s="34">
        <v>60</v>
      </c>
      <c r="C63" s="35">
        <v>6.2</v>
      </c>
      <c r="D63" s="36">
        <v>108</v>
      </c>
      <c r="E63" s="37">
        <v>11.1</v>
      </c>
      <c r="F63" s="36">
        <v>-48</v>
      </c>
      <c r="G63" s="37">
        <v>-5</v>
      </c>
      <c r="H63" s="36">
        <v>1</v>
      </c>
      <c r="I63" s="37">
        <v>16.4</v>
      </c>
      <c r="J63" s="36">
        <v>45</v>
      </c>
      <c r="K63" s="37">
        <v>4.6</v>
      </c>
      <c r="L63" s="36">
        <v>14</v>
      </c>
      <c r="M63" s="37">
        <v>1.4</v>
      </c>
    </row>
    <row r="64" spans="1:13" ht="18.75" customHeight="1">
      <c r="A64" s="33" t="s">
        <v>41</v>
      </c>
      <c r="B64" s="34">
        <v>150</v>
      </c>
      <c r="C64" s="35">
        <v>8.3</v>
      </c>
      <c r="D64" s="36">
        <v>214</v>
      </c>
      <c r="E64" s="37">
        <v>11.8</v>
      </c>
      <c r="F64" s="36">
        <v>-64</v>
      </c>
      <c r="G64" s="37">
        <v>-3.5</v>
      </c>
      <c r="H64" s="36">
        <v>3</v>
      </c>
      <c r="I64" s="37">
        <v>19.6</v>
      </c>
      <c r="J64" s="36">
        <v>95</v>
      </c>
      <c r="K64" s="37">
        <v>5.2</v>
      </c>
      <c r="L64" s="36">
        <v>33</v>
      </c>
      <c r="M64" s="37">
        <v>1.9</v>
      </c>
    </row>
    <row r="65" spans="1:13" ht="18.75" customHeight="1">
      <c r="A65" s="33" t="s">
        <v>43</v>
      </c>
      <c r="B65" s="34">
        <v>22</v>
      </c>
      <c r="C65" s="35">
        <v>8.7</v>
      </c>
      <c r="D65" s="36">
        <v>34</v>
      </c>
      <c r="E65" s="37">
        <v>13.5</v>
      </c>
      <c r="F65" s="36">
        <v>-12</v>
      </c>
      <c r="G65" s="37">
        <v>-4.8</v>
      </c>
      <c r="H65" s="38" t="s">
        <v>101</v>
      </c>
      <c r="I65" s="39" t="s">
        <v>27</v>
      </c>
      <c r="J65" s="36">
        <v>14</v>
      </c>
      <c r="K65" s="37">
        <v>5.6</v>
      </c>
      <c r="L65" s="36">
        <v>3</v>
      </c>
      <c r="M65" s="37">
        <v>1.2</v>
      </c>
    </row>
    <row r="66" spans="1:13" ht="18.75" customHeight="1">
      <c r="A66" s="33" t="s">
        <v>45</v>
      </c>
      <c r="B66" s="34">
        <v>32</v>
      </c>
      <c r="C66" s="35">
        <v>4.9</v>
      </c>
      <c r="D66" s="36">
        <v>106</v>
      </c>
      <c r="E66" s="37">
        <v>16.2</v>
      </c>
      <c r="F66" s="36">
        <v>-74</v>
      </c>
      <c r="G66" s="37">
        <v>-11.3</v>
      </c>
      <c r="H66" s="38">
        <v>2</v>
      </c>
      <c r="I66" s="39">
        <v>58.8</v>
      </c>
      <c r="J66" s="36">
        <v>18</v>
      </c>
      <c r="K66" s="37">
        <v>2.8</v>
      </c>
      <c r="L66" s="36">
        <v>7</v>
      </c>
      <c r="M66" s="37">
        <v>1.1</v>
      </c>
    </row>
    <row r="67" spans="1:13" ht="18.75" customHeight="1">
      <c r="A67" s="33" t="s">
        <v>47</v>
      </c>
      <c r="B67" s="34">
        <v>18</v>
      </c>
      <c r="C67" s="35">
        <v>5.2</v>
      </c>
      <c r="D67" s="36">
        <v>47</v>
      </c>
      <c r="E67" s="37">
        <v>13.7</v>
      </c>
      <c r="F67" s="36">
        <v>-29</v>
      </c>
      <c r="G67" s="37">
        <v>-8.5</v>
      </c>
      <c r="H67" s="38">
        <v>1</v>
      </c>
      <c r="I67" s="39">
        <v>52.6</v>
      </c>
      <c r="J67" s="36">
        <v>10</v>
      </c>
      <c r="K67" s="37">
        <v>2.9</v>
      </c>
      <c r="L67" s="36">
        <v>6</v>
      </c>
      <c r="M67" s="37">
        <v>1.8</v>
      </c>
    </row>
    <row r="68" spans="1:13" ht="18.75" customHeight="1">
      <c r="A68" s="33" t="s">
        <v>49</v>
      </c>
      <c r="B68" s="34">
        <v>24</v>
      </c>
      <c r="C68" s="35">
        <v>4.3</v>
      </c>
      <c r="D68" s="36">
        <v>68</v>
      </c>
      <c r="E68" s="37">
        <v>12.3</v>
      </c>
      <c r="F68" s="36">
        <v>-44</v>
      </c>
      <c r="G68" s="37">
        <v>-8</v>
      </c>
      <c r="H68" s="36">
        <v>2</v>
      </c>
      <c r="I68" s="37">
        <v>76.9</v>
      </c>
      <c r="J68" s="36">
        <v>12</v>
      </c>
      <c r="K68" s="37">
        <v>2.2</v>
      </c>
      <c r="L68" s="36">
        <v>4</v>
      </c>
      <c r="M68" s="37">
        <v>0.7</v>
      </c>
    </row>
    <row r="69" spans="1:13" ht="18.75" customHeight="1">
      <c r="A69" s="33" t="s">
        <v>51</v>
      </c>
      <c r="B69" s="34">
        <v>8</v>
      </c>
      <c r="C69" s="35">
        <v>3.1</v>
      </c>
      <c r="D69" s="36">
        <v>27</v>
      </c>
      <c r="E69" s="37">
        <v>10.3</v>
      </c>
      <c r="F69" s="36">
        <v>-19</v>
      </c>
      <c r="G69" s="37">
        <v>-7.3</v>
      </c>
      <c r="H69" s="38">
        <v>1</v>
      </c>
      <c r="I69" s="39">
        <v>111.1</v>
      </c>
      <c r="J69" s="36">
        <v>12</v>
      </c>
      <c r="K69" s="37">
        <v>4.6</v>
      </c>
      <c r="L69" s="38">
        <v>7</v>
      </c>
      <c r="M69" s="39">
        <v>2.7</v>
      </c>
    </row>
    <row r="70" spans="1:13" ht="18.75" customHeight="1">
      <c r="A70" s="33" t="s">
        <v>53</v>
      </c>
      <c r="B70" s="34">
        <v>29</v>
      </c>
      <c r="C70" s="35">
        <v>6.5</v>
      </c>
      <c r="D70" s="36">
        <v>50</v>
      </c>
      <c r="E70" s="37">
        <v>11.2</v>
      </c>
      <c r="F70" s="36">
        <v>-21</v>
      </c>
      <c r="G70" s="37">
        <v>-4.7</v>
      </c>
      <c r="H70" s="38">
        <v>1</v>
      </c>
      <c r="I70" s="39">
        <v>33.3</v>
      </c>
      <c r="J70" s="36">
        <v>15</v>
      </c>
      <c r="K70" s="37">
        <v>3.4</v>
      </c>
      <c r="L70" s="36">
        <v>7</v>
      </c>
      <c r="M70" s="37">
        <v>1.6</v>
      </c>
    </row>
    <row r="71" spans="1:13" ht="30" customHeight="1">
      <c r="A71" s="25" t="s">
        <v>55</v>
      </c>
      <c r="B71" s="26">
        <f>SUM(B72:B74)</f>
        <v>80</v>
      </c>
      <c r="C71" s="27">
        <v>7.2</v>
      </c>
      <c r="D71" s="28">
        <f>SUM(D72:D74)</f>
        <v>120</v>
      </c>
      <c r="E71" s="29">
        <v>10.7</v>
      </c>
      <c r="F71" s="28">
        <f>SUM(F72:F74)</f>
        <v>-40</v>
      </c>
      <c r="G71" s="29">
        <v>-3.6</v>
      </c>
      <c r="H71" s="28">
        <f>SUM(H72:H74)</f>
        <v>3</v>
      </c>
      <c r="I71" s="29">
        <v>36.1</v>
      </c>
      <c r="J71" s="28">
        <f>SUM(J72:J74)</f>
        <v>39</v>
      </c>
      <c r="K71" s="29">
        <v>3.5</v>
      </c>
      <c r="L71" s="28">
        <f>SUM(L72:L74)</f>
        <v>13</v>
      </c>
      <c r="M71" s="29">
        <v>1.2</v>
      </c>
    </row>
    <row r="72" spans="1:13" ht="18.75" customHeight="1">
      <c r="A72" s="33" t="s">
        <v>57</v>
      </c>
      <c r="B72" s="34">
        <v>27</v>
      </c>
      <c r="C72" s="35">
        <v>7.6</v>
      </c>
      <c r="D72" s="36">
        <v>32</v>
      </c>
      <c r="E72" s="37">
        <v>9</v>
      </c>
      <c r="F72" s="36">
        <v>-5</v>
      </c>
      <c r="G72" s="37">
        <v>-1.4</v>
      </c>
      <c r="H72" s="38" t="s">
        <v>101</v>
      </c>
      <c r="I72" s="39" t="s">
        <v>99</v>
      </c>
      <c r="J72" s="36">
        <v>14</v>
      </c>
      <c r="K72" s="37">
        <v>3.9</v>
      </c>
      <c r="L72" s="38">
        <v>7</v>
      </c>
      <c r="M72" s="39">
        <v>2</v>
      </c>
    </row>
    <row r="73" spans="1:13" ht="18.75" customHeight="1">
      <c r="A73" s="33" t="s">
        <v>59</v>
      </c>
      <c r="B73" s="34">
        <v>37</v>
      </c>
      <c r="C73" s="35">
        <v>7.8</v>
      </c>
      <c r="D73" s="36">
        <v>56</v>
      </c>
      <c r="E73" s="37">
        <v>11.9</v>
      </c>
      <c r="F73" s="36">
        <v>-19</v>
      </c>
      <c r="G73" s="37">
        <v>-4</v>
      </c>
      <c r="H73" s="38">
        <v>1</v>
      </c>
      <c r="I73" s="39">
        <v>26.3</v>
      </c>
      <c r="J73" s="36">
        <v>17</v>
      </c>
      <c r="K73" s="37">
        <v>3.6</v>
      </c>
      <c r="L73" s="36">
        <v>2</v>
      </c>
      <c r="M73" s="37">
        <v>0.4</v>
      </c>
    </row>
    <row r="74" spans="1:13" ht="18.75" customHeight="1">
      <c r="A74" s="33" t="s">
        <v>61</v>
      </c>
      <c r="B74" s="34">
        <v>16</v>
      </c>
      <c r="C74" s="35">
        <v>5.5</v>
      </c>
      <c r="D74" s="36">
        <v>32</v>
      </c>
      <c r="E74" s="37">
        <v>11.1</v>
      </c>
      <c r="F74" s="36">
        <v>-16</v>
      </c>
      <c r="G74" s="37">
        <v>-5.5</v>
      </c>
      <c r="H74" s="38">
        <v>2</v>
      </c>
      <c r="I74" s="39">
        <v>111.1</v>
      </c>
      <c r="J74" s="36">
        <v>8</v>
      </c>
      <c r="K74" s="37">
        <v>2.8</v>
      </c>
      <c r="L74" s="36">
        <v>4</v>
      </c>
      <c r="M74" s="37">
        <v>1.4</v>
      </c>
    </row>
    <row r="75" spans="1:13" ht="30" customHeight="1">
      <c r="A75" s="25" t="s">
        <v>63</v>
      </c>
      <c r="B75" s="26">
        <f>SUM(B76:B77)</f>
        <v>247</v>
      </c>
      <c r="C75" s="27">
        <v>8.1</v>
      </c>
      <c r="D75" s="28">
        <f>SUM(D76:D77)</f>
        <v>362</v>
      </c>
      <c r="E75" s="29">
        <v>11.9</v>
      </c>
      <c r="F75" s="28">
        <f>SUM(F76:F77)</f>
        <v>-115</v>
      </c>
      <c r="G75" s="29">
        <v>-3.8</v>
      </c>
      <c r="H75" s="28">
        <f>SUM(H76:H77)</f>
        <v>8</v>
      </c>
      <c r="I75" s="29">
        <v>31.4</v>
      </c>
      <c r="J75" s="28">
        <f>SUM(J76:J77)</f>
        <v>154</v>
      </c>
      <c r="K75" s="29">
        <v>5.1</v>
      </c>
      <c r="L75" s="28">
        <f>SUM(L76:L77)</f>
        <v>49</v>
      </c>
      <c r="M75" s="29">
        <v>1.6</v>
      </c>
    </row>
    <row r="76" spans="1:13" ht="18.75" customHeight="1">
      <c r="A76" s="33" t="s">
        <v>65</v>
      </c>
      <c r="B76" s="34">
        <v>78</v>
      </c>
      <c r="C76" s="35">
        <v>6.8</v>
      </c>
      <c r="D76" s="36">
        <v>140</v>
      </c>
      <c r="E76" s="37">
        <v>12.1</v>
      </c>
      <c r="F76" s="36">
        <v>-62</v>
      </c>
      <c r="G76" s="37">
        <v>-5.4</v>
      </c>
      <c r="H76" s="38">
        <v>2</v>
      </c>
      <c r="I76" s="39">
        <v>25</v>
      </c>
      <c r="J76" s="36">
        <v>51</v>
      </c>
      <c r="K76" s="37">
        <v>4.4</v>
      </c>
      <c r="L76" s="36">
        <v>24</v>
      </c>
      <c r="M76" s="37">
        <v>2.1</v>
      </c>
    </row>
    <row r="77" spans="1:13" ht="18.75" customHeight="1">
      <c r="A77" s="33" t="s">
        <v>67</v>
      </c>
      <c r="B77" s="34">
        <v>169</v>
      </c>
      <c r="C77" s="35">
        <v>8.9</v>
      </c>
      <c r="D77" s="36">
        <v>222</v>
      </c>
      <c r="E77" s="37">
        <v>11.7</v>
      </c>
      <c r="F77" s="36">
        <v>-53</v>
      </c>
      <c r="G77" s="37">
        <v>-2.8</v>
      </c>
      <c r="H77" s="36">
        <v>6</v>
      </c>
      <c r="I77" s="37">
        <v>34.3</v>
      </c>
      <c r="J77" s="36">
        <v>103</v>
      </c>
      <c r="K77" s="37">
        <v>5.4</v>
      </c>
      <c r="L77" s="36">
        <v>25</v>
      </c>
      <c r="M77" s="37">
        <v>1.3</v>
      </c>
    </row>
    <row r="78" spans="1:13" ht="30" customHeight="1">
      <c r="A78" s="25" t="s">
        <v>69</v>
      </c>
      <c r="B78" s="26">
        <f>SUM(B79:B83)</f>
        <v>102</v>
      </c>
      <c r="C78" s="27">
        <v>6.9</v>
      </c>
      <c r="D78" s="28">
        <f>SUM(D79:D83)</f>
        <v>209</v>
      </c>
      <c r="E78" s="29">
        <v>14.1</v>
      </c>
      <c r="F78" s="28">
        <f>SUM(F79:F83)</f>
        <v>-107</v>
      </c>
      <c r="G78" s="29">
        <v>-7.2</v>
      </c>
      <c r="H78" s="28">
        <f>SUM(H79:H83)</f>
        <v>3</v>
      </c>
      <c r="I78" s="29">
        <v>28.6</v>
      </c>
      <c r="J78" s="28">
        <f>SUM(J79:J83)</f>
        <v>63</v>
      </c>
      <c r="K78" s="29">
        <v>4.2</v>
      </c>
      <c r="L78" s="28">
        <f>SUM(L79:L83)</f>
        <v>11</v>
      </c>
      <c r="M78" s="29">
        <v>0.7</v>
      </c>
    </row>
    <row r="79" spans="1:13" ht="18.75" customHeight="1">
      <c r="A79" s="33" t="s">
        <v>71</v>
      </c>
      <c r="B79" s="34">
        <v>9</v>
      </c>
      <c r="C79" s="35">
        <v>5.5</v>
      </c>
      <c r="D79" s="36">
        <v>22</v>
      </c>
      <c r="E79" s="37">
        <v>13.4</v>
      </c>
      <c r="F79" s="36">
        <v>-13</v>
      </c>
      <c r="G79" s="37">
        <v>-7.9</v>
      </c>
      <c r="H79" s="38">
        <v>1</v>
      </c>
      <c r="I79" s="39">
        <v>100</v>
      </c>
      <c r="J79" s="36">
        <v>8</v>
      </c>
      <c r="K79" s="37">
        <v>4.9</v>
      </c>
      <c r="L79" s="36">
        <v>3</v>
      </c>
      <c r="M79" s="37">
        <v>1.8</v>
      </c>
    </row>
    <row r="80" spans="1:13" ht="18.75" customHeight="1">
      <c r="A80" s="33" t="s">
        <v>73</v>
      </c>
      <c r="B80" s="34">
        <v>8</v>
      </c>
      <c r="C80" s="35">
        <v>6</v>
      </c>
      <c r="D80" s="36">
        <v>20</v>
      </c>
      <c r="E80" s="37">
        <v>15</v>
      </c>
      <c r="F80" s="36">
        <v>-12</v>
      </c>
      <c r="G80" s="37">
        <v>-9</v>
      </c>
      <c r="H80" s="39" t="s">
        <v>27</v>
      </c>
      <c r="I80" s="39" t="s">
        <v>27</v>
      </c>
      <c r="J80" s="36">
        <v>2</v>
      </c>
      <c r="K80" s="37">
        <v>1.5</v>
      </c>
      <c r="L80" s="38" t="s">
        <v>105</v>
      </c>
      <c r="M80" s="39" t="s">
        <v>99</v>
      </c>
    </row>
    <row r="81" spans="1:13" ht="18.75" customHeight="1">
      <c r="A81" s="33" t="s">
        <v>75</v>
      </c>
      <c r="B81" s="34">
        <v>9</v>
      </c>
      <c r="C81" s="35">
        <v>6.9</v>
      </c>
      <c r="D81" s="36">
        <v>15</v>
      </c>
      <c r="E81" s="37">
        <v>11.5</v>
      </c>
      <c r="F81" s="36">
        <v>-6</v>
      </c>
      <c r="G81" s="37">
        <v>-4.6</v>
      </c>
      <c r="H81" s="39" t="s">
        <v>27</v>
      </c>
      <c r="I81" s="39" t="s">
        <v>27</v>
      </c>
      <c r="J81" s="36">
        <v>4</v>
      </c>
      <c r="K81" s="37">
        <v>3.1</v>
      </c>
      <c r="L81" s="38" t="s">
        <v>27</v>
      </c>
      <c r="M81" s="39" t="s">
        <v>27</v>
      </c>
    </row>
    <row r="82" spans="1:13" ht="18.75" customHeight="1">
      <c r="A82" s="33" t="s">
        <v>77</v>
      </c>
      <c r="B82" s="34">
        <v>30</v>
      </c>
      <c r="C82" s="35">
        <v>7.7</v>
      </c>
      <c r="D82" s="36">
        <v>45</v>
      </c>
      <c r="E82" s="37">
        <v>11.5</v>
      </c>
      <c r="F82" s="36">
        <v>-15</v>
      </c>
      <c r="G82" s="37">
        <v>-3.8</v>
      </c>
      <c r="H82" s="38" t="s">
        <v>101</v>
      </c>
      <c r="I82" s="39" t="s">
        <v>99</v>
      </c>
      <c r="J82" s="36">
        <v>14</v>
      </c>
      <c r="K82" s="37">
        <v>3.6</v>
      </c>
      <c r="L82" s="36">
        <v>4</v>
      </c>
      <c r="M82" s="37">
        <v>1</v>
      </c>
    </row>
    <row r="83" spans="1:13" ht="18.75" customHeight="1">
      <c r="A83" s="33" t="s">
        <v>79</v>
      </c>
      <c r="B83" s="34">
        <v>46</v>
      </c>
      <c r="C83" s="35">
        <v>6.9</v>
      </c>
      <c r="D83" s="36">
        <v>107</v>
      </c>
      <c r="E83" s="37">
        <v>16.1</v>
      </c>
      <c r="F83" s="36">
        <v>-61</v>
      </c>
      <c r="G83" s="37">
        <v>-9.2</v>
      </c>
      <c r="H83" s="38">
        <v>2</v>
      </c>
      <c r="I83" s="39">
        <v>41.7</v>
      </c>
      <c r="J83" s="36">
        <v>35</v>
      </c>
      <c r="K83" s="37">
        <v>5.3</v>
      </c>
      <c r="L83" s="36">
        <v>4</v>
      </c>
      <c r="M83" s="37">
        <v>0.6</v>
      </c>
    </row>
    <row r="84" spans="1:13" ht="30" customHeight="1">
      <c r="A84" s="25" t="s">
        <v>81</v>
      </c>
      <c r="B84" s="26">
        <f>SUM(B85:B88)</f>
        <v>116</v>
      </c>
      <c r="C84" s="27">
        <v>6.3</v>
      </c>
      <c r="D84" s="28">
        <f>SUM(D85:D88)</f>
        <v>240</v>
      </c>
      <c r="E84" s="29">
        <v>13</v>
      </c>
      <c r="F84" s="28">
        <f>SUM(F85:F88)</f>
        <v>-124</v>
      </c>
      <c r="G84" s="29">
        <v>-6.7</v>
      </c>
      <c r="H84" s="28">
        <f>SUM(H85:H88)</f>
        <v>1</v>
      </c>
      <c r="I84" s="29">
        <v>8.5</v>
      </c>
      <c r="J84" s="28">
        <f>SUM(J85:J88)</f>
        <v>71</v>
      </c>
      <c r="K84" s="29">
        <v>3.8</v>
      </c>
      <c r="L84" s="28">
        <f>SUM(L85:L88)</f>
        <v>23</v>
      </c>
      <c r="M84" s="29">
        <v>1.2</v>
      </c>
    </row>
    <row r="85" spans="1:13" ht="18.75" customHeight="1">
      <c r="A85" s="33" t="s">
        <v>83</v>
      </c>
      <c r="B85" s="34">
        <v>43</v>
      </c>
      <c r="C85" s="35">
        <v>7.5</v>
      </c>
      <c r="D85" s="36">
        <v>62</v>
      </c>
      <c r="E85" s="37">
        <v>10.9</v>
      </c>
      <c r="F85" s="36">
        <v>-19</v>
      </c>
      <c r="G85" s="37">
        <v>-3.3</v>
      </c>
      <c r="H85" s="38">
        <v>1</v>
      </c>
      <c r="I85" s="39">
        <v>22.7</v>
      </c>
      <c r="J85" s="36">
        <v>21</v>
      </c>
      <c r="K85" s="37">
        <v>3.7</v>
      </c>
      <c r="L85" s="36">
        <v>8</v>
      </c>
      <c r="M85" s="37">
        <v>1.4</v>
      </c>
    </row>
    <row r="86" spans="1:13" ht="18.75" customHeight="1">
      <c r="A86" s="33" t="s">
        <v>85</v>
      </c>
      <c r="B86" s="34">
        <v>16</v>
      </c>
      <c r="C86" s="35">
        <v>4.1</v>
      </c>
      <c r="D86" s="36">
        <v>43</v>
      </c>
      <c r="E86" s="37">
        <v>11</v>
      </c>
      <c r="F86" s="36">
        <v>-27</v>
      </c>
      <c r="G86" s="37">
        <v>-6.9</v>
      </c>
      <c r="H86" s="38" t="s">
        <v>101</v>
      </c>
      <c r="I86" s="39" t="s">
        <v>99</v>
      </c>
      <c r="J86" s="36">
        <v>12</v>
      </c>
      <c r="K86" s="37">
        <v>3.1</v>
      </c>
      <c r="L86" s="36">
        <v>7</v>
      </c>
      <c r="M86" s="37">
        <v>1.8</v>
      </c>
    </row>
    <row r="87" spans="1:13" ht="18.75" customHeight="1">
      <c r="A87" s="33" t="s">
        <v>87</v>
      </c>
      <c r="B87" s="34">
        <v>40</v>
      </c>
      <c r="C87" s="35">
        <v>7.3</v>
      </c>
      <c r="D87" s="36">
        <v>85</v>
      </c>
      <c r="E87" s="37">
        <v>15.6</v>
      </c>
      <c r="F87" s="36">
        <v>-45</v>
      </c>
      <c r="G87" s="37">
        <v>-8.3</v>
      </c>
      <c r="H87" s="38" t="s">
        <v>27</v>
      </c>
      <c r="I87" s="39" t="s">
        <v>27</v>
      </c>
      <c r="J87" s="36">
        <v>27</v>
      </c>
      <c r="K87" s="37">
        <v>5</v>
      </c>
      <c r="L87" s="38">
        <v>6</v>
      </c>
      <c r="M87" s="39" t="s">
        <v>106</v>
      </c>
    </row>
    <row r="88" spans="1:13" ht="18.75" customHeight="1">
      <c r="A88" s="33" t="s">
        <v>89</v>
      </c>
      <c r="B88" s="34">
        <v>17</v>
      </c>
      <c r="C88" s="35">
        <v>5</v>
      </c>
      <c r="D88" s="36">
        <v>50</v>
      </c>
      <c r="E88" s="37">
        <v>14.6</v>
      </c>
      <c r="F88" s="36">
        <v>-33</v>
      </c>
      <c r="G88" s="37">
        <v>-9.6</v>
      </c>
      <c r="H88" s="38" t="s">
        <v>101</v>
      </c>
      <c r="I88" s="37" t="s">
        <v>102</v>
      </c>
      <c r="J88" s="36">
        <v>11</v>
      </c>
      <c r="K88" s="37">
        <v>3.2</v>
      </c>
      <c r="L88" s="36">
        <v>2</v>
      </c>
      <c r="M88" s="37">
        <v>0.6</v>
      </c>
    </row>
    <row r="89" spans="1:13" ht="30" customHeight="1">
      <c r="A89" s="25" t="s">
        <v>91</v>
      </c>
      <c r="B89" s="26">
        <f>SUM(B90:B91)</f>
        <v>79</v>
      </c>
      <c r="C89" s="27">
        <v>6.1</v>
      </c>
      <c r="D89" s="28">
        <f>SUM(D90:D91)</f>
        <v>201</v>
      </c>
      <c r="E89" s="29">
        <v>15.5</v>
      </c>
      <c r="F89" s="28">
        <f>SUM(F90:F91)</f>
        <v>-122</v>
      </c>
      <c r="G89" s="29">
        <v>-6.6</v>
      </c>
      <c r="H89" s="28">
        <f>SUM(H90:H91)</f>
        <v>5</v>
      </c>
      <c r="I89" s="29">
        <v>59.5</v>
      </c>
      <c r="J89" s="28">
        <f>SUM(J90:J91)</f>
        <v>61</v>
      </c>
      <c r="K89" s="29">
        <v>4.7</v>
      </c>
      <c r="L89" s="28">
        <f>SUM(L90:L91)</f>
        <v>13</v>
      </c>
      <c r="M89" s="29">
        <v>1</v>
      </c>
    </row>
    <row r="90" spans="1:13" ht="18.75" customHeight="1">
      <c r="A90" s="33" t="s">
        <v>93</v>
      </c>
      <c r="B90" s="34">
        <v>38</v>
      </c>
      <c r="C90" s="35">
        <v>7.6</v>
      </c>
      <c r="D90" s="36">
        <v>87</v>
      </c>
      <c r="E90" s="37">
        <v>17.4</v>
      </c>
      <c r="F90" s="36">
        <v>-49</v>
      </c>
      <c r="G90" s="37">
        <v>-9.8</v>
      </c>
      <c r="H90" s="36">
        <v>2</v>
      </c>
      <c r="I90" s="37">
        <v>50</v>
      </c>
      <c r="J90" s="36">
        <v>28</v>
      </c>
      <c r="K90" s="37">
        <v>5.6</v>
      </c>
      <c r="L90" s="36">
        <v>7</v>
      </c>
      <c r="M90" s="37">
        <v>1.4</v>
      </c>
    </row>
    <row r="91" spans="1:13" ht="18.75" customHeight="1">
      <c r="A91" s="55" t="s">
        <v>95</v>
      </c>
      <c r="B91" s="52">
        <v>41</v>
      </c>
      <c r="C91" s="53">
        <v>5.1</v>
      </c>
      <c r="D91" s="54">
        <v>114</v>
      </c>
      <c r="E91" s="53">
        <v>14.2</v>
      </c>
      <c r="F91" s="54">
        <v>-73</v>
      </c>
      <c r="G91" s="53">
        <v>-9.1</v>
      </c>
      <c r="H91" s="56">
        <v>3</v>
      </c>
      <c r="I91" s="57">
        <v>68.2</v>
      </c>
      <c r="J91" s="54">
        <v>33</v>
      </c>
      <c r="K91" s="53">
        <v>4.1</v>
      </c>
      <c r="L91" s="54">
        <v>6</v>
      </c>
      <c r="M91" s="53">
        <v>0.8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2002-02-01T05:56:14Z</dcterms:created>
  <dcterms:modified xsi:type="dcterms:W3CDTF">2002-11-29T12:37:43Z</dcterms:modified>
  <cp:category/>
  <cp:version/>
  <cp:contentType/>
  <cp:contentStatus/>
</cp:coreProperties>
</file>