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9" sheetId="1" r:id="rId1"/>
  </sheets>
  <definedNames>
    <definedName name="_xlnm.Print_Area" localSheetId="0">'209'!$A$1:$K$56</definedName>
  </definedNames>
  <calcPr fullCalcOnLoad="1"/>
</workbook>
</file>

<file path=xl/sharedStrings.xml><?xml version="1.0" encoding="utf-8"?>
<sst xmlns="http://schemas.openxmlformats.org/spreadsheetml/2006/main" count="214" uniqueCount="62">
  <si>
    <t>209.　共　　同　　募　　金</t>
  </si>
  <si>
    <t>（単位　千円）</t>
  </si>
  <si>
    <t>　　　区　　　　　分</t>
  </si>
  <si>
    <t>平成８年度</t>
  </si>
  <si>
    <t>平成９年度</t>
  </si>
  <si>
    <t>平成１０年度</t>
  </si>
  <si>
    <t>平成１１年度</t>
  </si>
  <si>
    <t>平成１2年度</t>
  </si>
  <si>
    <t>施設数</t>
  </si>
  <si>
    <t>金　額</t>
  </si>
  <si>
    <t>募金総額</t>
  </si>
  <si>
    <t>-</t>
  </si>
  <si>
    <t>　　　一般募金実績額</t>
  </si>
  <si>
    <t>　　　歳末たすけあい実績額</t>
  </si>
  <si>
    <t>配分総額</t>
  </si>
  <si>
    <t>　一　般　募　金　配　分</t>
  </si>
  <si>
    <t>　　児　童　福　祉　施　設</t>
  </si>
  <si>
    <t>　　　母　　　子　　　寮</t>
  </si>
  <si>
    <t>　　　保　　　育　　　所</t>
  </si>
  <si>
    <t>　　　季　節　保　育　所</t>
  </si>
  <si>
    <t>　　　児 童 更 生 施 設</t>
  </si>
  <si>
    <t>　　　養　　護　　施　　設</t>
  </si>
  <si>
    <t>　　　知 的 障 害 児 施 設</t>
  </si>
  <si>
    <t>　　　盲 ろ う あ 児 施 設</t>
  </si>
  <si>
    <t>　　　肢体不自由児施設</t>
  </si>
  <si>
    <t>　　　重症心身障害児施設</t>
  </si>
  <si>
    <t>　　　そ　　の　　他</t>
  </si>
  <si>
    <t xml:space="preserve">   保   護   施   設</t>
  </si>
  <si>
    <t>　　　救   護   施   設</t>
  </si>
  <si>
    <t>　　　授   産   施   設</t>
  </si>
  <si>
    <t xml:space="preserve">   老  人  福  祉  施  設</t>
  </si>
  <si>
    <t>　　　養 護 老 人 ホ ー ム</t>
  </si>
  <si>
    <t>　　　特別養護老人ホーム</t>
  </si>
  <si>
    <t>　　　軽費老人ホーム</t>
  </si>
  <si>
    <t>　　　老人福祉センター</t>
  </si>
  <si>
    <t>　　　ﾃﾞｲ･ｻｰﾋﾞｽ施設</t>
  </si>
  <si>
    <t xml:space="preserve">   身体障害者更生援護施設</t>
  </si>
  <si>
    <t>　　　身体障害者療護施設</t>
  </si>
  <si>
    <t>　　　そ   の   他</t>
  </si>
  <si>
    <t xml:space="preserve">   知的障害者援護施設</t>
  </si>
  <si>
    <t>　　　知的障害者更生施設</t>
  </si>
  <si>
    <t>　　　知的障害者授産施設</t>
  </si>
  <si>
    <t>　　　知的障害者福祉工場</t>
  </si>
  <si>
    <t>　　　知的障害者通勤寮</t>
  </si>
  <si>
    <t xml:space="preserve">   その他の社会福祉施設</t>
  </si>
  <si>
    <t xml:space="preserve">   社 会 福 祉 協 議 会</t>
  </si>
  <si>
    <t>　　　町  村  社  協</t>
  </si>
  <si>
    <t>　　　市   社   協</t>
  </si>
  <si>
    <t>　　　郡   社   協</t>
  </si>
  <si>
    <t>　　　県   社   協</t>
  </si>
  <si>
    <t xml:space="preserve">   民間社会福祉等団体</t>
  </si>
  <si>
    <t>　　　児童福祉関係団体</t>
  </si>
  <si>
    <t>　　　知的障害者福祉関係団体</t>
  </si>
  <si>
    <t>　　　身体障害者福祉関係団体</t>
  </si>
  <si>
    <t>　　　老人福祉関係団体</t>
  </si>
  <si>
    <t>　　　母子福祉関係団体</t>
  </si>
  <si>
    <t>　　　生活援護関係団体</t>
  </si>
  <si>
    <t>　　　保健医療関係団体</t>
  </si>
  <si>
    <t>　　　更生保護関係団体</t>
  </si>
  <si>
    <t>　　　その他の団体</t>
  </si>
  <si>
    <t>歳末たすけあい配分</t>
  </si>
  <si>
    <t xml:space="preserve">  資料:県福祉保健課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</si>
</sst>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184" fontId="0" fillId="0" borderId="0" xfId="20" applyNumberForma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184" fontId="4" fillId="0" borderId="0" xfId="20" applyNumberFormat="1" applyFont="1" applyAlignment="1">
      <alignment horizontal="right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horizontal="centerContinuous"/>
      <protection/>
    </xf>
    <xf numFmtId="0" fontId="0" fillId="0" borderId="3" xfId="20" applyBorder="1" applyAlignment="1">
      <alignment horizontal="centerContinuous"/>
      <protection/>
    </xf>
    <xf numFmtId="0" fontId="0" fillId="0" borderId="4" xfId="20" applyBorder="1" applyAlignment="1">
      <alignment horizontal="centerContinuous"/>
      <protection/>
    </xf>
    <xf numFmtId="0" fontId="0" fillId="0" borderId="5" xfId="20" applyBorder="1" applyAlignment="1">
      <alignment horizontal="centerContinuous"/>
      <protection/>
    </xf>
    <xf numFmtId="0" fontId="0" fillId="0" borderId="3" xfId="20" applyBorder="1" applyAlignment="1">
      <alignment horizontal="center"/>
      <protection/>
    </xf>
    <xf numFmtId="0" fontId="0" fillId="0" borderId="3" xfId="20" applyBorder="1" applyAlignment="1" quotePrefix="1">
      <alignment horizontal="center"/>
      <protection/>
    </xf>
    <xf numFmtId="0" fontId="0" fillId="0" borderId="2" xfId="20" applyBorder="1" applyAlignment="1" quotePrefix="1">
      <alignment horizontal="center"/>
      <protection/>
    </xf>
    <xf numFmtId="0" fontId="0" fillId="0" borderId="6" xfId="20" applyBorder="1" applyAlignment="1">
      <alignment horizontal="center"/>
      <protection/>
    </xf>
    <xf numFmtId="184" fontId="0" fillId="0" borderId="6" xfId="20" applyNumberFormat="1" applyBorder="1" applyAlignment="1">
      <alignment horizontal="center"/>
      <protection/>
    </xf>
    <xf numFmtId="0" fontId="6" fillId="0" borderId="7" xfId="20" applyFont="1" applyBorder="1" applyAlignment="1">
      <alignment horizontal="distributed"/>
      <protection/>
    </xf>
    <xf numFmtId="3" fontId="6" fillId="0" borderId="0" xfId="20" applyNumberFormat="1" applyFont="1" applyAlignment="1">
      <alignment horizontal="right"/>
      <protection/>
    </xf>
    <xf numFmtId="41" fontId="6" fillId="0" borderId="0" xfId="20" applyNumberFormat="1" applyFont="1">
      <alignment/>
      <protection/>
    </xf>
    <xf numFmtId="184" fontId="6" fillId="0" borderId="0" xfId="20" applyNumberFormat="1" applyFont="1" applyAlignment="1">
      <alignment horizontal="right"/>
      <protection/>
    </xf>
    <xf numFmtId="0" fontId="6" fillId="0" borderId="0" xfId="20" applyFont="1">
      <alignment/>
      <protection/>
    </xf>
    <xf numFmtId="0" fontId="0" fillId="0" borderId="7" xfId="20" applyFont="1" applyBorder="1">
      <alignment/>
      <protection/>
    </xf>
    <xf numFmtId="3" fontId="0" fillId="0" borderId="0" xfId="20" applyNumberFormat="1" applyFont="1" applyAlignment="1">
      <alignment horizontal="right"/>
      <protection/>
    </xf>
    <xf numFmtId="41" fontId="0" fillId="0" borderId="0" xfId="20" applyNumberFormat="1" applyFont="1">
      <alignment/>
      <protection/>
    </xf>
    <xf numFmtId="184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0" fontId="6" fillId="0" borderId="7" xfId="20" applyFont="1" applyBorder="1">
      <alignment/>
      <protection/>
    </xf>
    <xf numFmtId="0" fontId="0" fillId="0" borderId="7" xfId="20" applyFont="1" applyBorder="1" applyAlignment="1" quotePrefix="1">
      <alignment horizontal="left"/>
      <protection/>
    </xf>
    <xf numFmtId="41" fontId="0" fillId="0" borderId="0" xfId="20" applyNumberFormat="1" applyFont="1" applyAlignment="1">
      <alignment horizontal="right"/>
      <protection/>
    </xf>
    <xf numFmtId="0" fontId="6" fillId="0" borderId="7" xfId="20" applyFont="1" applyBorder="1" applyAlignment="1" quotePrefix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0" fontId="0" fillId="0" borderId="7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6" fillId="0" borderId="0" xfId="20" applyNumberFormat="1" applyFont="1" applyAlignment="1">
      <alignment horizontal="right"/>
      <protection/>
    </xf>
    <xf numFmtId="0" fontId="0" fillId="0" borderId="0" xfId="20" applyNumberFormat="1" applyFont="1" applyAlignment="1">
      <alignment horizontal="right"/>
      <protection/>
    </xf>
    <xf numFmtId="3" fontId="6" fillId="0" borderId="0" xfId="20" applyNumberFormat="1" applyFont="1">
      <alignment/>
      <protection/>
    </xf>
    <xf numFmtId="0" fontId="6" fillId="0" borderId="3" xfId="20" applyFont="1" applyBorder="1" applyAlignment="1">
      <alignment horizontal="distributed"/>
      <protection/>
    </xf>
    <xf numFmtId="3" fontId="6" fillId="0" borderId="2" xfId="20" applyNumberFormat="1" applyFont="1" applyBorder="1" applyAlignment="1">
      <alignment horizontal="right"/>
      <protection/>
    </xf>
    <xf numFmtId="0" fontId="6" fillId="0" borderId="2" xfId="20" applyFont="1" applyBorder="1" applyAlignment="1">
      <alignment horizontal="right"/>
      <protection/>
    </xf>
    <xf numFmtId="41" fontId="6" fillId="0" borderId="2" xfId="20" applyNumberFormat="1" applyFont="1" applyBorder="1">
      <alignment/>
      <protection/>
    </xf>
    <xf numFmtId="184" fontId="6" fillId="0" borderId="2" xfId="20" applyNumberFormat="1" applyFont="1" applyBorder="1" applyAlignment="1">
      <alignment horizontal="right"/>
      <protection/>
    </xf>
    <xf numFmtId="41" fontId="6" fillId="0" borderId="2" xfId="20" applyNumberFormat="1" applyFont="1" applyBorder="1" applyAlignment="1">
      <alignment horizontal="right"/>
      <protection/>
    </xf>
    <xf numFmtId="3" fontId="0" fillId="0" borderId="0" xfId="20" applyNumberFormat="1" applyAlignment="1">
      <alignment horizontal="right"/>
      <protection/>
    </xf>
    <xf numFmtId="0" fontId="0" fillId="0" borderId="8" xfId="20" applyBorder="1" applyAlignment="1">
      <alignment vertical="center"/>
      <protection/>
    </xf>
    <xf numFmtId="0" fontId="0" fillId="0" borderId="3" xfId="20" applyBorder="1" applyAlignment="1">
      <alignment vertical="center"/>
      <protection/>
    </xf>
    <xf numFmtId="0" fontId="5" fillId="0" borderId="0" xfId="20" applyFont="1" applyAlignment="1">
      <alignment horizontal="left"/>
      <protection/>
    </xf>
    <xf numFmtId="184" fontId="0" fillId="0" borderId="4" xfId="20" applyNumberFormat="1" applyFont="1" applyBorder="1" applyAlignment="1">
      <alignment horizontal="center"/>
      <protection/>
    </xf>
    <xf numFmtId="184" fontId="0" fillId="0" borderId="5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9.25390625" style="1" customWidth="1"/>
    <col min="2" max="2" width="6.875" style="2" customWidth="1"/>
    <col min="3" max="3" width="9.75390625" style="2" customWidth="1"/>
    <col min="4" max="4" width="6.875" style="2" customWidth="1"/>
    <col min="5" max="5" width="9.75390625" style="2" customWidth="1"/>
    <col min="6" max="6" width="6.875" style="2" customWidth="1"/>
    <col min="7" max="7" width="9.75390625" style="2" customWidth="1"/>
    <col min="8" max="8" width="6.875" style="2" customWidth="1"/>
    <col min="9" max="9" width="9.75390625" style="2" customWidth="1"/>
    <col min="10" max="10" width="6.875" style="3" customWidth="1"/>
    <col min="11" max="11" width="9.75390625" style="1" customWidth="1"/>
    <col min="12" max="16384" width="9.125" style="1" customWidth="1"/>
  </cols>
  <sheetData>
    <row r="1" ht="19.5" customHeight="1"/>
    <row r="2" spans="2:10" s="4" customFormat="1" ht="15.75" customHeight="1">
      <c r="B2" s="47" t="s">
        <v>0</v>
      </c>
      <c r="C2" s="47"/>
      <c r="D2" s="47"/>
      <c r="E2" s="47"/>
      <c r="F2" s="47"/>
      <c r="G2" s="47"/>
      <c r="H2" s="5"/>
      <c r="I2" s="5"/>
      <c r="J2" s="6"/>
    </row>
    <row r="3" spans="1:9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</row>
    <row r="4" spans="1:11" ht="12" customHeight="1" thickTop="1">
      <c r="A4" s="45" t="s">
        <v>2</v>
      </c>
      <c r="B4" s="9" t="s">
        <v>3</v>
      </c>
      <c r="C4" s="10"/>
      <c r="D4" s="9" t="s">
        <v>4</v>
      </c>
      <c r="E4" s="9"/>
      <c r="F4" s="11" t="s">
        <v>5</v>
      </c>
      <c r="G4" s="12"/>
      <c r="H4" s="48" t="s">
        <v>6</v>
      </c>
      <c r="I4" s="49"/>
      <c r="J4" s="48" t="s">
        <v>7</v>
      </c>
      <c r="K4" s="49"/>
    </row>
    <row r="5" spans="1:11" ht="12" customHeight="1">
      <c r="A5" s="46"/>
      <c r="B5" s="13" t="s">
        <v>8</v>
      </c>
      <c r="C5" s="14" t="s">
        <v>9</v>
      </c>
      <c r="D5" s="13" t="s">
        <v>8</v>
      </c>
      <c r="E5" s="15" t="s">
        <v>9</v>
      </c>
      <c r="F5" s="16" t="s">
        <v>8</v>
      </c>
      <c r="G5" s="15" t="s">
        <v>9</v>
      </c>
      <c r="H5" s="16" t="s">
        <v>8</v>
      </c>
      <c r="I5" s="15" t="s">
        <v>9</v>
      </c>
      <c r="J5" s="17" t="s">
        <v>8</v>
      </c>
      <c r="K5" s="15" t="s">
        <v>9</v>
      </c>
    </row>
    <row r="6" spans="1:11" s="22" customFormat="1" ht="12" customHeight="1">
      <c r="A6" s="18" t="s">
        <v>10</v>
      </c>
      <c r="B6" s="19" t="s">
        <v>11</v>
      </c>
      <c r="C6" s="19">
        <v>285533</v>
      </c>
      <c r="D6" s="19" t="s">
        <v>11</v>
      </c>
      <c r="E6" s="19">
        <v>282368</v>
      </c>
      <c r="F6" s="19" t="s">
        <v>11</v>
      </c>
      <c r="G6" s="20">
        <v>285949</v>
      </c>
      <c r="H6" s="19" t="s">
        <v>11</v>
      </c>
      <c r="I6" s="20">
        <v>282349</v>
      </c>
      <c r="J6" s="21" t="s">
        <v>11</v>
      </c>
      <c r="K6" s="20">
        <f>SUM(K7:K8)</f>
        <v>280529</v>
      </c>
    </row>
    <row r="7" spans="1:11" s="27" customFormat="1" ht="12" customHeight="1">
      <c r="A7" s="23" t="s">
        <v>12</v>
      </c>
      <c r="B7" s="24" t="s">
        <v>11</v>
      </c>
      <c r="C7" s="24">
        <v>179384</v>
      </c>
      <c r="D7" s="24" t="s">
        <v>11</v>
      </c>
      <c r="E7" s="24">
        <v>179392</v>
      </c>
      <c r="F7" s="24" t="s">
        <v>11</v>
      </c>
      <c r="G7" s="25">
        <v>177976</v>
      </c>
      <c r="H7" s="24" t="s">
        <v>11</v>
      </c>
      <c r="I7" s="25">
        <v>179942</v>
      </c>
      <c r="J7" s="26" t="s">
        <v>11</v>
      </c>
      <c r="K7" s="25">
        <v>182249</v>
      </c>
    </row>
    <row r="8" spans="1:11" s="27" customFormat="1" ht="12" customHeight="1">
      <c r="A8" s="23" t="s">
        <v>13</v>
      </c>
      <c r="B8" s="24" t="s">
        <v>11</v>
      </c>
      <c r="C8" s="24">
        <v>106149</v>
      </c>
      <c r="D8" s="24" t="s">
        <v>11</v>
      </c>
      <c r="E8" s="24">
        <v>102976</v>
      </c>
      <c r="F8" s="24" t="s">
        <v>11</v>
      </c>
      <c r="G8" s="25">
        <v>107973</v>
      </c>
      <c r="H8" s="24" t="s">
        <v>11</v>
      </c>
      <c r="I8" s="25">
        <v>102407</v>
      </c>
      <c r="J8" s="26" t="s">
        <v>11</v>
      </c>
      <c r="K8" s="25">
        <v>98280</v>
      </c>
    </row>
    <row r="9" spans="1:11" s="22" customFormat="1" ht="12" customHeight="1">
      <c r="A9" s="18" t="s">
        <v>14</v>
      </c>
      <c r="B9" s="19" t="s">
        <v>11</v>
      </c>
      <c r="C9" s="19">
        <v>235495</v>
      </c>
      <c r="D9" s="19" t="s">
        <v>11</v>
      </c>
      <c r="E9" s="19">
        <v>223095</v>
      </c>
      <c r="F9" s="19" t="s">
        <v>11</v>
      </c>
      <c r="G9" s="20">
        <v>244690</v>
      </c>
      <c r="H9" s="19" t="s">
        <v>11</v>
      </c>
      <c r="I9" s="20">
        <v>241124</v>
      </c>
      <c r="J9" s="21" t="s">
        <v>11</v>
      </c>
      <c r="K9" s="20">
        <f>SUM(K10,K55)</f>
        <v>235048</v>
      </c>
    </row>
    <row r="10" spans="1:11" s="22" customFormat="1" ht="12" customHeight="1">
      <c r="A10" s="28" t="s">
        <v>15</v>
      </c>
      <c r="B10" s="19">
        <v>194</v>
      </c>
      <c r="C10" s="19">
        <v>137751</v>
      </c>
      <c r="D10" s="19">
        <v>198</v>
      </c>
      <c r="E10" s="19">
        <v>127179</v>
      </c>
      <c r="F10" s="19" t="s">
        <v>11</v>
      </c>
      <c r="G10" s="20">
        <v>137134</v>
      </c>
      <c r="H10" s="19" t="s">
        <v>11</v>
      </c>
      <c r="I10" s="20">
        <v>139137</v>
      </c>
      <c r="J10" s="21" t="s">
        <v>11</v>
      </c>
      <c r="K10" s="20">
        <f>SUM(K11,K25,K34,K39,K40,K45,K31)</f>
        <v>137210</v>
      </c>
    </row>
    <row r="11" spans="1:11" s="27" customFormat="1" ht="12">
      <c r="A11" s="23" t="s">
        <v>16</v>
      </c>
      <c r="B11" s="24">
        <v>71</v>
      </c>
      <c r="C11" s="24">
        <v>17115</v>
      </c>
      <c r="D11" s="24">
        <v>71</v>
      </c>
      <c r="E11" s="24">
        <v>17082</v>
      </c>
      <c r="F11" s="27">
        <v>80</v>
      </c>
      <c r="G11" s="25">
        <v>18217</v>
      </c>
      <c r="H11" s="27">
        <v>66</v>
      </c>
      <c r="I11" s="25">
        <v>20280</v>
      </c>
      <c r="J11" s="26">
        <v>56</v>
      </c>
      <c r="K11" s="25">
        <f>SUM(K12:K21)</f>
        <v>19270</v>
      </c>
    </row>
    <row r="12" spans="1:11" s="27" customFormat="1" ht="12">
      <c r="A12" s="29" t="s">
        <v>17</v>
      </c>
      <c r="B12" s="24" t="s">
        <v>11</v>
      </c>
      <c r="C12" s="24" t="s">
        <v>11</v>
      </c>
      <c r="D12" s="24">
        <v>1</v>
      </c>
      <c r="E12" s="24">
        <v>500</v>
      </c>
      <c r="F12" s="24" t="s">
        <v>11</v>
      </c>
      <c r="G12" s="25">
        <v>0</v>
      </c>
      <c r="H12" s="24" t="s">
        <v>11</v>
      </c>
      <c r="I12" s="25">
        <v>0</v>
      </c>
      <c r="J12" s="26" t="s">
        <v>11</v>
      </c>
      <c r="K12" s="25">
        <v>0</v>
      </c>
    </row>
    <row r="13" spans="1:11" s="27" customFormat="1" ht="12">
      <c r="A13" s="29" t="s">
        <v>18</v>
      </c>
      <c r="B13" s="24">
        <v>67</v>
      </c>
      <c r="C13" s="24">
        <v>16090</v>
      </c>
      <c r="D13" s="24">
        <v>63</v>
      </c>
      <c r="E13" s="24">
        <v>14610</v>
      </c>
      <c r="F13" s="27">
        <v>76</v>
      </c>
      <c r="G13" s="25">
        <v>17259</v>
      </c>
      <c r="H13" s="27">
        <v>60</v>
      </c>
      <c r="I13" s="25">
        <v>17880</v>
      </c>
      <c r="J13" s="26">
        <v>51</v>
      </c>
      <c r="K13" s="25">
        <v>17860</v>
      </c>
    </row>
    <row r="14" spans="1:11" s="27" customFormat="1" ht="12">
      <c r="A14" s="23" t="s">
        <v>19</v>
      </c>
      <c r="B14" s="24" t="s">
        <v>11</v>
      </c>
      <c r="C14" s="24" t="s">
        <v>11</v>
      </c>
      <c r="D14" s="24" t="s">
        <v>11</v>
      </c>
      <c r="E14" s="24" t="s">
        <v>11</v>
      </c>
      <c r="F14" s="24" t="s">
        <v>11</v>
      </c>
      <c r="G14" s="25">
        <v>0</v>
      </c>
      <c r="H14" s="24" t="s">
        <v>11</v>
      </c>
      <c r="I14" s="25">
        <v>0</v>
      </c>
      <c r="J14" s="26" t="s">
        <v>11</v>
      </c>
      <c r="K14" s="25">
        <v>0</v>
      </c>
    </row>
    <row r="15" spans="1:11" s="27" customFormat="1" ht="12">
      <c r="A15" s="29" t="s">
        <v>20</v>
      </c>
      <c r="B15" s="24" t="s">
        <v>11</v>
      </c>
      <c r="C15" s="24" t="s">
        <v>11</v>
      </c>
      <c r="D15" s="24" t="s">
        <v>11</v>
      </c>
      <c r="E15" s="24" t="s">
        <v>11</v>
      </c>
      <c r="F15" s="24" t="s">
        <v>11</v>
      </c>
      <c r="G15" s="25">
        <v>0</v>
      </c>
      <c r="H15" s="24">
        <v>1</v>
      </c>
      <c r="I15" s="25">
        <v>370</v>
      </c>
      <c r="J15" s="26">
        <v>3</v>
      </c>
      <c r="K15" s="25">
        <v>960</v>
      </c>
    </row>
    <row r="16" spans="1:11" s="27" customFormat="1" ht="12">
      <c r="A16" s="23" t="s">
        <v>21</v>
      </c>
      <c r="B16" s="24">
        <v>2</v>
      </c>
      <c r="C16" s="24">
        <v>658</v>
      </c>
      <c r="D16" s="24">
        <v>4</v>
      </c>
      <c r="E16" s="24">
        <v>1497</v>
      </c>
      <c r="F16" s="27">
        <v>2</v>
      </c>
      <c r="G16" s="25">
        <v>428</v>
      </c>
      <c r="H16" s="27">
        <v>4</v>
      </c>
      <c r="I16" s="25">
        <v>1530</v>
      </c>
      <c r="J16" s="26">
        <v>1</v>
      </c>
      <c r="K16" s="30">
        <v>240</v>
      </c>
    </row>
    <row r="17" spans="1:11" s="27" customFormat="1" ht="12">
      <c r="A17" s="23" t="s">
        <v>22</v>
      </c>
      <c r="B17" s="24">
        <v>1</v>
      </c>
      <c r="C17" s="24">
        <v>240</v>
      </c>
      <c r="D17" s="24" t="s">
        <v>11</v>
      </c>
      <c r="E17" s="24" t="s">
        <v>11</v>
      </c>
      <c r="F17" s="27">
        <v>1</v>
      </c>
      <c r="G17" s="25">
        <v>100</v>
      </c>
      <c r="H17" s="24" t="s">
        <v>11</v>
      </c>
      <c r="I17" s="25">
        <v>0</v>
      </c>
      <c r="J17" s="26" t="s">
        <v>11</v>
      </c>
      <c r="K17" s="30" t="s">
        <v>11</v>
      </c>
    </row>
    <row r="18" spans="1:11" s="27" customFormat="1" ht="12">
      <c r="A18" s="23" t="s">
        <v>23</v>
      </c>
      <c r="B18" s="24">
        <v>1</v>
      </c>
      <c r="C18" s="24">
        <v>127</v>
      </c>
      <c r="D18" s="24">
        <v>1</v>
      </c>
      <c r="E18" s="24">
        <v>105</v>
      </c>
      <c r="F18" s="24" t="s">
        <v>11</v>
      </c>
      <c r="G18" s="25">
        <v>0</v>
      </c>
      <c r="H18" s="24" t="s">
        <v>11</v>
      </c>
      <c r="I18" s="25">
        <v>0</v>
      </c>
      <c r="J18" s="26" t="s">
        <v>11</v>
      </c>
      <c r="K18" s="30">
        <v>0</v>
      </c>
    </row>
    <row r="19" spans="1:11" s="27" customFormat="1" ht="12">
      <c r="A19" s="23" t="s">
        <v>24</v>
      </c>
      <c r="B19" s="24" t="s">
        <v>11</v>
      </c>
      <c r="C19" s="24" t="s">
        <v>11</v>
      </c>
      <c r="D19" s="24">
        <v>1</v>
      </c>
      <c r="E19" s="24">
        <v>200</v>
      </c>
      <c r="F19" s="24" t="s">
        <v>11</v>
      </c>
      <c r="G19" s="25">
        <v>0</v>
      </c>
      <c r="H19" s="24" t="s">
        <v>11</v>
      </c>
      <c r="I19" s="25">
        <v>0</v>
      </c>
      <c r="J19" s="26" t="s">
        <v>11</v>
      </c>
      <c r="K19" s="30">
        <v>0</v>
      </c>
    </row>
    <row r="20" spans="1:11" s="27" customFormat="1" ht="12">
      <c r="A20" s="23" t="s">
        <v>25</v>
      </c>
      <c r="B20" s="24" t="s">
        <v>11</v>
      </c>
      <c r="C20" s="24" t="s">
        <v>11</v>
      </c>
      <c r="D20" s="24" t="s">
        <v>11</v>
      </c>
      <c r="E20" s="24" t="s">
        <v>11</v>
      </c>
      <c r="F20" s="27">
        <v>1</v>
      </c>
      <c r="G20" s="25">
        <v>430</v>
      </c>
      <c r="H20" s="24" t="s">
        <v>11</v>
      </c>
      <c r="I20" s="25">
        <v>0</v>
      </c>
      <c r="J20" s="26" t="s">
        <v>11</v>
      </c>
      <c r="K20" s="30" t="s">
        <v>11</v>
      </c>
    </row>
    <row r="21" spans="1:11" s="27" customFormat="1" ht="12">
      <c r="A21" s="23" t="s">
        <v>26</v>
      </c>
      <c r="B21" s="24" t="s">
        <v>11</v>
      </c>
      <c r="C21" s="24" t="s">
        <v>11</v>
      </c>
      <c r="D21" s="24">
        <v>1</v>
      </c>
      <c r="E21" s="24">
        <v>170</v>
      </c>
      <c r="F21" s="24" t="s">
        <v>11</v>
      </c>
      <c r="G21" s="25">
        <v>0</v>
      </c>
      <c r="H21" s="24">
        <v>1</v>
      </c>
      <c r="I21" s="25">
        <v>500</v>
      </c>
      <c r="J21" s="26">
        <v>1</v>
      </c>
      <c r="K21" s="30">
        <v>210</v>
      </c>
    </row>
    <row r="22" spans="1:11" s="22" customFormat="1" ht="12">
      <c r="A22" s="31" t="s">
        <v>27</v>
      </c>
      <c r="B22" s="19">
        <v>1</v>
      </c>
      <c r="C22" s="19">
        <v>550</v>
      </c>
      <c r="D22" s="19" t="s">
        <v>11</v>
      </c>
      <c r="E22" s="19" t="s">
        <v>11</v>
      </c>
      <c r="F22" s="19" t="s">
        <v>11</v>
      </c>
      <c r="G22" s="19" t="s">
        <v>11</v>
      </c>
      <c r="H22" s="19" t="s">
        <v>11</v>
      </c>
      <c r="I22" s="19" t="s">
        <v>11</v>
      </c>
      <c r="J22" s="19" t="s">
        <v>11</v>
      </c>
      <c r="K22" s="32">
        <f>SUM(K23:K24)</f>
        <v>0</v>
      </c>
    </row>
    <row r="23" spans="1:11" s="27" customFormat="1" ht="12">
      <c r="A23" s="23" t="s">
        <v>28</v>
      </c>
      <c r="B23" s="24" t="s">
        <v>11</v>
      </c>
      <c r="C23" s="24" t="s">
        <v>11</v>
      </c>
      <c r="D23" s="24" t="s">
        <v>11</v>
      </c>
      <c r="E23" s="24" t="s">
        <v>11</v>
      </c>
      <c r="F23" s="24" t="s">
        <v>11</v>
      </c>
      <c r="G23" s="24" t="s">
        <v>11</v>
      </c>
      <c r="H23" s="24" t="s">
        <v>11</v>
      </c>
      <c r="I23" s="24" t="s">
        <v>11</v>
      </c>
      <c r="J23" s="24" t="s">
        <v>11</v>
      </c>
      <c r="K23" s="30">
        <v>0</v>
      </c>
    </row>
    <row r="24" spans="1:11" s="27" customFormat="1" ht="12">
      <c r="A24" s="23" t="s">
        <v>29</v>
      </c>
      <c r="B24" s="24">
        <v>1</v>
      </c>
      <c r="C24" s="24">
        <v>550</v>
      </c>
      <c r="D24" s="24" t="s">
        <v>11</v>
      </c>
      <c r="E24" s="24" t="s">
        <v>11</v>
      </c>
      <c r="F24" s="24" t="s">
        <v>11</v>
      </c>
      <c r="G24" s="24" t="s">
        <v>11</v>
      </c>
      <c r="H24" s="24" t="s">
        <v>11</v>
      </c>
      <c r="I24" s="24" t="s">
        <v>11</v>
      </c>
      <c r="J24" s="24" t="s">
        <v>11</v>
      </c>
      <c r="K24" s="30">
        <v>0</v>
      </c>
    </row>
    <row r="25" spans="1:11" s="22" customFormat="1" ht="12">
      <c r="A25" s="28" t="s">
        <v>30</v>
      </c>
      <c r="B25" s="19">
        <v>16</v>
      </c>
      <c r="C25" s="19">
        <v>6812</v>
      </c>
      <c r="D25" s="19">
        <v>13</v>
      </c>
      <c r="E25" s="19">
        <v>3836</v>
      </c>
      <c r="F25" s="22">
        <v>19</v>
      </c>
      <c r="G25" s="20">
        <v>3988</v>
      </c>
      <c r="H25" s="22">
        <v>5</v>
      </c>
      <c r="I25" s="20">
        <v>3490</v>
      </c>
      <c r="J25" s="21">
        <v>3</v>
      </c>
      <c r="K25" s="32">
        <f>SUM(K26:K30)</f>
        <v>1180</v>
      </c>
    </row>
    <row r="26" spans="1:11" s="27" customFormat="1" ht="12">
      <c r="A26" s="23" t="s">
        <v>31</v>
      </c>
      <c r="B26" s="24">
        <v>1</v>
      </c>
      <c r="C26" s="24">
        <v>440</v>
      </c>
      <c r="D26" s="24">
        <v>1</v>
      </c>
      <c r="E26" s="24">
        <v>500</v>
      </c>
      <c r="F26" s="24" t="s">
        <v>11</v>
      </c>
      <c r="G26" s="25">
        <v>0</v>
      </c>
      <c r="H26" s="24" t="s">
        <v>11</v>
      </c>
      <c r="I26" s="25">
        <v>0</v>
      </c>
      <c r="J26" s="26" t="s">
        <v>11</v>
      </c>
      <c r="K26" s="30">
        <v>0</v>
      </c>
    </row>
    <row r="27" spans="1:11" s="27" customFormat="1" ht="12">
      <c r="A27" s="23" t="s">
        <v>32</v>
      </c>
      <c r="B27" s="24">
        <v>12</v>
      </c>
      <c r="C27" s="24">
        <v>5709</v>
      </c>
      <c r="D27" s="24">
        <v>11</v>
      </c>
      <c r="E27" s="24">
        <v>3125</v>
      </c>
      <c r="F27" s="27">
        <v>17</v>
      </c>
      <c r="G27" s="25">
        <v>3406</v>
      </c>
      <c r="H27" s="27">
        <v>1</v>
      </c>
      <c r="I27" s="25">
        <v>190</v>
      </c>
      <c r="J27" s="26" t="s">
        <v>11</v>
      </c>
      <c r="K27" s="30">
        <v>0</v>
      </c>
    </row>
    <row r="28" spans="1:11" s="27" customFormat="1" ht="12">
      <c r="A28" s="33" t="s">
        <v>33</v>
      </c>
      <c r="B28" s="24">
        <v>2</v>
      </c>
      <c r="C28" s="24">
        <v>492</v>
      </c>
      <c r="D28" s="24">
        <v>1</v>
      </c>
      <c r="E28" s="24">
        <v>211</v>
      </c>
      <c r="F28" s="27">
        <v>2</v>
      </c>
      <c r="G28" s="25">
        <v>582</v>
      </c>
      <c r="H28" s="27">
        <v>4</v>
      </c>
      <c r="I28" s="25">
        <v>3300</v>
      </c>
      <c r="J28" s="26">
        <v>1</v>
      </c>
      <c r="K28" s="30">
        <v>250</v>
      </c>
    </row>
    <row r="29" spans="1:11" s="27" customFormat="1" ht="12">
      <c r="A29" s="23" t="s">
        <v>34</v>
      </c>
      <c r="B29" s="24" t="s">
        <v>11</v>
      </c>
      <c r="C29" s="24" t="s">
        <v>11</v>
      </c>
      <c r="D29" s="24" t="s">
        <v>11</v>
      </c>
      <c r="E29" s="24" t="s">
        <v>11</v>
      </c>
      <c r="F29" s="24" t="s">
        <v>11</v>
      </c>
      <c r="G29" s="25">
        <v>0</v>
      </c>
      <c r="H29" s="24" t="s">
        <v>11</v>
      </c>
      <c r="I29" s="25">
        <v>0</v>
      </c>
      <c r="J29" s="26" t="s">
        <v>11</v>
      </c>
      <c r="K29" s="30">
        <v>0</v>
      </c>
    </row>
    <row r="30" spans="1:11" s="27" customFormat="1" ht="12">
      <c r="A30" s="23" t="s">
        <v>35</v>
      </c>
      <c r="B30" s="24">
        <v>1</v>
      </c>
      <c r="C30" s="24">
        <v>171</v>
      </c>
      <c r="D30" s="24" t="s">
        <v>11</v>
      </c>
      <c r="E30" s="24" t="s">
        <v>11</v>
      </c>
      <c r="F30" s="24" t="s">
        <v>11</v>
      </c>
      <c r="G30" s="25">
        <v>0</v>
      </c>
      <c r="H30" s="24" t="s">
        <v>11</v>
      </c>
      <c r="I30" s="25">
        <v>0</v>
      </c>
      <c r="J30" s="26">
        <v>2</v>
      </c>
      <c r="K30" s="30">
        <v>930</v>
      </c>
    </row>
    <row r="31" spans="1:11" s="22" customFormat="1" ht="12">
      <c r="A31" s="31" t="s">
        <v>36</v>
      </c>
      <c r="B31" s="19" t="s">
        <v>11</v>
      </c>
      <c r="C31" s="19" t="s">
        <v>11</v>
      </c>
      <c r="D31" s="19" t="s">
        <v>11</v>
      </c>
      <c r="E31" s="19" t="s">
        <v>11</v>
      </c>
      <c r="F31" s="34" t="s">
        <v>11</v>
      </c>
      <c r="G31" s="20">
        <v>0</v>
      </c>
      <c r="H31" s="34">
        <v>1</v>
      </c>
      <c r="I31" s="20">
        <v>150</v>
      </c>
      <c r="J31" s="21">
        <v>2</v>
      </c>
      <c r="K31" s="32">
        <f>SUM(K32:K33)</f>
        <v>1580</v>
      </c>
    </row>
    <row r="32" spans="1:11" s="27" customFormat="1" ht="12">
      <c r="A32" s="33" t="s">
        <v>37</v>
      </c>
      <c r="B32" s="24" t="s">
        <v>11</v>
      </c>
      <c r="C32" s="24" t="s">
        <v>11</v>
      </c>
      <c r="D32" s="24" t="s">
        <v>11</v>
      </c>
      <c r="E32" s="24" t="s">
        <v>11</v>
      </c>
      <c r="F32" s="24" t="s">
        <v>11</v>
      </c>
      <c r="G32" s="25">
        <v>0</v>
      </c>
      <c r="H32" s="24" t="s">
        <v>11</v>
      </c>
      <c r="I32" s="25">
        <v>0</v>
      </c>
      <c r="J32" s="26" t="s">
        <v>11</v>
      </c>
      <c r="K32" s="30">
        <v>0</v>
      </c>
    </row>
    <row r="33" spans="1:11" s="27" customFormat="1" ht="12">
      <c r="A33" s="23" t="s">
        <v>38</v>
      </c>
      <c r="B33" s="24" t="s">
        <v>11</v>
      </c>
      <c r="C33" s="24" t="s">
        <v>11</v>
      </c>
      <c r="D33" s="24" t="s">
        <v>11</v>
      </c>
      <c r="E33" s="24" t="s">
        <v>11</v>
      </c>
      <c r="F33" s="24" t="s">
        <v>11</v>
      </c>
      <c r="G33" s="25">
        <v>0</v>
      </c>
      <c r="H33" s="24">
        <v>1</v>
      </c>
      <c r="I33" s="25">
        <v>150</v>
      </c>
      <c r="J33" s="26">
        <v>2</v>
      </c>
      <c r="K33" s="30">
        <v>1580</v>
      </c>
    </row>
    <row r="34" spans="1:11" s="22" customFormat="1" ht="12">
      <c r="A34" s="28" t="s">
        <v>39</v>
      </c>
      <c r="B34" s="19">
        <v>15</v>
      </c>
      <c r="C34" s="19">
        <v>3123</v>
      </c>
      <c r="D34" s="19">
        <v>16</v>
      </c>
      <c r="E34" s="19">
        <v>2867</v>
      </c>
      <c r="F34" s="22">
        <v>17</v>
      </c>
      <c r="G34" s="20">
        <v>3075</v>
      </c>
      <c r="H34" s="22">
        <v>17</v>
      </c>
      <c r="I34" s="20">
        <v>4960</v>
      </c>
      <c r="J34" s="21">
        <v>11</v>
      </c>
      <c r="K34" s="32">
        <f>SUM(K35:K38)</f>
        <v>5230</v>
      </c>
    </row>
    <row r="35" spans="1:11" s="27" customFormat="1" ht="12">
      <c r="A35" s="23" t="s">
        <v>40</v>
      </c>
      <c r="B35" s="24">
        <v>4</v>
      </c>
      <c r="C35" s="24">
        <v>647</v>
      </c>
      <c r="D35" s="24">
        <v>6</v>
      </c>
      <c r="E35" s="24">
        <v>938</v>
      </c>
      <c r="F35" s="27">
        <v>5</v>
      </c>
      <c r="G35" s="25">
        <v>652</v>
      </c>
      <c r="H35" s="27">
        <v>5</v>
      </c>
      <c r="I35" s="25">
        <v>1000</v>
      </c>
      <c r="J35" s="26">
        <v>4</v>
      </c>
      <c r="K35" s="30">
        <v>2530</v>
      </c>
    </row>
    <row r="36" spans="1:11" s="27" customFormat="1" ht="12">
      <c r="A36" s="33" t="s">
        <v>41</v>
      </c>
      <c r="B36" s="24">
        <v>11</v>
      </c>
      <c r="C36" s="24">
        <v>2476</v>
      </c>
      <c r="D36" s="24">
        <v>9</v>
      </c>
      <c r="E36" s="24">
        <v>1629</v>
      </c>
      <c r="F36" s="27">
        <v>9</v>
      </c>
      <c r="G36" s="25">
        <v>1793</v>
      </c>
      <c r="H36" s="27">
        <v>10</v>
      </c>
      <c r="I36" s="25">
        <v>3680</v>
      </c>
      <c r="J36" s="26">
        <v>6</v>
      </c>
      <c r="K36" s="30">
        <v>2450</v>
      </c>
    </row>
    <row r="37" spans="1:11" s="27" customFormat="1" ht="12">
      <c r="A37" s="33" t="s">
        <v>42</v>
      </c>
      <c r="B37" s="24" t="s">
        <v>11</v>
      </c>
      <c r="C37" s="24" t="s">
        <v>11</v>
      </c>
      <c r="D37" s="24">
        <v>1</v>
      </c>
      <c r="E37" s="24">
        <v>300</v>
      </c>
      <c r="F37" s="27">
        <v>3</v>
      </c>
      <c r="G37" s="25">
        <v>630</v>
      </c>
      <c r="H37" s="27">
        <v>1</v>
      </c>
      <c r="I37" s="25">
        <v>200</v>
      </c>
      <c r="J37" s="26">
        <v>1</v>
      </c>
      <c r="K37" s="30">
        <v>250</v>
      </c>
    </row>
    <row r="38" spans="1:11" s="27" customFormat="1" ht="12">
      <c r="A38" s="33" t="s">
        <v>43</v>
      </c>
      <c r="B38" s="24" t="s">
        <v>11</v>
      </c>
      <c r="C38" s="24" t="s">
        <v>11</v>
      </c>
      <c r="D38" s="24" t="s">
        <v>11</v>
      </c>
      <c r="E38" s="24" t="s">
        <v>11</v>
      </c>
      <c r="F38" s="24" t="s">
        <v>11</v>
      </c>
      <c r="G38" s="25">
        <v>0</v>
      </c>
      <c r="H38" s="24">
        <v>1</v>
      </c>
      <c r="I38" s="25">
        <v>80</v>
      </c>
      <c r="J38" s="26" t="s">
        <v>11</v>
      </c>
      <c r="K38" s="30">
        <v>0</v>
      </c>
    </row>
    <row r="39" spans="1:11" s="22" customFormat="1" ht="12">
      <c r="A39" s="28" t="s">
        <v>44</v>
      </c>
      <c r="B39" s="19">
        <v>5</v>
      </c>
      <c r="C39" s="19">
        <v>885</v>
      </c>
      <c r="D39" s="19">
        <v>4</v>
      </c>
      <c r="E39" s="19">
        <v>430</v>
      </c>
      <c r="F39" s="22">
        <v>2</v>
      </c>
      <c r="G39" s="20">
        <v>6420</v>
      </c>
      <c r="H39" s="22">
        <v>7</v>
      </c>
      <c r="I39" s="20">
        <v>1330</v>
      </c>
      <c r="J39" s="35">
        <v>18</v>
      </c>
      <c r="K39" s="32">
        <v>2593</v>
      </c>
    </row>
    <row r="40" spans="1:11" s="22" customFormat="1" ht="12">
      <c r="A40" s="28" t="s">
        <v>45</v>
      </c>
      <c r="B40" s="19">
        <v>65</v>
      </c>
      <c r="C40" s="19">
        <v>101519</v>
      </c>
      <c r="D40" s="19">
        <v>65</v>
      </c>
      <c r="E40" s="19">
        <v>94068</v>
      </c>
      <c r="F40" s="22">
        <f>SUM(F41:F44)</f>
        <v>65</v>
      </c>
      <c r="G40" s="20">
        <f>SUM(G41:G44)</f>
        <v>96462</v>
      </c>
      <c r="H40" s="22">
        <f>SUM(H41:H44)</f>
        <v>65</v>
      </c>
      <c r="I40" s="20">
        <v>100477</v>
      </c>
      <c r="J40" s="35">
        <v>59</v>
      </c>
      <c r="K40" s="32">
        <f>SUM(K41:K44)</f>
        <v>99047</v>
      </c>
    </row>
    <row r="41" spans="1:11" s="27" customFormat="1" ht="12">
      <c r="A41" s="23" t="s">
        <v>46</v>
      </c>
      <c r="B41" s="24">
        <v>47</v>
      </c>
      <c r="C41" s="24">
        <v>26596</v>
      </c>
      <c r="D41" s="24">
        <v>47</v>
      </c>
      <c r="E41" s="24">
        <v>25872</v>
      </c>
      <c r="F41" s="27">
        <v>47</v>
      </c>
      <c r="G41" s="25">
        <v>27023</v>
      </c>
      <c r="H41" s="27">
        <v>47</v>
      </c>
      <c r="I41" s="25">
        <v>29370</v>
      </c>
      <c r="J41" s="36">
        <v>47</v>
      </c>
      <c r="K41" s="30">
        <v>26568</v>
      </c>
    </row>
    <row r="42" spans="1:11" s="27" customFormat="1" ht="12">
      <c r="A42" s="23" t="s">
        <v>47</v>
      </c>
      <c r="B42" s="24">
        <v>11</v>
      </c>
      <c r="C42" s="24">
        <v>64773</v>
      </c>
      <c r="D42" s="24">
        <v>11</v>
      </c>
      <c r="E42" s="24">
        <v>60996</v>
      </c>
      <c r="F42" s="27">
        <v>11</v>
      </c>
      <c r="G42" s="25">
        <v>56863</v>
      </c>
      <c r="H42" s="27">
        <v>11</v>
      </c>
      <c r="I42" s="25">
        <v>61007</v>
      </c>
      <c r="J42" s="36">
        <v>11</v>
      </c>
      <c r="K42" s="30">
        <v>56853</v>
      </c>
    </row>
    <row r="43" spans="1:11" s="27" customFormat="1" ht="12">
      <c r="A43" s="33" t="s">
        <v>48</v>
      </c>
      <c r="B43" s="24">
        <v>6</v>
      </c>
      <c r="C43" s="24">
        <v>3380</v>
      </c>
      <c r="D43" s="24">
        <v>6</v>
      </c>
      <c r="E43" s="24">
        <v>3200</v>
      </c>
      <c r="F43" s="27">
        <v>6</v>
      </c>
      <c r="G43" s="25">
        <v>3200</v>
      </c>
      <c r="H43" s="27">
        <v>6</v>
      </c>
      <c r="I43" s="25">
        <v>1600</v>
      </c>
      <c r="J43" s="26" t="s">
        <v>11</v>
      </c>
      <c r="K43" s="30">
        <v>0</v>
      </c>
    </row>
    <row r="44" spans="1:11" s="27" customFormat="1" ht="12">
      <c r="A44" s="23" t="s">
        <v>49</v>
      </c>
      <c r="B44" s="24">
        <v>1</v>
      </c>
      <c r="C44" s="24">
        <v>6770</v>
      </c>
      <c r="D44" s="24">
        <v>1</v>
      </c>
      <c r="E44" s="24">
        <v>4000</v>
      </c>
      <c r="F44" s="27">
        <v>1</v>
      </c>
      <c r="G44" s="25">
        <v>9376</v>
      </c>
      <c r="H44" s="27">
        <v>1</v>
      </c>
      <c r="I44" s="25">
        <v>8500</v>
      </c>
      <c r="J44" s="36">
        <v>1</v>
      </c>
      <c r="K44" s="30">
        <v>15626</v>
      </c>
    </row>
    <row r="45" spans="1:11" s="22" customFormat="1" ht="12">
      <c r="A45" s="28" t="s">
        <v>50</v>
      </c>
      <c r="B45" s="19">
        <v>21</v>
      </c>
      <c r="C45" s="19">
        <v>7747</v>
      </c>
      <c r="D45" s="19">
        <v>29</v>
      </c>
      <c r="E45" s="19">
        <v>8896</v>
      </c>
      <c r="F45" s="37">
        <f aca="true" t="shared" si="0" ref="F45:K45">SUM(F46:F54)</f>
        <v>30</v>
      </c>
      <c r="G45" s="20">
        <f t="shared" si="0"/>
        <v>8972</v>
      </c>
      <c r="H45" s="37">
        <v>29</v>
      </c>
      <c r="I45" s="20">
        <v>8450</v>
      </c>
      <c r="J45" s="35">
        <f t="shared" si="0"/>
        <v>29</v>
      </c>
      <c r="K45" s="32">
        <f t="shared" si="0"/>
        <v>8310</v>
      </c>
    </row>
    <row r="46" spans="1:11" s="27" customFormat="1" ht="12">
      <c r="A46" s="23" t="s">
        <v>51</v>
      </c>
      <c r="B46" s="24">
        <v>3</v>
      </c>
      <c r="C46" s="24">
        <v>1060</v>
      </c>
      <c r="D46" s="24">
        <v>2</v>
      </c>
      <c r="E46" s="24">
        <v>650</v>
      </c>
      <c r="F46" s="24">
        <v>2</v>
      </c>
      <c r="G46" s="25">
        <v>650</v>
      </c>
      <c r="H46" s="24">
        <v>2</v>
      </c>
      <c r="I46" s="25">
        <v>450</v>
      </c>
      <c r="J46" s="36">
        <v>1</v>
      </c>
      <c r="K46" s="30">
        <v>300</v>
      </c>
    </row>
    <row r="47" spans="1:11" s="27" customFormat="1" ht="12">
      <c r="A47" s="23" t="s">
        <v>52</v>
      </c>
      <c r="B47" s="24">
        <v>1</v>
      </c>
      <c r="C47" s="24">
        <v>287</v>
      </c>
      <c r="D47" s="24">
        <v>4</v>
      </c>
      <c r="E47" s="24">
        <v>740</v>
      </c>
      <c r="F47" s="24">
        <v>6</v>
      </c>
      <c r="G47" s="25">
        <v>1542</v>
      </c>
      <c r="H47" s="24">
        <v>6</v>
      </c>
      <c r="I47" s="25">
        <v>1470</v>
      </c>
      <c r="J47" s="26" t="s">
        <v>11</v>
      </c>
      <c r="K47" s="30">
        <v>0</v>
      </c>
    </row>
    <row r="48" spans="1:11" s="27" customFormat="1" ht="12">
      <c r="A48" s="23" t="s">
        <v>53</v>
      </c>
      <c r="B48" s="24">
        <v>6</v>
      </c>
      <c r="C48" s="24">
        <v>2373</v>
      </c>
      <c r="D48" s="24">
        <v>11</v>
      </c>
      <c r="E48" s="24">
        <v>3580</v>
      </c>
      <c r="F48" s="24">
        <v>9</v>
      </c>
      <c r="G48" s="25">
        <v>2830</v>
      </c>
      <c r="H48" s="24">
        <v>9</v>
      </c>
      <c r="I48" s="25">
        <v>2780</v>
      </c>
      <c r="J48" s="36">
        <v>16</v>
      </c>
      <c r="K48" s="30">
        <v>3820</v>
      </c>
    </row>
    <row r="49" spans="1:11" s="27" customFormat="1" ht="12">
      <c r="A49" s="23" t="s">
        <v>54</v>
      </c>
      <c r="B49" s="24">
        <v>2</v>
      </c>
      <c r="C49" s="24">
        <v>676</v>
      </c>
      <c r="D49" s="24">
        <v>2</v>
      </c>
      <c r="E49" s="24">
        <v>700</v>
      </c>
      <c r="F49" s="24">
        <v>2</v>
      </c>
      <c r="G49" s="25">
        <v>700</v>
      </c>
      <c r="H49" s="24">
        <v>2</v>
      </c>
      <c r="I49" s="25">
        <v>700</v>
      </c>
      <c r="J49" s="36">
        <v>2</v>
      </c>
      <c r="K49" s="30">
        <v>600</v>
      </c>
    </row>
    <row r="50" spans="1:11" s="27" customFormat="1" ht="12">
      <c r="A50" s="23" t="s">
        <v>55</v>
      </c>
      <c r="B50" s="24">
        <v>2</v>
      </c>
      <c r="C50" s="24">
        <v>996</v>
      </c>
      <c r="D50" s="24">
        <v>1</v>
      </c>
      <c r="E50" s="24">
        <v>700</v>
      </c>
      <c r="F50" s="24">
        <v>1</v>
      </c>
      <c r="G50" s="25">
        <v>600</v>
      </c>
      <c r="H50" s="24">
        <v>1</v>
      </c>
      <c r="I50" s="25">
        <v>500</v>
      </c>
      <c r="J50" s="36">
        <v>1</v>
      </c>
      <c r="K50" s="30">
        <v>400</v>
      </c>
    </row>
    <row r="51" spans="1:11" s="27" customFormat="1" ht="12">
      <c r="A51" s="23" t="s">
        <v>56</v>
      </c>
      <c r="B51" s="24" t="s">
        <v>11</v>
      </c>
      <c r="C51" s="24" t="s">
        <v>11</v>
      </c>
      <c r="D51" s="24" t="s">
        <v>11</v>
      </c>
      <c r="E51" s="24" t="s">
        <v>11</v>
      </c>
      <c r="F51" s="24" t="s">
        <v>11</v>
      </c>
      <c r="G51" s="25">
        <v>0</v>
      </c>
      <c r="H51" s="24" t="s">
        <v>11</v>
      </c>
      <c r="I51" s="25">
        <v>0</v>
      </c>
      <c r="J51" s="26" t="s">
        <v>11</v>
      </c>
      <c r="K51" s="30">
        <v>0</v>
      </c>
    </row>
    <row r="52" spans="1:11" s="27" customFormat="1" ht="12">
      <c r="A52" s="23" t="s">
        <v>57</v>
      </c>
      <c r="B52" s="24" t="s">
        <v>11</v>
      </c>
      <c r="C52" s="24" t="s">
        <v>11</v>
      </c>
      <c r="D52" s="24" t="s">
        <v>11</v>
      </c>
      <c r="E52" s="24" t="s">
        <v>11</v>
      </c>
      <c r="F52" s="24">
        <v>4</v>
      </c>
      <c r="G52" s="25">
        <v>950</v>
      </c>
      <c r="H52" s="24">
        <v>4</v>
      </c>
      <c r="I52" s="25">
        <v>950</v>
      </c>
      <c r="J52" s="26" t="s">
        <v>11</v>
      </c>
      <c r="K52" s="30">
        <v>0</v>
      </c>
    </row>
    <row r="53" spans="1:11" s="27" customFormat="1" ht="12">
      <c r="A53" s="23" t="s">
        <v>58</v>
      </c>
      <c r="B53" s="24">
        <v>2</v>
      </c>
      <c r="C53" s="24">
        <v>487</v>
      </c>
      <c r="D53" s="24">
        <v>2</v>
      </c>
      <c r="E53" s="24">
        <v>500</v>
      </c>
      <c r="F53" s="24">
        <v>3</v>
      </c>
      <c r="G53" s="25">
        <v>600</v>
      </c>
      <c r="H53" s="24">
        <v>2</v>
      </c>
      <c r="I53" s="25">
        <v>500</v>
      </c>
      <c r="J53" s="36">
        <v>2</v>
      </c>
      <c r="K53" s="30">
        <v>500</v>
      </c>
    </row>
    <row r="54" spans="1:11" s="27" customFormat="1" ht="12">
      <c r="A54" s="23" t="s">
        <v>59</v>
      </c>
      <c r="B54" s="24">
        <v>5</v>
      </c>
      <c r="C54" s="24">
        <v>1868</v>
      </c>
      <c r="D54" s="24">
        <v>7</v>
      </c>
      <c r="E54" s="24">
        <v>2026</v>
      </c>
      <c r="F54" s="24">
        <v>3</v>
      </c>
      <c r="G54" s="25">
        <v>1100</v>
      </c>
      <c r="H54" s="24">
        <v>3</v>
      </c>
      <c r="I54" s="25">
        <v>1100</v>
      </c>
      <c r="J54" s="36">
        <v>7</v>
      </c>
      <c r="K54" s="30">
        <v>2690</v>
      </c>
    </row>
    <row r="55" spans="1:11" s="22" customFormat="1" ht="12">
      <c r="A55" s="38" t="s">
        <v>60</v>
      </c>
      <c r="B55" s="39" t="s">
        <v>11</v>
      </c>
      <c r="C55" s="39">
        <v>97744</v>
      </c>
      <c r="D55" s="39" t="s">
        <v>11</v>
      </c>
      <c r="E55" s="39">
        <v>95916</v>
      </c>
      <c r="F55" s="40" t="s">
        <v>11</v>
      </c>
      <c r="G55" s="41">
        <v>107556</v>
      </c>
      <c r="H55" s="40" t="s">
        <v>11</v>
      </c>
      <c r="I55" s="41">
        <v>101987</v>
      </c>
      <c r="J55" s="42" t="s">
        <v>11</v>
      </c>
      <c r="K55" s="43">
        <v>97838</v>
      </c>
    </row>
    <row r="56" spans="1:11" ht="12">
      <c r="A56" s="1" t="s">
        <v>61</v>
      </c>
      <c r="C56" s="44"/>
      <c r="E56" s="44"/>
      <c r="G56" s="44"/>
      <c r="I56" s="44"/>
      <c r="K56" s="2"/>
    </row>
    <row r="57" ht="12">
      <c r="K57" s="2"/>
    </row>
    <row r="58" ht="12">
      <c r="K58" s="2"/>
    </row>
    <row r="59" ht="12">
      <c r="K59" s="2"/>
    </row>
    <row r="60" ht="12">
      <c r="K60" s="2"/>
    </row>
    <row r="61" ht="12">
      <c r="K61" s="2"/>
    </row>
    <row r="62" ht="12">
      <c r="K62" s="2"/>
    </row>
    <row r="63" ht="12">
      <c r="K63" s="2"/>
    </row>
    <row r="64" ht="12">
      <c r="K64" s="2"/>
    </row>
    <row r="65" ht="12">
      <c r="K65" s="2"/>
    </row>
    <row r="66" ht="12">
      <c r="K66" s="2"/>
    </row>
    <row r="67" ht="12">
      <c r="K67" s="2"/>
    </row>
    <row r="68" ht="12">
      <c r="K68" s="2"/>
    </row>
    <row r="69" ht="12">
      <c r="K69" s="2"/>
    </row>
    <row r="70" ht="12">
      <c r="K70" s="2"/>
    </row>
    <row r="71" ht="12">
      <c r="K71" s="2"/>
    </row>
    <row r="72" ht="12">
      <c r="K72" s="2"/>
    </row>
    <row r="73" ht="12">
      <c r="K73" s="2"/>
    </row>
    <row r="74" ht="12">
      <c r="K74" s="2"/>
    </row>
    <row r="75" ht="12">
      <c r="K75" s="2"/>
    </row>
    <row r="76" ht="12">
      <c r="K76" s="2"/>
    </row>
    <row r="77" ht="12">
      <c r="K77" s="2"/>
    </row>
    <row r="78" ht="12">
      <c r="K78" s="2"/>
    </row>
  </sheetData>
  <mergeCells count="4">
    <mergeCell ref="A4:A5"/>
    <mergeCell ref="B2:G2"/>
    <mergeCell ref="J4:K4"/>
    <mergeCell ref="H4:I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2002-02-04T04:38:24Z</dcterms:created>
  <dcterms:modified xsi:type="dcterms:W3CDTF">2002-11-29T12:00:45Z</dcterms:modified>
  <cp:category/>
  <cp:version/>
  <cp:contentType/>
  <cp:contentStatus/>
</cp:coreProperties>
</file>