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17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5６農家人口" localSheetId="0">'117'!$A$1:$G$82</definedName>
    <definedName name="_60．農__作__物ー1" localSheetId="0">'117'!$A$1:$N$82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'117'!$A$1:$N$81</definedName>
    <definedName name="Print_Area_MI" localSheetId="0">'117'!$A$1:$K$43</definedName>
  </definedNames>
  <calcPr fullCalcOnLoad="1"/>
</workbook>
</file>

<file path=xl/sharedStrings.xml><?xml version="1.0" encoding="utf-8"?>
<sst xmlns="http://schemas.openxmlformats.org/spreadsheetml/2006/main" count="176" uniqueCount="176">
  <si>
    <t xml:space="preserve">        117. 市    町    村    別    木    造    家    屋    床    面    積</t>
  </si>
  <si>
    <t xml:space="preserve">  (単位  平方ﾒｰﾄﾙ)</t>
  </si>
  <si>
    <t xml:space="preserve">    平成12年1月1日現在</t>
  </si>
  <si>
    <t>共同住宅</t>
  </si>
  <si>
    <t>農家住宅</t>
  </si>
  <si>
    <t>旅館・料亭</t>
  </si>
  <si>
    <t>事 務 所</t>
  </si>
  <si>
    <t>劇    場</t>
  </si>
  <si>
    <t>公    衆</t>
  </si>
  <si>
    <t>工    場</t>
  </si>
  <si>
    <t>標示</t>
  </si>
  <si>
    <t>市  町  村</t>
  </si>
  <si>
    <t>総    数</t>
  </si>
  <si>
    <t>専用住宅</t>
  </si>
  <si>
    <t>併用住宅</t>
  </si>
  <si>
    <t>養蚕住宅</t>
  </si>
  <si>
    <t>待  　  合</t>
  </si>
  <si>
    <t>銀    行</t>
  </si>
  <si>
    <t>映 画 館</t>
  </si>
  <si>
    <t>土    蔵</t>
  </si>
  <si>
    <t>付 属 家</t>
  </si>
  <si>
    <t>寄 宿 舎</t>
  </si>
  <si>
    <t>漁業者住宅</t>
  </si>
  <si>
    <t>ホ  テ　ル</t>
  </si>
  <si>
    <t>店    舗</t>
  </si>
  <si>
    <t>病    院</t>
  </si>
  <si>
    <t>浴    場</t>
  </si>
  <si>
    <t>倉    庫</t>
  </si>
  <si>
    <t>番号</t>
  </si>
  <si>
    <t>総  数</t>
  </si>
  <si>
    <t>総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</si>
  <si>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</si>
  <si>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</si>
  <si>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</si>
  <si>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</si>
  <si>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</si>
  <si>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</si>
  <si>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</si>
  <si>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</si>
  <si>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</si>
  <si>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</si>
  <si>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</si>
  <si>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</si>
  <si>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</si>
  <si>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</si>
  <si>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</si>
  <si>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</si>
  <si>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</si>
  <si>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</si>
  <si>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</si>
  <si>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</si>
  <si>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</si>
  <si>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</si>
  <si>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</si>
  <si>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</si>
  <si>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</si>
  <si>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</si>
  <si>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</si>
  <si>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</si>
  <si>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</si>
  <si>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</si>
  <si>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</si>
  <si>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</si>
  <si>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</si>
  <si>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</si>
  <si>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</si>
  <si>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</si>
  <si>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</si>
  <si>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</si>
  <si>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</si>
  <si>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</si>
  <si>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</si>
  <si>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</si>
  <si>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</si>
  <si>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</si>
  <si>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</si>
  <si>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</si>
  <si>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</si>
  <si>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</si>
  <si>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</si>
  <si>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</si>
  <si>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</si>
  <si>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</si>
  <si>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</si>
  <si>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</si>
  <si>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</si>
  <si>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</si>
  <si>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</si>
  <si>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</si>
  <si>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</si>
  <si>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</si>
  <si>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</si>
  <si>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</si>
  <si>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</si>
  <si>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</si>
  <si>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</si>
  <si>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</si>
  <si>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</si>
  <si>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</si>
  <si>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　浦　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</si>
  <si>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</si>
  <si>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</si>
  <si>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</si>
  <si>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</si>
  <si>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</si>
  <si>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</si>
  <si>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</si>
  <si>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</si>
  <si>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</si>
  <si>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</si>
  <si>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</si>
  <si>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</si>
  <si>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</si>
  <si>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</si>
  <si>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</si>
  <si>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</si>
  <si>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</si>
  <si>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</si>
  <si>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</si>
  <si>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</si>
  <si>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</si>
  <si>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</si>
  <si>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</si>
  <si>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</si>
  <si>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</si>
  <si>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</si>
  <si>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</si>
  <si>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</si>
  <si>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</si>
  <si>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</si>
  <si>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</si>
  <si>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</si>
  <si>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</si>
  <si>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</si>
  <si>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</si>
  <si>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</si>
  <si>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</si>
  <si>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</si>
  <si>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</si>
  <si>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</si>
  <si>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</si>
  <si>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</si>
  <si>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</si>
  <si>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</si>
  <si>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</si>
  <si>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</si>
  <si>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</si>
  <si>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</si>
  <si>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</si>
  <si>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</si>
  <si>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</si>
  <si>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</si>
  <si>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</si>
  <si>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</si>
  <si>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</si>
  <si>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</si>
  <si>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</si>
  <si>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</si>
  <si>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</si>
  <si>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</si>
  <si>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</si>
  <si>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</si>
  <si>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</si>
  <si>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</si>
  <si>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</si>
  <si>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</si>
  <si>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</si>
  <si>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</si>
  <si>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</si>
  <si>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</si>
  <si>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</si>
  <si>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</si>
  <si>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</si>
  <si>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</si>
  <si>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</si>
  <si>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資料：県地方課「家屋に関する概要調書」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</si>
</sst>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41" fontId="5" fillId="0" borderId="0" xfId="23" applyNumberFormat="1" applyFont="1" applyFill="1" applyAlignment="1" applyProtection="1">
      <alignment horizontal="centerContinuous" vertical="center"/>
      <protection/>
    </xf>
    <xf numFmtId="41" fontId="4" fillId="0" borderId="0" xfId="23" applyNumberFormat="1" applyFont="1" applyFill="1" applyAlignment="1">
      <alignment horizontal="centerContinuous" vertical="center"/>
      <protection/>
    </xf>
    <xf numFmtId="41" fontId="4" fillId="0" borderId="0" xfId="23" applyNumberFormat="1" applyFont="1" applyFill="1" applyAlignment="1">
      <alignment vertical="center"/>
      <protection/>
    </xf>
    <xf numFmtId="41" fontId="0" fillId="0" borderId="1" xfId="23" applyNumberFormat="1" applyFont="1" applyFill="1" applyBorder="1" applyAlignment="1" applyProtection="1">
      <alignment horizontal="left" vertical="center"/>
      <protection/>
    </xf>
    <xf numFmtId="0" fontId="0" fillId="0" borderId="1" xfId="23" applyFont="1" applyFill="1" applyBorder="1" applyAlignment="1">
      <alignment vertical="center"/>
      <protection/>
    </xf>
    <xf numFmtId="0" fontId="0" fillId="0" borderId="1" xfId="23" applyFont="1" applyFill="1" applyBorder="1" applyAlignment="1" applyProtection="1">
      <alignment horizontal="center" vertical="center"/>
      <protection/>
    </xf>
    <xf numFmtId="41" fontId="6" fillId="0" borderId="1" xfId="23" applyNumberFormat="1" applyFont="1" applyFill="1" applyBorder="1" applyAlignment="1" applyProtection="1">
      <alignment horizontal="right" vertical="center"/>
      <protection locked="0"/>
    </xf>
    <xf numFmtId="41" fontId="0" fillId="0" borderId="0" xfId="23" applyNumberFormat="1" applyFont="1" applyFill="1" applyAlignment="1">
      <alignment vertical="center"/>
      <protection/>
    </xf>
    <xf numFmtId="41" fontId="7" fillId="0" borderId="0" xfId="23" applyNumberFormat="1" applyFont="1" applyFill="1" applyBorder="1" applyAlignment="1" applyProtection="1">
      <alignment horizontal="center" vertical="center"/>
      <protection/>
    </xf>
    <xf numFmtId="0" fontId="7" fillId="0" borderId="2" xfId="23" applyFont="1" applyFill="1" applyBorder="1" applyAlignment="1">
      <alignment horizontal="center" vertical="center"/>
      <protection/>
    </xf>
    <xf numFmtId="41" fontId="7" fillId="0" borderId="2" xfId="23" applyNumberFormat="1" applyFont="1" applyFill="1" applyBorder="1" applyAlignment="1">
      <alignment horizontal="center" vertical="center"/>
      <protection/>
    </xf>
    <xf numFmtId="41" fontId="7" fillId="0" borderId="0" xfId="23" applyNumberFormat="1" applyFont="1" applyFill="1" applyAlignment="1">
      <alignment vertical="center"/>
      <protection/>
    </xf>
    <xf numFmtId="0" fontId="7" fillId="0" borderId="2" xfId="23" applyFont="1" applyFill="1" applyBorder="1" applyAlignment="1" applyProtection="1">
      <alignment horizontal="center" vertical="center"/>
      <protection/>
    </xf>
    <xf numFmtId="41" fontId="7" fillId="0" borderId="3" xfId="23" applyNumberFormat="1" applyFont="1" applyFill="1" applyBorder="1" applyAlignment="1" applyProtection="1">
      <alignment horizontal="center" vertical="center"/>
      <protection/>
    </xf>
    <xf numFmtId="0" fontId="7" fillId="0" borderId="4" xfId="23" applyFont="1" applyFill="1" applyBorder="1" applyAlignment="1" applyProtection="1">
      <alignment horizontal="center" vertical="center"/>
      <protection/>
    </xf>
    <xf numFmtId="0" fontId="7" fillId="0" borderId="4" xfId="23" applyFont="1" applyFill="1" applyBorder="1" applyAlignment="1">
      <alignment horizontal="center" vertical="center"/>
      <protection/>
    </xf>
    <xf numFmtId="41" fontId="7" fillId="0" borderId="4" xfId="23" applyNumberFormat="1" applyFont="1" applyFill="1" applyBorder="1" applyAlignment="1">
      <alignment horizontal="center" vertical="center"/>
      <protection/>
    </xf>
    <xf numFmtId="41" fontId="8" fillId="0" borderId="0" xfId="23" applyNumberFormat="1" applyFont="1" applyFill="1" applyBorder="1" applyAlignment="1" applyProtection="1">
      <alignment horizontal="center" vertical="center"/>
      <protection/>
    </xf>
    <xf numFmtId="41" fontId="8" fillId="0" borderId="2" xfId="23" applyNumberFormat="1" applyFont="1" applyFill="1" applyBorder="1" applyAlignment="1" applyProtection="1">
      <alignment vertical="center"/>
      <protection/>
    </xf>
    <xf numFmtId="41" fontId="8" fillId="0" borderId="0" xfId="23" applyNumberFormat="1" applyFont="1" applyFill="1" applyBorder="1" applyAlignment="1" applyProtection="1">
      <alignment vertical="center"/>
      <protection/>
    </xf>
    <xf numFmtId="41" fontId="8" fillId="0" borderId="0" xfId="23" applyNumberFormat="1" applyFont="1" applyFill="1" applyAlignment="1">
      <alignment vertical="center"/>
      <protection/>
    </xf>
    <xf numFmtId="41" fontId="8" fillId="0" borderId="2" xfId="23" applyNumberFormat="1" applyFont="1" applyFill="1" applyBorder="1" applyAlignment="1">
      <alignment horizontal="center" vertical="center"/>
      <protection/>
    </xf>
    <xf numFmtId="41" fontId="8" fillId="0" borderId="0" xfId="23" applyNumberFormat="1" applyFont="1" applyFill="1" applyBorder="1" applyAlignment="1" applyProtection="1" quotePrefix="1">
      <alignment horizontal="center" vertical="center"/>
      <protection/>
    </xf>
    <xf numFmtId="41" fontId="0" fillId="0" borderId="0" xfId="23" applyNumberFormat="1" applyFont="1" applyFill="1" applyBorder="1" applyAlignment="1">
      <alignment vertical="center"/>
      <protection/>
    </xf>
    <xf numFmtId="41" fontId="0" fillId="0" borderId="2" xfId="23" applyNumberFormat="1" applyFont="1" applyFill="1" applyBorder="1" applyAlignment="1">
      <alignment vertical="center"/>
      <protection/>
    </xf>
    <xf numFmtId="41" fontId="0" fillId="0" borderId="2" xfId="23" applyNumberFormat="1" applyFont="1" applyFill="1" applyBorder="1" applyAlignment="1">
      <alignment horizontal="center" vertical="center"/>
      <protection/>
    </xf>
    <xf numFmtId="41" fontId="0" fillId="0" borderId="0" xfId="23" applyNumberFormat="1" applyFont="1" applyFill="1" applyBorder="1" applyAlignment="1" applyProtection="1">
      <alignment horizontal="center" vertical="center"/>
      <protection/>
    </xf>
    <xf numFmtId="41" fontId="0" fillId="0" borderId="2" xfId="23" applyNumberFormat="1" applyFont="1" applyFill="1" applyBorder="1" applyAlignment="1" applyProtection="1">
      <alignment vertical="center"/>
      <protection/>
    </xf>
    <xf numFmtId="41" fontId="6" fillId="0" borderId="0" xfId="23" applyNumberFormat="1" applyFont="1" applyFill="1" applyBorder="1" applyAlignment="1" applyProtection="1">
      <alignment vertical="center"/>
      <protection locked="0"/>
    </xf>
    <xf numFmtId="41" fontId="6" fillId="0" borderId="0" xfId="23" applyNumberFormat="1" applyFont="1" applyFill="1" applyAlignment="1" applyProtection="1">
      <alignment vertical="center"/>
      <protection locked="0"/>
    </xf>
    <xf numFmtId="41" fontId="0" fillId="0" borderId="2" xfId="23" applyNumberFormat="1" applyFont="1" applyFill="1" applyBorder="1" applyAlignment="1" quotePrefix="1">
      <alignment horizontal="center" vertical="center"/>
      <protection/>
    </xf>
    <xf numFmtId="41" fontId="6" fillId="0" borderId="0" xfId="23" applyNumberFormat="1" applyFont="1" applyFill="1" applyBorder="1" applyAlignment="1" applyProtection="1">
      <alignment horizontal="right" vertical="center"/>
      <protection locked="0"/>
    </xf>
    <xf numFmtId="41" fontId="6" fillId="0" borderId="0" xfId="23" applyNumberFormat="1" applyFont="1" applyFill="1" applyAlignment="1" applyProtection="1">
      <alignment horizontal="right" vertical="center"/>
      <protection locked="0"/>
    </xf>
    <xf numFmtId="41" fontId="8" fillId="0" borderId="0" xfId="23" applyNumberFormat="1" applyFont="1" applyFill="1" applyBorder="1" applyAlignment="1" applyProtection="1">
      <alignment horizontal="left" vertical="center"/>
      <protection/>
    </xf>
    <xf numFmtId="41" fontId="9" fillId="0" borderId="0" xfId="23" applyNumberFormat="1" applyFont="1" applyFill="1" applyBorder="1" applyAlignment="1" applyProtection="1">
      <alignment vertical="center"/>
      <protection locked="0"/>
    </xf>
    <xf numFmtId="41" fontId="9" fillId="0" borderId="0" xfId="23" applyNumberFormat="1" applyFont="1" applyFill="1" applyBorder="1" applyAlignment="1" applyProtection="1" quotePrefix="1">
      <alignment horizontal="right" vertical="center"/>
      <protection locked="0"/>
    </xf>
    <xf numFmtId="41" fontId="6" fillId="0" borderId="0" xfId="23" applyNumberFormat="1" applyFont="1" applyFill="1" applyBorder="1" applyAlignment="1" applyProtection="1" quotePrefix="1">
      <alignment horizontal="right" vertical="center"/>
      <protection locked="0"/>
    </xf>
    <xf numFmtId="41" fontId="8" fillId="0" borderId="2" xfId="23" applyNumberFormat="1" applyFont="1" applyFill="1" applyBorder="1" applyAlignment="1">
      <alignment vertical="center"/>
      <protection/>
    </xf>
    <xf numFmtId="41" fontId="0" fillId="0" borderId="3" xfId="23" applyNumberFormat="1" applyFont="1" applyFill="1" applyBorder="1" applyAlignment="1" applyProtection="1">
      <alignment horizontal="center" vertical="center"/>
      <protection/>
    </xf>
    <xf numFmtId="41" fontId="0" fillId="0" borderId="4" xfId="23" applyNumberFormat="1" applyFont="1" applyFill="1" applyBorder="1" applyAlignment="1">
      <alignment vertical="center"/>
      <protection/>
    </xf>
    <xf numFmtId="41" fontId="6" fillId="0" borderId="3" xfId="23" applyNumberFormat="1" applyFont="1" applyFill="1" applyBorder="1" applyAlignment="1" applyProtection="1">
      <alignment vertical="center"/>
      <protection locked="0"/>
    </xf>
    <xf numFmtId="41" fontId="0" fillId="0" borderId="4" xfId="23" applyNumberFormat="1" applyFont="1" applyFill="1" applyBorder="1" applyAlignment="1" quotePrefix="1">
      <alignment horizontal="center" vertical="center"/>
      <protection/>
    </xf>
    <xf numFmtId="41" fontId="0" fillId="0" borderId="0" xfId="23" applyNumberFormat="1" applyFont="1" applyFill="1" applyAlignment="1">
      <alignment horizontal="center" vertical="center"/>
      <protection/>
    </xf>
    <xf numFmtId="41" fontId="0" fillId="0" borderId="0" xfId="23" applyNumberFormat="1" applyFont="1" applyFill="1" applyBorder="1" applyAlignment="1" applyProtection="1">
      <alignment vertical="center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  <cellStyle name="標準_１１５構造別住宅着工建築数" xfId="21"/>
    <cellStyle name="標準_１１６利用別着工新設住宅数" xfId="22"/>
    <cellStyle name="標準_78" xfId="23"/>
    <cellStyle name="標準_統計年鑑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47"/>
  <sheetViews>
    <sheetView tabSelected="1" workbookViewId="0" topLeftCell="A1">
      <selection activeCell="A2" sqref="A2"/>
    </sheetView>
  </sheetViews>
  <sheetFormatPr defaultColWidth="13.375" defaultRowHeight="12" customHeight="1"/>
  <cols>
    <col min="1" max="1" width="19.25390625" style="8" customWidth="1"/>
    <col min="2" max="13" width="17.25390625" style="8" customWidth="1"/>
    <col min="14" max="14" width="6.625" style="43" customWidth="1"/>
    <col min="15" max="16384" width="13.375" style="8" customWidth="1"/>
  </cols>
  <sheetData>
    <row r="1" spans="1:14" s="3" customFormat="1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5"/>
      <c r="K2" s="5"/>
      <c r="L2" s="5"/>
      <c r="M2" s="5"/>
      <c r="N2" s="7" t="s">
        <v>2</v>
      </c>
    </row>
    <row r="3" spans="1:14" s="12" customFormat="1" ht="12" customHeight="1" thickTop="1">
      <c r="A3" s="9"/>
      <c r="B3" s="10"/>
      <c r="C3" s="10"/>
      <c r="D3" s="10" t="s">
        <v>3</v>
      </c>
      <c r="E3" s="10"/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/>
      <c r="M3" s="10"/>
      <c r="N3" s="11" t="s">
        <v>10</v>
      </c>
    </row>
    <row r="4" spans="1:14" s="12" customFormat="1" ht="12" customHeight="1">
      <c r="A4" s="9" t="s">
        <v>11</v>
      </c>
      <c r="B4" s="10" t="s">
        <v>12</v>
      </c>
      <c r="C4" s="13" t="s">
        <v>13</v>
      </c>
      <c r="D4" s="13"/>
      <c r="E4" s="13" t="s">
        <v>14</v>
      </c>
      <c r="F4" s="13" t="s">
        <v>15</v>
      </c>
      <c r="G4" s="13" t="s">
        <v>16</v>
      </c>
      <c r="H4" s="13" t="s">
        <v>17</v>
      </c>
      <c r="I4" s="13" t="s">
        <v>18</v>
      </c>
      <c r="J4" s="13"/>
      <c r="K4" s="13"/>
      <c r="L4" s="13" t="s">
        <v>19</v>
      </c>
      <c r="M4" s="13" t="s">
        <v>20</v>
      </c>
      <c r="N4" s="11"/>
    </row>
    <row r="5" spans="1:14" s="12" customFormat="1" ht="12" customHeight="1">
      <c r="A5" s="14"/>
      <c r="B5" s="15"/>
      <c r="C5" s="16"/>
      <c r="D5" s="16" t="s">
        <v>21</v>
      </c>
      <c r="E5" s="16"/>
      <c r="F5" s="16" t="s">
        <v>22</v>
      </c>
      <c r="G5" s="16" t="s">
        <v>23</v>
      </c>
      <c r="H5" s="16" t="s">
        <v>24</v>
      </c>
      <c r="I5" s="16" t="s">
        <v>25</v>
      </c>
      <c r="J5" s="16" t="s">
        <v>26</v>
      </c>
      <c r="K5" s="16" t="s">
        <v>27</v>
      </c>
      <c r="L5" s="16"/>
      <c r="M5" s="16"/>
      <c r="N5" s="17" t="s">
        <v>28</v>
      </c>
    </row>
    <row r="6" spans="1:14" s="21" customFormat="1" ht="12" customHeight="1">
      <c r="A6" s="18" t="s">
        <v>29</v>
      </c>
      <c r="B6" s="19">
        <f aca="true" t="shared" si="0" ref="B6:M6">SUM(B11:B80)</f>
        <v>46813784</v>
      </c>
      <c r="C6" s="20">
        <f t="shared" si="0"/>
        <v>29179534</v>
      </c>
      <c r="D6" s="20">
        <f t="shared" si="0"/>
        <v>883881</v>
      </c>
      <c r="E6" s="20">
        <f t="shared" si="0"/>
        <v>2549350</v>
      </c>
      <c r="F6" s="20">
        <f t="shared" si="0"/>
        <v>4727602</v>
      </c>
      <c r="G6" s="21">
        <f t="shared" si="0"/>
        <v>326049</v>
      </c>
      <c r="H6" s="21">
        <f t="shared" si="0"/>
        <v>704341</v>
      </c>
      <c r="I6" s="21">
        <f t="shared" si="0"/>
        <v>51954</v>
      </c>
      <c r="J6" s="21">
        <f t="shared" si="0"/>
        <v>14775</v>
      </c>
      <c r="K6" s="21">
        <f t="shared" si="0"/>
        <v>1583086</v>
      </c>
      <c r="L6" s="21">
        <f t="shared" si="0"/>
        <v>269545</v>
      </c>
      <c r="M6" s="21">
        <f t="shared" si="0"/>
        <v>6523667</v>
      </c>
      <c r="N6" s="22" t="s">
        <v>30</v>
      </c>
    </row>
    <row r="7" spans="1:14" s="21" customFormat="1" ht="6" customHeight="1">
      <c r="A7" s="23"/>
      <c r="B7" s="19"/>
      <c r="C7" s="20"/>
      <c r="D7" s="20"/>
      <c r="E7" s="20"/>
      <c r="F7" s="20"/>
      <c r="N7" s="22"/>
    </row>
    <row r="8" spans="1:14" s="21" customFormat="1" ht="12" customHeight="1">
      <c r="A8" s="18" t="s">
        <v>31</v>
      </c>
      <c r="B8" s="19">
        <f aca="true" t="shared" si="1" ref="B8:M8">SUM(B11:B21)</f>
        <v>29080697</v>
      </c>
      <c r="C8" s="20">
        <f t="shared" si="1"/>
        <v>20689075</v>
      </c>
      <c r="D8" s="20">
        <f t="shared" si="1"/>
        <v>801331</v>
      </c>
      <c r="E8" s="20">
        <f t="shared" si="1"/>
        <v>1518939</v>
      </c>
      <c r="F8" s="20">
        <f t="shared" si="1"/>
        <v>1746309</v>
      </c>
      <c r="G8" s="21">
        <f t="shared" si="1"/>
        <v>145347</v>
      </c>
      <c r="H8" s="21">
        <f t="shared" si="1"/>
        <v>496687</v>
      </c>
      <c r="I8" s="21">
        <f t="shared" si="1"/>
        <v>39247</v>
      </c>
      <c r="J8" s="21">
        <f t="shared" si="1"/>
        <v>8243</v>
      </c>
      <c r="K8" s="21">
        <f t="shared" si="1"/>
        <v>830370</v>
      </c>
      <c r="L8" s="21">
        <f t="shared" si="1"/>
        <v>126061</v>
      </c>
      <c r="M8" s="21">
        <f t="shared" si="1"/>
        <v>2679088</v>
      </c>
      <c r="N8" s="22" t="s">
        <v>32</v>
      </c>
    </row>
    <row r="9" spans="1:14" s="21" customFormat="1" ht="12" customHeight="1">
      <c r="A9" s="18" t="s">
        <v>33</v>
      </c>
      <c r="B9" s="19">
        <f aca="true" t="shared" si="2" ref="B9:M9">B6-B8</f>
        <v>17733087</v>
      </c>
      <c r="C9" s="20">
        <f t="shared" si="2"/>
        <v>8490459</v>
      </c>
      <c r="D9" s="20">
        <f t="shared" si="2"/>
        <v>82550</v>
      </c>
      <c r="E9" s="20">
        <f t="shared" si="2"/>
        <v>1030411</v>
      </c>
      <c r="F9" s="20">
        <f t="shared" si="2"/>
        <v>2981293</v>
      </c>
      <c r="G9" s="21">
        <f t="shared" si="2"/>
        <v>180702</v>
      </c>
      <c r="H9" s="21">
        <f t="shared" si="2"/>
        <v>207654</v>
      </c>
      <c r="I9" s="21">
        <f t="shared" si="2"/>
        <v>12707</v>
      </c>
      <c r="J9" s="21">
        <f t="shared" si="2"/>
        <v>6532</v>
      </c>
      <c r="K9" s="21">
        <f t="shared" si="2"/>
        <v>752716</v>
      </c>
      <c r="L9" s="21">
        <f t="shared" si="2"/>
        <v>143484</v>
      </c>
      <c r="M9" s="21">
        <f t="shared" si="2"/>
        <v>3844579</v>
      </c>
      <c r="N9" s="22" t="s">
        <v>34</v>
      </c>
    </row>
    <row r="10" spans="1:14" ht="6" customHeight="1">
      <c r="A10" s="24"/>
      <c r="B10" s="25"/>
      <c r="C10" s="24"/>
      <c r="D10" s="24"/>
      <c r="E10" s="24"/>
      <c r="F10" s="24"/>
      <c r="N10" s="26"/>
    </row>
    <row r="11" spans="1:14" ht="12" customHeight="1">
      <c r="A11" s="27" t="s">
        <v>35</v>
      </c>
      <c r="B11" s="28">
        <f aca="true" t="shared" si="3" ref="B11:B21">SUM(C11:M11)</f>
        <v>10213077</v>
      </c>
      <c r="C11" s="29">
        <v>8295589</v>
      </c>
      <c r="D11" s="29">
        <v>270898</v>
      </c>
      <c r="E11" s="29">
        <v>396263</v>
      </c>
      <c r="F11" s="29">
        <v>340963</v>
      </c>
      <c r="G11" s="30">
        <v>14336</v>
      </c>
      <c r="H11" s="30">
        <v>160936</v>
      </c>
      <c r="I11" s="30">
        <v>6385</v>
      </c>
      <c r="J11" s="30">
        <v>1456</v>
      </c>
      <c r="K11" s="30">
        <v>157285</v>
      </c>
      <c r="L11" s="30">
        <v>16544</v>
      </c>
      <c r="M11" s="30">
        <v>552422</v>
      </c>
      <c r="N11" s="31" t="s">
        <v>36</v>
      </c>
    </row>
    <row r="12" spans="1:14" ht="12" customHeight="1">
      <c r="A12" s="27" t="s">
        <v>37</v>
      </c>
      <c r="B12" s="28">
        <f t="shared" si="3"/>
        <v>3210321</v>
      </c>
      <c r="C12" s="29">
        <v>2397800</v>
      </c>
      <c r="D12" s="29">
        <v>225933</v>
      </c>
      <c r="E12" s="29">
        <v>289533</v>
      </c>
      <c r="F12" s="29">
        <v>18808</v>
      </c>
      <c r="G12" s="30">
        <v>73115</v>
      </c>
      <c r="H12" s="30">
        <v>92968</v>
      </c>
      <c r="I12" s="30">
        <v>7331</v>
      </c>
      <c r="J12" s="30">
        <v>3956</v>
      </c>
      <c r="K12" s="30">
        <v>38057</v>
      </c>
      <c r="L12" s="30">
        <v>853</v>
      </c>
      <c r="M12" s="30">
        <v>61967</v>
      </c>
      <c r="N12" s="31" t="s">
        <v>38</v>
      </c>
    </row>
    <row r="13" spans="1:14" ht="12" customHeight="1">
      <c r="A13" s="27" t="s">
        <v>39</v>
      </c>
      <c r="B13" s="28">
        <f t="shared" si="3"/>
        <v>2749495</v>
      </c>
      <c r="C13" s="29">
        <v>1875168</v>
      </c>
      <c r="D13" s="29">
        <v>83030</v>
      </c>
      <c r="E13" s="29">
        <v>166738</v>
      </c>
      <c r="F13" s="32">
        <v>243929</v>
      </c>
      <c r="G13" s="30">
        <v>9689</v>
      </c>
      <c r="H13" s="30">
        <v>50855</v>
      </c>
      <c r="I13" s="30">
        <v>6819</v>
      </c>
      <c r="J13" s="30">
        <v>903</v>
      </c>
      <c r="K13" s="30">
        <v>78056</v>
      </c>
      <c r="L13" s="30">
        <v>3298</v>
      </c>
      <c r="M13" s="30">
        <v>231010</v>
      </c>
      <c r="N13" s="31" t="s">
        <v>40</v>
      </c>
    </row>
    <row r="14" spans="1:14" ht="12" customHeight="1">
      <c r="A14" s="27" t="s">
        <v>41</v>
      </c>
      <c r="B14" s="28">
        <f t="shared" si="3"/>
        <v>2715707</v>
      </c>
      <c r="C14" s="29">
        <v>1552285</v>
      </c>
      <c r="D14" s="29">
        <v>111795</v>
      </c>
      <c r="E14" s="29">
        <v>150087</v>
      </c>
      <c r="F14" s="29">
        <v>293990</v>
      </c>
      <c r="G14" s="30">
        <v>12484</v>
      </c>
      <c r="H14" s="30">
        <v>43903</v>
      </c>
      <c r="I14" s="30">
        <v>4669</v>
      </c>
      <c r="J14" s="33">
        <v>785</v>
      </c>
      <c r="K14" s="30">
        <v>84344</v>
      </c>
      <c r="L14" s="30">
        <v>43786</v>
      </c>
      <c r="M14" s="30">
        <v>417579</v>
      </c>
      <c r="N14" s="31" t="s">
        <v>42</v>
      </c>
    </row>
    <row r="15" spans="1:14" ht="12" customHeight="1">
      <c r="A15" s="27" t="s">
        <v>43</v>
      </c>
      <c r="B15" s="28">
        <f t="shared" si="3"/>
        <v>2123394</v>
      </c>
      <c r="C15" s="29">
        <v>1411902</v>
      </c>
      <c r="D15" s="29">
        <v>28921</v>
      </c>
      <c r="E15" s="29">
        <v>136463</v>
      </c>
      <c r="F15" s="32">
        <v>206317</v>
      </c>
      <c r="G15" s="30">
        <v>10783</v>
      </c>
      <c r="H15" s="30">
        <v>30452</v>
      </c>
      <c r="I15" s="30">
        <v>3669</v>
      </c>
      <c r="J15" s="30">
        <v>111</v>
      </c>
      <c r="K15" s="33">
        <v>54424</v>
      </c>
      <c r="L15" s="30">
        <v>16953</v>
      </c>
      <c r="M15" s="30">
        <v>223399</v>
      </c>
      <c r="N15" s="31" t="s">
        <v>44</v>
      </c>
    </row>
    <row r="16" spans="1:14" ht="12" customHeight="1">
      <c r="A16" s="27" t="s">
        <v>45</v>
      </c>
      <c r="B16" s="28">
        <f t="shared" si="3"/>
        <v>1469502</v>
      </c>
      <c r="C16" s="29">
        <v>894771</v>
      </c>
      <c r="D16" s="29">
        <v>11768</v>
      </c>
      <c r="E16" s="29">
        <v>90094</v>
      </c>
      <c r="F16" s="29">
        <v>203716</v>
      </c>
      <c r="G16" s="30">
        <v>7766</v>
      </c>
      <c r="H16" s="30">
        <v>15161</v>
      </c>
      <c r="I16" s="30">
        <v>1980</v>
      </c>
      <c r="J16" s="30">
        <v>335</v>
      </c>
      <c r="K16" s="30">
        <v>37401</v>
      </c>
      <c r="L16" s="30">
        <v>13110</v>
      </c>
      <c r="M16" s="30">
        <v>193400</v>
      </c>
      <c r="N16" s="31" t="s">
        <v>46</v>
      </c>
    </row>
    <row r="17" spans="1:14" ht="12" customHeight="1">
      <c r="A17" s="27" t="s">
        <v>47</v>
      </c>
      <c r="B17" s="28">
        <f t="shared" si="3"/>
        <v>790441</v>
      </c>
      <c r="C17" s="29">
        <v>503414</v>
      </c>
      <c r="D17" s="29">
        <v>6624</v>
      </c>
      <c r="E17" s="29">
        <v>30318</v>
      </c>
      <c r="F17" s="29">
        <v>103877</v>
      </c>
      <c r="G17" s="30">
        <v>1479</v>
      </c>
      <c r="H17" s="30">
        <v>10024</v>
      </c>
      <c r="I17" s="30">
        <v>1354</v>
      </c>
      <c r="J17" s="30">
        <v>165</v>
      </c>
      <c r="K17" s="30">
        <v>44380</v>
      </c>
      <c r="L17" s="30">
        <v>4395</v>
      </c>
      <c r="M17" s="30">
        <v>84411</v>
      </c>
      <c r="N17" s="31" t="s">
        <v>48</v>
      </c>
    </row>
    <row r="18" spans="1:14" ht="12" customHeight="1">
      <c r="A18" s="27" t="s">
        <v>49</v>
      </c>
      <c r="B18" s="28">
        <f t="shared" si="3"/>
        <v>1029314</v>
      </c>
      <c r="C18" s="29">
        <v>442163</v>
      </c>
      <c r="D18" s="29">
        <v>7775</v>
      </c>
      <c r="E18" s="29">
        <v>68666</v>
      </c>
      <c r="F18" s="29">
        <v>213894</v>
      </c>
      <c r="G18" s="30">
        <v>4396</v>
      </c>
      <c r="H18" s="30">
        <v>14936</v>
      </c>
      <c r="I18" s="30">
        <v>2456</v>
      </c>
      <c r="J18" s="30">
        <v>118</v>
      </c>
      <c r="K18" s="30">
        <v>37769</v>
      </c>
      <c r="L18" s="30">
        <v>26799</v>
      </c>
      <c r="M18" s="30">
        <v>210342</v>
      </c>
      <c r="N18" s="31" t="s">
        <v>50</v>
      </c>
    </row>
    <row r="19" spans="1:14" ht="12" customHeight="1">
      <c r="A19" s="27" t="s">
        <v>51</v>
      </c>
      <c r="B19" s="28">
        <f t="shared" si="3"/>
        <v>1041106</v>
      </c>
      <c r="C19" s="29">
        <v>746187</v>
      </c>
      <c r="D19" s="29">
        <v>13790</v>
      </c>
      <c r="E19" s="29">
        <v>36095</v>
      </c>
      <c r="F19" s="29">
        <v>0</v>
      </c>
      <c r="G19" s="30">
        <v>2085</v>
      </c>
      <c r="H19" s="30">
        <v>17269</v>
      </c>
      <c r="I19" s="30">
        <v>1051</v>
      </c>
      <c r="J19" s="30">
        <v>93</v>
      </c>
      <c r="K19" s="30">
        <v>61060</v>
      </c>
      <c r="L19" s="30">
        <v>0</v>
      </c>
      <c r="M19" s="30">
        <v>163476</v>
      </c>
      <c r="N19" s="31" t="s">
        <v>52</v>
      </c>
    </row>
    <row r="20" spans="1:14" ht="12" customHeight="1">
      <c r="A20" s="27" t="s">
        <v>53</v>
      </c>
      <c r="B20" s="28">
        <f t="shared" si="3"/>
        <v>1109407</v>
      </c>
      <c r="C20" s="29">
        <v>730591</v>
      </c>
      <c r="D20" s="29">
        <v>20564</v>
      </c>
      <c r="E20" s="29">
        <v>64159</v>
      </c>
      <c r="F20" s="29">
        <v>17175</v>
      </c>
      <c r="G20" s="30">
        <v>5167</v>
      </c>
      <c r="H20" s="30">
        <v>13213</v>
      </c>
      <c r="I20" s="30">
        <v>410</v>
      </c>
      <c r="J20" s="30">
        <v>121</v>
      </c>
      <c r="K20" s="30">
        <v>79937</v>
      </c>
      <c r="L20" s="30">
        <v>323</v>
      </c>
      <c r="M20" s="30">
        <v>177747</v>
      </c>
      <c r="N20" s="31" t="s">
        <v>54</v>
      </c>
    </row>
    <row r="21" spans="1:14" ht="12" customHeight="1">
      <c r="A21" s="27" t="s">
        <v>55</v>
      </c>
      <c r="B21" s="28">
        <f t="shared" si="3"/>
        <v>2628933</v>
      </c>
      <c r="C21" s="29">
        <v>1839205</v>
      </c>
      <c r="D21" s="29">
        <v>20233</v>
      </c>
      <c r="E21" s="29">
        <v>90523</v>
      </c>
      <c r="F21" s="29">
        <v>103640</v>
      </c>
      <c r="G21" s="29">
        <v>4047</v>
      </c>
      <c r="H21" s="29">
        <v>46970</v>
      </c>
      <c r="I21" s="29">
        <v>3123</v>
      </c>
      <c r="J21" s="29">
        <v>200</v>
      </c>
      <c r="K21" s="30">
        <v>157657</v>
      </c>
      <c r="L21" s="29">
        <v>0</v>
      </c>
      <c r="M21" s="29">
        <v>363335</v>
      </c>
      <c r="N21" s="31" t="s">
        <v>56</v>
      </c>
    </row>
    <row r="22" spans="1:14" s="21" customFormat="1" ht="12" customHeight="1">
      <c r="A22" s="34" t="s">
        <v>57</v>
      </c>
      <c r="B22" s="19"/>
      <c r="C22" s="35"/>
      <c r="D22" s="35"/>
      <c r="E22" s="35"/>
      <c r="F22" s="35"/>
      <c r="G22" s="35"/>
      <c r="H22" s="35"/>
      <c r="I22" s="35"/>
      <c r="J22" s="36"/>
      <c r="K22" s="36"/>
      <c r="L22" s="35"/>
      <c r="M22" s="35"/>
      <c r="N22" s="22" t="s">
        <v>58</v>
      </c>
    </row>
    <row r="23" spans="1:14" ht="12" customHeight="1">
      <c r="A23" s="27" t="s">
        <v>59</v>
      </c>
      <c r="B23" s="28">
        <f>SUM(C23:M23)</f>
        <v>158565</v>
      </c>
      <c r="C23" s="29">
        <v>30878</v>
      </c>
      <c r="D23" s="29">
        <v>0</v>
      </c>
      <c r="E23" s="29">
        <v>8234</v>
      </c>
      <c r="F23" s="29">
        <v>56455</v>
      </c>
      <c r="G23" s="29">
        <v>0</v>
      </c>
      <c r="H23" s="29">
        <v>499</v>
      </c>
      <c r="I23" s="29">
        <v>0</v>
      </c>
      <c r="J23" s="29">
        <v>0</v>
      </c>
      <c r="K23" s="29">
        <v>510</v>
      </c>
      <c r="L23" s="32">
        <v>3722</v>
      </c>
      <c r="M23" s="29">
        <v>58267</v>
      </c>
      <c r="N23" s="31" t="s">
        <v>60</v>
      </c>
    </row>
    <row r="24" spans="1:14" ht="12" customHeight="1">
      <c r="A24" s="27" t="s">
        <v>61</v>
      </c>
      <c r="B24" s="28">
        <f>SUM(C24:M24)</f>
        <v>259597</v>
      </c>
      <c r="C24" s="29">
        <v>110474</v>
      </c>
      <c r="D24" s="29">
        <v>0</v>
      </c>
      <c r="E24" s="29">
        <v>5826</v>
      </c>
      <c r="F24" s="29">
        <v>79259</v>
      </c>
      <c r="G24" s="29">
        <v>204</v>
      </c>
      <c r="H24" s="29">
        <v>1822</v>
      </c>
      <c r="I24" s="29">
        <v>27</v>
      </c>
      <c r="J24" s="29">
        <v>304</v>
      </c>
      <c r="K24" s="29">
        <v>24758</v>
      </c>
      <c r="L24" s="29">
        <v>0</v>
      </c>
      <c r="M24" s="29">
        <v>36923</v>
      </c>
      <c r="N24" s="31" t="s">
        <v>62</v>
      </c>
    </row>
    <row r="25" spans="1:14" ht="12" customHeight="1">
      <c r="A25" s="27" t="s">
        <v>63</v>
      </c>
      <c r="B25" s="28">
        <f>SUM(C25:M25)</f>
        <v>299568</v>
      </c>
      <c r="C25" s="29">
        <v>102542</v>
      </c>
      <c r="D25" s="29">
        <v>0</v>
      </c>
      <c r="E25" s="29">
        <v>25732</v>
      </c>
      <c r="F25" s="32">
        <v>87702</v>
      </c>
      <c r="G25" s="29">
        <v>2461</v>
      </c>
      <c r="H25" s="29">
        <v>1595</v>
      </c>
      <c r="I25" s="29">
        <v>208</v>
      </c>
      <c r="J25" s="32">
        <v>0</v>
      </c>
      <c r="K25" s="32">
        <v>13059</v>
      </c>
      <c r="L25" s="32">
        <v>0</v>
      </c>
      <c r="M25" s="29">
        <v>66269</v>
      </c>
      <c r="N25" s="31" t="s">
        <v>64</v>
      </c>
    </row>
    <row r="26" spans="1:14" s="21" customFormat="1" ht="12" customHeight="1">
      <c r="A26" s="34" t="s">
        <v>65</v>
      </c>
      <c r="B26" s="19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2" t="s">
        <v>66</v>
      </c>
    </row>
    <row r="27" spans="1:14" ht="12" customHeight="1">
      <c r="A27" s="27" t="s">
        <v>67</v>
      </c>
      <c r="B27" s="28">
        <f>SUM(C27:M27)</f>
        <v>501676</v>
      </c>
      <c r="C27" s="29">
        <v>150038</v>
      </c>
      <c r="D27" s="29">
        <v>0</v>
      </c>
      <c r="E27" s="29">
        <v>24110</v>
      </c>
      <c r="F27" s="37">
        <v>139640</v>
      </c>
      <c r="G27" s="29">
        <v>997</v>
      </c>
      <c r="H27" s="29">
        <v>3872</v>
      </c>
      <c r="I27" s="29">
        <v>400</v>
      </c>
      <c r="J27" s="29">
        <v>0</v>
      </c>
      <c r="K27" s="29">
        <v>7465</v>
      </c>
      <c r="L27" s="29">
        <v>0</v>
      </c>
      <c r="M27" s="29">
        <v>175154</v>
      </c>
      <c r="N27" s="31" t="s">
        <v>68</v>
      </c>
    </row>
    <row r="28" spans="1:14" ht="12" customHeight="1">
      <c r="A28" s="27" t="s">
        <v>69</v>
      </c>
      <c r="B28" s="28">
        <f>SUM(C28:M28)</f>
        <v>137458</v>
      </c>
      <c r="C28" s="29">
        <v>76221</v>
      </c>
      <c r="D28" s="29">
        <v>0</v>
      </c>
      <c r="E28" s="29">
        <v>9496</v>
      </c>
      <c r="F28" s="29">
        <v>16607</v>
      </c>
      <c r="G28" s="29">
        <v>3048</v>
      </c>
      <c r="H28" s="29">
        <v>1509</v>
      </c>
      <c r="I28" s="29">
        <v>0</v>
      </c>
      <c r="J28" s="29">
        <v>0</v>
      </c>
      <c r="K28" s="29">
        <v>7738</v>
      </c>
      <c r="L28" s="29">
        <v>0</v>
      </c>
      <c r="M28" s="29">
        <v>22839</v>
      </c>
      <c r="N28" s="31" t="s">
        <v>70</v>
      </c>
    </row>
    <row r="29" spans="1:14" ht="12" customHeight="1">
      <c r="A29" s="27" t="s">
        <v>71</v>
      </c>
      <c r="B29" s="28">
        <f>SUM(C29:M29)</f>
        <v>881005</v>
      </c>
      <c r="C29" s="29">
        <v>522985</v>
      </c>
      <c r="D29" s="29">
        <v>6757</v>
      </c>
      <c r="E29" s="29">
        <v>70013</v>
      </c>
      <c r="F29" s="29">
        <v>15906</v>
      </c>
      <c r="G29" s="29">
        <v>2819</v>
      </c>
      <c r="H29" s="29">
        <v>7394</v>
      </c>
      <c r="I29" s="29">
        <v>831</v>
      </c>
      <c r="J29" s="29">
        <v>0</v>
      </c>
      <c r="K29" s="29">
        <v>96316</v>
      </c>
      <c r="L29" s="29">
        <v>506</v>
      </c>
      <c r="M29" s="29">
        <v>157478</v>
      </c>
      <c r="N29" s="31" t="s">
        <v>72</v>
      </c>
    </row>
    <row r="30" spans="1:14" ht="12" customHeight="1">
      <c r="A30" s="27" t="s">
        <v>73</v>
      </c>
      <c r="B30" s="28">
        <f>SUM(C30:M30)</f>
        <v>334417</v>
      </c>
      <c r="C30" s="29">
        <v>113856</v>
      </c>
      <c r="D30" s="29">
        <v>5432</v>
      </c>
      <c r="E30" s="29">
        <v>26732</v>
      </c>
      <c r="F30" s="29">
        <v>71725</v>
      </c>
      <c r="G30" s="29">
        <v>367</v>
      </c>
      <c r="H30" s="29">
        <v>1810</v>
      </c>
      <c r="I30" s="29">
        <v>0</v>
      </c>
      <c r="J30" s="29">
        <v>0</v>
      </c>
      <c r="K30" s="29">
        <v>44081</v>
      </c>
      <c r="L30" s="29">
        <v>89</v>
      </c>
      <c r="M30" s="29">
        <v>70325</v>
      </c>
      <c r="N30" s="31" t="s">
        <v>74</v>
      </c>
    </row>
    <row r="31" spans="1:14" ht="12" customHeight="1">
      <c r="A31" s="27" t="s">
        <v>75</v>
      </c>
      <c r="B31" s="28">
        <f>SUM(C31:M31)</f>
        <v>579823</v>
      </c>
      <c r="C31" s="29">
        <v>189667</v>
      </c>
      <c r="D31" s="29">
        <v>2510</v>
      </c>
      <c r="E31" s="29">
        <v>47002</v>
      </c>
      <c r="F31" s="29">
        <v>132554</v>
      </c>
      <c r="G31" s="29">
        <v>2468</v>
      </c>
      <c r="H31" s="29">
        <v>3130</v>
      </c>
      <c r="I31" s="29">
        <v>703</v>
      </c>
      <c r="J31" s="32">
        <v>0</v>
      </c>
      <c r="K31" s="32">
        <v>43847</v>
      </c>
      <c r="L31" s="29">
        <v>2805</v>
      </c>
      <c r="M31" s="29">
        <v>155137</v>
      </c>
      <c r="N31" s="31" t="s">
        <v>76</v>
      </c>
    </row>
    <row r="32" spans="1:14" s="21" customFormat="1" ht="12" customHeight="1">
      <c r="A32" s="34" t="s">
        <v>77</v>
      </c>
      <c r="B32" s="19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22" t="s">
        <v>78</v>
      </c>
    </row>
    <row r="33" spans="1:14" ht="12" customHeight="1">
      <c r="A33" s="27" t="s">
        <v>79</v>
      </c>
      <c r="B33" s="28">
        <f>SUM(C33:M33)</f>
        <v>1008010</v>
      </c>
      <c r="C33" s="29">
        <v>645135</v>
      </c>
      <c r="D33" s="29">
        <v>8280</v>
      </c>
      <c r="E33" s="29">
        <v>32469</v>
      </c>
      <c r="F33" s="29">
        <v>128203</v>
      </c>
      <c r="G33" s="29">
        <v>1848</v>
      </c>
      <c r="H33" s="29">
        <v>11603</v>
      </c>
      <c r="I33" s="29">
        <v>725</v>
      </c>
      <c r="J33" s="29">
        <v>134</v>
      </c>
      <c r="K33" s="29">
        <v>26011</v>
      </c>
      <c r="L33" s="29">
        <v>92</v>
      </c>
      <c r="M33" s="29">
        <v>153510</v>
      </c>
      <c r="N33" s="31" t="s">
        <v>80</v>
      </c>
    </row>
    <row r="34" spans="1:14" ht="12" customHeight="1">
      <c r="A34" s="27" t="s">
        <v>81</v>
      </c>
      <c r="B34" s="28">
        <f>SUM(C34:M34)</f>
        <v>609662</v>
      </c>
      <c r="C34" s="29">
        <v>238462</v>
      </c>
      <c r="D34" s="29">
        <v>1499</v>
      </c>
      <c r="E34" s="29">
        <v>29735</v>
      </c>
      <c r="F34" s="29">
        <v>111678</v>
      </c>
      <c r="G34" s="29">
        <v>856</v>
      </c>
      <c r="H34" s="29">
        <v>5821</v>
      </c>
      <c r="I34" s="29">
        <v>101</v>
      </c>
      <c r="J34" s="32">
        <v>0</v>
      </c>
      <c r="K34" s="32">
        <v>13915</v>
      </c>
      <c r="L34" s="29">
        <v>6367</v>
      </c>
      <c r="M34" s="29">
        <v>201228</v>
      </c>
      <c r="N34" s="31" t="s">
        <v>82</v>
      </c>
    </row>
    <row r="35" spans="1:14" s="21" customFormat="1" ht="12" customHeight="1">
      <c r="A35" s="34" t="s">
        <v>83</v>
      </c>
      <c r="B35" s="19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22" t="s">
        <v>84</v>
      </c>
    </row>
    <row r="36" spans="1:14" ht="12" customHeight="1">
      <c r="A36" s="27" t="s">
        <v>85</v>
      </c>
      <c r="B36" s="28">
        <f>SUM(C36:M36)</f>
        <v>283847</v>
      </c>
      <c r="C36" s="29">
        <v>118809</v>
      </c>
      <c r="D36" s="29">
        <v>151</v>
      </c>
      <c r="E36" s="29">
        <v>10400</v>
      </c>
      <c r="F36" s="29">
        <v>66598</v>
      </c>
      <c r="G36" s="29">
        <v>51</v>
      </c>
      <c r="H36" s="29">
        <v>2610</v>
      </c>
      <c r="I36" s="29">
        <v>0</v>
      </c>
      <c r="J36" s="29">
        <v>0</v>
      </c>
      <c r="K36" s="29">
        <v>8003</v>
      </c>
      <c r="L36" s="29">
        <v>2181</v>
      </c>
      <c r="M36" s="29">
        <v>75044</v>
      </c>
      <c r="N36" s="31" t="s">
        <v>86</v>
      </c>
    </row>
    <row r="37" spans="1:14" ht="12" customHeight="1">
      <c r="A37" s="27" t="s">
        <v>87</v>
      </c>
      <c r="B37" s="28">
        <f>SUM(C37:M37)</f>
        <v>536101</v>
      </c>
      <c r="C37" s="29">
        <v>347220</v>
      </c>
      <c r="D37" s="29">
        <v>7650</v>
      </c>
      <c r="E37" s="29">
        <v>32244</v>
      </c>
      <c r="F37" s="29">
        <v>58444</v>
      </c>
      <c r="G37" s="29">
        <v>682</v>
      </c>
      <c r="H37" s="29">
        <v>2983</v>
      </c>
      <c r="I37" s="29">
        <v>490</v>
      </c>
      <c r="J37" s="29">
        <v>231</v>
      </c>
      <c r="K37" s="29">
        <v>13790</v>
      </c>
      <c r="L37" s="29">
        <v>2599</v>
      </c>
      <c r="M37" s="29">
        <v>69768</v>
      </c>
      <c r="N37" s="31" t="s">
        <v>88</v>
      </c>
    </row>
    <row r="38" spans="1:14" ht="12" customHeight="1">
      <c r="A38" s="27" t="s">
        <v>89</v>
      </c>
      <c r="B38" s="28">
        <f>SUM(C38:M38)</f>
        <v>527438</v>
      </c>
      <c r="C38" s="29">
        <v>317280</v>
      </c>
      <c r="D38" s="29">
        <v>1166</v>
      </c>
      <c r="E38" s="29">
        <v>22816</v>
      </c>
      <c r="F38" s="29">
        <v>7638</v>
      </c>
      <c r="G38" s="29">
        <v>1176</v>
      </c>
      <c r="H38" s="29">
        <v>3558</v>
      </c>
      <c r="I38" s="29">
        <v>368</v>
      </c>
      <c r="J38" s="29">
        <v>58</v>
      </c>
      <c r="K38" s="29">
        <v>11435</v>
      </c>
      <c r="L38" s="29">
        <v>7619</v>
      </c>
      <c r="M38" s="29">
        <v>154324</v>
      </c>
      <c r="N38" s="31" t="s">
        <v>90</v>
      </c>
    </row>
    <row r="39" spans="1:14" ht="12" customHeight="1">
      <c r="A39" s="27" t="s">
        <v>91</v>
      </c>
      <c r="B39" s="28">
        <f>SUM(C39:M39)</f>
        <v>684654</v>
      </c>
      <c r="C39" s="29">
        <v>397619</v>
      </c>
      <c r="D39" s="29">
        <v>11587</v>
      </c>
      <c r="E39" s="29">
        <v>53856</v>
      </c>
      <c r="F39" s="29">
        <v>44661</v>
      </c>
      <c r="G39" s="29">
        <v>66347</v>
      </c>
      <c r="H39" s="29">
        <v>18425</v>
      </c>
      <c r="I39" s="29">
        <v>991</v>
      </c>
      <c r="J39" s="29">
        <v>478</v>
      </c>
      <c r="K39" s="29">
        <v>5926</v>
      </c>
      <c r="L39" s="29">
        <v>1200</v>
      </c>
      <c r="M39" s="29">
        <v>83564</v>
      </c>
      <c r="N39" s="31" t="s">
        <v>92</v>
      </c>
    </row>
    <row r="40" spans="1:14" s="21" customFormat="1" ht="12" customHeight="1">
      <c r="A40" s="34" t="s">
        <v>93</v>
      </c>
      <c r="B40" s="1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2" t="s">
        <v>94</v>
      </c>
    </row>
    <row r="41" spans="1:14" ht="12" customHeight="1">
      <c r="A41" s="27" t="s">
        <v>95</v>
      </c>
      <c r="B41" s="28">
        <f>SUM(C41:M41)</f>
        <v>507199</v>
      </c>
      <c r="C41" s="29">
        <v>349295</v>
      </c>
      <c r="D41" s="29">
        <v>50</v>
      </c>
      <c r="E41" s="29">
        <v>2205</v>
      </c>
      <c r="F41" s="29">
        <v>70144</v>
      </c>
      <c r="G41" s="29">
        <v>722</v>
      </c>
      <c r="H41" s="29">
        <v>13235</v>
      </c>
      <c r="I41" s="29">
        <v>442</v>
      </c>
      <c r="J41" s="29">
        <v>185</v>
      </c>
      <c r="K41" s="29">
        <v>22006</v>
      </c>
      <c r="L41" s="29">
        <v>52</v>
      </c>
      <c r="M41" s="29">
        <v>48863</v>
      </c>
      <c r="N41" s="31" t="s">
        <v>96</v>
      </c>
    </row>
    <row r="42" spans="1:14" s="21" customFormat="1" ht="12" customHeight="1">
      <c r="A42" s="34" t="s">
        <v>97</v>
      </c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22" t="s">
        <v>98</v>
      </c>
    </row>
    <row r="43" spans="1:14" ht="12" customHeight="1">
      <c r="A43" s="27" t="s">
        <v>99</v>
      </c>
      <c r="B43" s="25">
        <f aca="true" t="shared" si="4" ref="B43:B50">SUM(C43:M43)</f>
        <v>101552</v>
      </c>
      <c r="C43" s="29">
        <v>70076</v>
      </c>
      <c r="D43" s="29">
        <v>0</v>
      </c>
      <c r="E43" s="29">
        <v>2610</v>
      </c>
      <c r="F43" s="29">
        <v>13749</v>
      </c>
      <c r="G43" s="29">
        <v>15</v>
      </c>
      <c r="H43" s="29">
        <v>1055</v>
      </c>
      <c r="I43" s="29">
        <v>0</v>
      </c>
      <c r="J43" s="29">
        <v>0</v>
      </c>
      <c r="K43" s="29">
        <v>3293</v>
      </c>
      <c r="L43" s="29">
        <v>580</v>
      </c>
      <c r="M43" s="29">
        <v>10174</v>
      </c>
      <c r="N43" s="31" t="s">
        <v>100</v>
      </c>
    </row>
    <row r="44" spans="1:14" ht="12" customHeight="1">
      <c r="A44" s="27" t="s">
        <v>101</v>
      </c>
      <c r="B44" s="25">
        <f t="shared" si="4"/>
        <v>330192</v>
      </c>
      <c r="C44" s="29">
        <v>163053</v>
      </c>
      <c r="D44" s="29">
        <v>1944</v>
      </c>
      <c r="E44" s="29">
        <v>21746</v>
      </c>
      <c r="F44" s="29">
        <v>72373</v>
      </c>
      <c r="G44" s="29">
        <v>0</v>
      </c>
      <c r="H44" s="29">
        <v>3457</v>
      </c>
      <c r="I44" s="29">
        <v>200</v>
      </c>
      <c r="J44" s="29">
        <v>0</v>
      </c>
      <c r="K44" s="29">
        <v>8206</v>
      </c>
      <c r="L44" s="29">
        <v>6377</v>
      </c>
      <c r="M44" s="29">
        <v>52836</v>
      </c>
      <c r="N44" s="31" t="s">
        <v>102</v>
      </c>
    </row>
    <row r="45" spans="1:14" ht="12" customHeight="1">
      <c r="A45" s="27" t="s">
        <v>103</v>
      </c>
      <c r="B45" s="25">
        <f t="shared" si="4"/>
        <v>118906</v>
      </c>
      <c r="C45" s="29">
        <v>42083</v>
      </c>
      <c r="D45" s="29">
        <v>0</v>
      </c>
      <c r="E45" s="29">
        <v>7985</v>
      </c>
      <c r="F45" s="29">
        <v>39167</v>
      </c>
      <c r="G45" s="29">
        <v>269</v>
      </c>
      <c r="H45" s="29">
        <v>949</v>
      </c>
      <c r="I45" s="29">
        <v>0</v>
      </c>
      <c r="J45" s="29">
        <v>467</v>
      </c>
      <c r="K45" s="29">
        <v>740</v>
      </c>
      <c r="L45" s="29">
        <v>3421</v>
      </c>
      <c r="M45" s="29">
        <v>23825</v>
      </c>
      <c r="N45" s="31" t="s">
        <v>104</v>
      </c>
    </row>
    <row r="46" spans="1:14" ht="12" customHeight="1">
      <c r="A46" s="27" t="s">
        <v>105</v>
      </c>
      <c r="B46" s="25">
        <f t="shared" si="4"/>
        <v>262209</v>
      </c>
      <c r="C46" s="29">
        <v>79526</v>
      </c>
      <c r="D46" s="29">
        <v>0</v>
      </c>
      <c r="E46" s="29">
        <v>16201</v>
      </c>
      <c r="F46" s="29">
        <v>62536</v>
      </c>
      <c r="G46" s="29">
        <v>2498</v>
      </c>
      <c r="H46" s="29">
        <v>3239</v>
      </c>
      <c r="I46" s="29">
        <v>250</v>
      </c>
      <c r="J46" s="29">
        <v>0</v>
      </c>
      <c r="K46" s="29">
        <v>62274</v>
      </c>
      <c r="L46" s="29">
        <v>2210</v>
      </c>
      <c r="M46" s="29">
        <v>33475</v>
      </c>
      <c r="N46" s="31" t="s">
        <v>106</v>
      </c>
    </row>
    <row r="47" spans="1:14" ht="12" customHeight="1">
      <c r="A47" s="27" t="s">
        <v>107</v>
      </c>
      <c r="B47" s="25">
        <f t="shared" si="4"/>
        <v>157421</v>
      </c>
      <c r="C47" s="29">
        <v>77664</v>
      </c>
      <c r="D47" s="29">
        <v>0</v>
      </c>
      <c r="E47" s="29">
        <v>9232</v>
      </c>
      <c r="F47" s="32">
        <v>36185</v>
      </c>
      <c r="G47" s="29">
        <v>739</v>
      </c>
      <c r="H47" s="29">
        <v>1361</v>
      </c>
      <c r="I47" s="29">
        <v>231</v>
      </c>
      <c r="J47" s="29">
        <v>0</v>
      </c>
      <c r="K47" s="29">
        <v>8980</v>
      </c>
      <c r="L47" s="29">
        <v>4218</v>
      </c>
      <c r="M47" s="29">
        <v>18811</v>
      </c>
      <c r="N47" s="31" t="s">
        <v>108</v>
      </c>
    </row>
    <row r="48" spans="1:14" ht="12" customHeight="1">
      <c r="A48" s="27" t="s">
        <v>109</v>
      </c>
      <c r="B48" s="25">
        <f t="shared" si="4"/>
        <v>186247</v>
      </c>
      <c r="C48" s="29">
        <v>124939</v>
      </c>
      <c r="D48" s="29">
        <v>253</v>
      </c>
      <c r="E48" s="29">
        <v>4167</v>
      </c>
      <c r="F48" s="29">
        <v>39848</v>
      </c>
      <c r="G48" s="29">
        <v>172</v>
      </c>
      <c r="H48" s="29">
        <v>1333</v>
      </c>
      <c r="I48" s="29">
        <v>0</v>
      </c>
      <c r="J48" s="29">
        <v>0</v>
      </c>
      <c r="K48" s="29">
        <v>3680</v>
      </c>
      <c r="L48" s="29">
        <v>478</v>
      </c>
      <c r="M48" s="29">
        <v>11377</v>
      </c>
      <c r="N48" s="31" t="s">
        <v>110</v>
      </c>
    </row>
    <row r="49" spans="1:14" ht="12" customHeight="1">
      <c r="A49" s="27" t="s">
        <v>111</v>
      </c>
      <c r="B49" s="25">
        <f t="shared" si="4"/>
        <v>110573</v>
      </c>
      <c r="C49" s="29">
        <v>69701</v>
      </c>
      <c r="D49" s="29">
        <v>0</v>
      </c>
      <c r="E49" s="29">
        <v>3001</v>
      </c>
      <c r="F49" s="29">
        <v>25602</v>
      </c>
      <c r="G49" s="29">
        <v>485</v>
      </c>
      <c r="H49" s="29">
        <v>434</v>
      </c>
      <c r="I49" s="29">
        <v>0</v>
      </c>
      <c r="J49" s="29">
        <v>0</v>
      </c>
      <c r="K49" s="29">
        <v>3875</v>
      </c>
      <c r="L49" s="29">
        <v>358</v>
      </c>
      <c r="M49" s="29">
        <v>7117</v>
      </c>
      <c r="N49" s="31" t="s">
        <v>112</v>
      </c>
    </row>
    <row r="50" spans="1:14" ht="12" customHeight="1">
      <c r="A50" s="27" t="s">
        <v>113</v>
      </c>
      <c r="B50" s="25">
        <f t="shared" si="4"/>
        <v>359726</v>
      </c>
      <c r="C50" s="29">
        <v>249336</v>
      </c>
      <c r="D50" s="29">
        <v>265</v>
      </c>
      <c r="E50" s="29">
        <v>9528</v>
      </c>
      <c r="F50" s="29">
        <v>38772</v>
      </c>
      <c r="G50" s="29">
        <v>2183</v>
      </c>
      <c r="H50" s="29">
        <v>4373</v>
      </c>
      <c r="I50" s="29">
        <v>492</v>
      </c>
      <c r="J50" s="29">
        <v>0</v>
      </c>
      <c r="K50" s="29">
        <v>15341</v>
      </c>
      <c r="L50" s="29">
        <v>20</v>
      </c>
      <c r="M50" s="29">
        <v>39416</v>
      </c>
      <c r="N50" s="31" t="s">
        <v>114</v>
      </c>
    </row>
    <row r="51" spans="1:14" s="21" customFormat="1" ht="12" customHeight="1">
      <c r="A51" s="34" t="s">
        <v>115</v>
      </c>
      <c r="B51" s="38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22" t="s">
        <v>116</v>
      </c>
    </row>
    <row r="52" spans="1:14" ht="12" customHeight="1">
      <c r="A52" s="27" t="s">
        <v>117</v>
      </c>
      <c r="B52" s="25">
        <f aca="true" t="shared" si="5" ref="B52:B59">SUM(C52:M52)</f>
        <v>476069</v>
      </c>
      <c r="C52" s="29">
        <v>202365</v>
      </c>
      <c r="D52" s="29">
        <v>865</v>
      </c>
      <c r="E52" s="29">
        <v>29863</v>
      </c>
      <c r="F52" s="29">
        <v>111394</v>
      </c>
      <c r="G52" s="29">
        <v>1783</v>
      </c>
      <c r="H52" s="29">
        <v>7242</v>
      </c>
      <c r="I52" s="29">
        <v>644</v>
      </c>
      <c r="J52" s="29">
        <v>81</v>
      </c>
      <c r="K52" s="29">
        <v>21305</v>
      </c>
      <c r="L52" s="32">
        <v>7817</v>
      </c>
      <c r="M52" s="29">
        <v>92710</v>
      </c>
      <c r="N52" s="31" t="s">
        <v>118</v>
      </c>
    </row>
    <row r="53" spans="1:14" ht="12" customHeight="1">
      <c r="A53" s="27" t="s">
        <v>119</v>
      </c>
      <c r="B53" s="25">
        <f t="shared" si="5"/>
        <v>819640</v>
      </c>
      <c r="C53" s="29">
        <v>473001</v>
      </c>
      <c r="D53" s="29">
        <v>5436</v>
      </c>
      <c r="E53" s="29">
        <v>43549</v>
      </c>
      <c r="F53" s="29">
        <v>121547</v>
      </c>
      <c r="G53" s="29">
        <v>4075</v>
      </c>
      <c r="H53" s="29">
        <v>9181</v>
      </c>
      <c r="I53" s="29">
        <v>1206</v>
      </c>
      <c r="J53" s="29">
        <v>0</v>
      </c>
      <c r="K53" s="29">
        <v>19122</v>
      </c>
      <c r="L53" s="29">
        <v>12296</v>
      </c>
      <c r="M53" s="29">
        <v>130227</v>
      </c>
      <c r="N53" s="31" t="s">
        <v>120</v>
      </c>
    </row>
    <row r="54" spans="1:14" ht="12" customHeight="1">
      <c r="A54" s="27" t="s">
        <v>121</v>
      </c>
      <c r="B54" s="25">
        <f t="shared" si="5"/>
        <v>152168</v>
      </c>
      <c r="C54" s="29">
        <v>101732</v>
      </c>
      <c r="D54" s="29">
        <v>0</v>
      </c>
      <c r="E54" s="29">
        <v>7842</v>
      </c>
      <c r="F54" s="29">
        <v>0</v>
      </c>
      <c r="G54" s="29">
        <v>0</v>
      </c>
      <c r="H54" s="29">
        <v>898</v>
      </c>
      <c r="I54" s="29">
        <v>0</v>
      </c>
      <c r="J54" s="29">
        <v>0</v>
      </c>
      <c r="K54" s="29">
        <v>4132</v>
      </c>
      <c r="L54" s="29">
        <v>0</v>
      </c>
      <c r="M54" s="29">
        <v>37564</v>
      </c>
      <c r="N54" s="31" t="s">
        <v>122</v>
      </c>
    </row>
    <row r="55" spans="1:14" ht="12" customHeight="1">
      <c r="A55" s="27" t="s">
        <v>123</v>
      </c>
      <c r="B55" s="25">
        <f t="shared" si="5"/>
        <v>423283</v>
      </c>
      <c r="C55" s="29">
        <v>154620</v>
      </c>
      <c r="D55" s="29">
        <v>527</v>
      </c>
      <c r="E55" s="29">
        <v>11923</v>
      </c>
      <c r="F55" s="29">
        <v>105223</v>
      </c>
      <c r="G55" s="29">
        <v>2555</v>
      </c>
      <c r="H55" s="29">
        <v>2724</v>
      </c>
      <c r="I55" s="29">
        <v>64</v>
      </c>
      <c r="J55" s="29">
        <v>43</v>
      </c>
      <c r="K55" s="29">
        <v>8396</v>
      </c>
      <c r="L55" s="29">
        <v>11549</v>
      </c>
      <c r="M55" s="29">
        <v>125659</v>
      </c>
      <c r="N55" s="31" t="s">
        <v>124</v>
      </c>
    </row>
    <row r="56" spans="1:14" ht="12" customHeight="1">
      <c r="A56" s="27" t="s">
        <v>125</v>
      </c>
      <c r="B56" s="25">
        <f t="shared" si="5"/>
        <v>231310</v>
      </c>
      <c r="C56" s="29">
        <v>96177</v>
      </c>
      <c r="D56" s="29">
        <v>0</v>
      </c>
      <c r="E56" s="29">
        <v>12184</v>
      </c>
      <c r="F56" s="29">
        <v>36030</v>
      </c>
      <c r="G56" s="29">
        <v>0</v>
      </c>
      <c r="H56" s="29">
        <v>2608</v>
      </c>
      <c r="I56" s="29">
        <v>332</v>
      </c>
      <c r="J56" s="29">
        <v>0</v>
      </c>
      <c r="K56" s="29">
        <v>8827</v>
      </c>
      <c r="L56" s="29">
        <v>3483</v>
      </c>
      <c r="M56" s="29">
        <v>71669</v>
      </c>
      <c r="N56" s="31" t="s">
        <v>126</v>
      </c>
    </row>
    <row r="57" spans="1:14" ht="12" customHeight="1">
      <c r="A57" s="27" t="s">
        <v>127</v>
      </c>
      <c r="B57" s="25">
        <f t="shared" si="5"/>
        <v>364111</v>
      </c>
      <c r="C57" s="29">
        <v>103503</v>
      </c>
      <c r="D57" s="29">
        <v>127</v>
      </c>
      <c r="E57" s="29">
        <v>42361</v>
      </c>
      <c r="F57" s="29">
        <v>108628</v>
      </c>
      <c r="G57" s="29">
        <v>625</v>
      </c>
      <c r="H57" s="29">
        <v>2524</v>
      </c>
      <c r="I57" s="29">
        <v>0</v>
      </c>
      <c r="J57" s="29">
        <v>0</v>
      </c>
      <c r="K57" s="29">
        <v>21522</v>
      </c>
      <c r="L57" s="29">
        <v>1052</v>
      </c>
      <c r="M57" s="29">
        <v>83769</v>
      </c>
      <c r="N57" s="31" t="s">
        <v>128</v>
      </c>
    </row>
    <row r="58" spans="1:14" ht="12" customHeight="1">
      <c r="A58" s="27" t="s">
        <v>129</v>
      </c>
      <c r="B58" s="25">
        <f t="shared" si="5"/>
        <v>155818</v>
      </c>
      <c r="C58" s="29">
        <v>74351</v>
      </c>
      <c r="D58" s="29">
        <v>0</v>
      </c>
      <c r="E58" s="29">
        <v>6897</v>
      </c>
      <c r="F58" s="29">
        <v>19985</v>
      </c>
      <c r="G58" s="29">
        <v>189</v>
      </c>
      <c r="H58" s="29">
        <v>2190</v>
      </c>
      <c r="I58" s="29">
        <v>0</v>
      </c>
      <c r="J58" s="29">
        <v>0</v>
      </c>
      <c r="K58" s="29">
        <v>12879</v>
      </c>
      <c r="L58" s="29">
        <v>3809</v>
      </c>
      <c r="M58" s="29">
        <v>35518</v>
      </c>
      <c r="N58" s="31" t="s">
        <v>130</v>
      </c>
    </row>
    <row r="59" spans="1:14" ht="12" customHeight="1">
      <c r="A59" s="27" t="s">
        <v>131</v>
      </c>
      <c r="B59" s="25">
        <f t="shared" si="5"/>
        <v>250889</v>
      </c>
      <c r="C59" s="29">
        <v>107690</v>
      </c>
      <c r="D59" s="29">
        <v>311</v>
      </c>
      <c r="E59" s="29">
        <v>14012</v>
      </c>
      <c r="F59" s="29">
        <v>55129</v>
      </c>
      <c r="G59" s="29">
        <v>0</v>
      </c>
      <c r="H59" s="29">
        <v>1760</v>
      </c>
      <c r="I59" s="29">
        <v>101</v>
      </c>
      <c r="J59" s="29">
        <v>0</v>
      </c>
      <c r="K59" s="29">
        <v>5187</v>
      </c>
      <c r="L59" s="29">
        <v>276</v>
      </c>
      <c r="M59" s="29">
        <v>66423</v>
      </c>
      <c r="N59" s="31" t="s">
        <v>132</v>
      </c>
    </row>
    <row r="60" spans="1:14" s="21" customFormat="1" ht="12" customHeight="1">
      <c r="A60" s="34" t="s">
        <v>133</v>
      </c>
      <c r="B60" s="38"/>
      <c r="C60" s="35"/>
      <c r="D60" s="35"/>
      <c r="E60" s="35"/>
      <c r="F60" s="35"/>
      <c r="G60" s="35"/>
      <c r="H60" s="35"/>
      <c r="I60" s="35"/>
      <c r="J60" s="36"/>
      <c r="K60" s="36"/>
      <c r="L60" s="35"/>
      <c r="M60" s="35"/>
      <c r="N60" s="22" t="s">
        <v>134</v>
      </c>
    </row>
    <row r="61" spans="1:14" ht="12" customHeight="1">
      <c r="A61" s="27" t="s">
        <v>135</v>
      </c>
      <c r="B61" s="25">
        <f>SUM(C61:M61)</f>
        <v>233163</v>
      </c>
      <c r="C61" s="29">
        <v>56652</v>
      </c>
      <c r="D61" s="29">
        <v>0</v>
      </c>
      <c r="E61" s="29">
        <v>12102</v>
      </c>
      <c r="F61" s="29">
        <v>80755</v>
      </c>
      <c r="G61" s="29">
        <v>402</v>
      </c>
      <c r="H61" s="29">
        <v>1178</v>
      </c>
      <c r="I61" s="29">
        <v>115</v>
      </c>
      <c r="J61" s="29">
        <v>0</v>
      </c>
      <c r="K61" s="29">
        <v>5297</v>
      </c>
      <c r="L61" s="29">
        <v>0</v>
      </c>
      <c r="M61" s="29">
        <v>76662</v>
      </c>
      <c r="N61" s="31" t="s">
        <v>136</v>
      </c>
    </row>
    <row r="62" spans="1:14" ht="12" customHeight="1">
      <c r="A62" s="27" t="s">
        <v>137</v>
      </c>
      <c r="B62" s="25">
        <f>SUM(C62:M62)</f>
        <v>381666</v>
      </c>
      <c r="C62" s="29">
        <v>93697</v>
      </c>
      <c r="D62" s="29">
        <v>1995</v>
      </c>
      <c r="E62" s="29">
        <v>17714</v>
      </c>
      <c r="F62" s="29">
        <v>77210</v>
      </c>
      <c r="G62" s="29">
        <v>12388</v>
      </c>
      <c r="H62" s="29">
        <v>9384</v>
      </c>
      <c r="I62" s="29">
        <v>103</v>
      </c>
      <c r="J62" s="29">
        <v>560</v>
      </c>
      <c r="K62" s="29">
        <v>4158</v>
      </c>
      <c r="L62" s="29">
        <v>177</v>
      </c>
      <c r="M62" s="29">
        <v>164280</v>
      </c>
      <c r="N62" s="31" t="s">
        <v>138</v>
      </c>
    </row>
    <row r="63" spans="1:14" ht="12" customHeight="1">
      <c r="A63" s="27" t="s">
        <v>139</v>
      </c>
      <c r="B63" s="25">
        <f>SUM(C63:M63)</f>
        <v>222771</v>
      </c>
      <c r="C63" s="29">
        <v>91359</v>
      </c>
      <c r="D63" s="29">
        <v>0</v>
      </c>
      <c r="E63" s="29">
        <v>15211</v>
      </c>
      <c r="F63" s="29">
        <v>20076</v>
      </c>
      <c r="G63" s="29">
        <v>4096</v>
      </c>
      <c r="H63" s="29">
        <v>2060</v>
      </c>
      <c r="I63" s="29">
        <v>0</v>
      </c>
      <c r="J63" s="32">
        <v>444</v>
      </c>
      <c r="K63" s="32">
        <v>15963</v>
      </c>
      <c r="L63" s="29">
        <v>0</v>
      </c>
      <c r="M63" s="29">
        <v>73562</v>
      </c>
      <c r="N63" s="31" t="s">
        <v>140</v>
      </c>
    </row>
    <row r="64" spans="1:14" s="21" customFormat="1" ht="12" customHeight="1">
      <c r="A64" s="34" t="s">
        <v>141</v>
      </c>
      <c r="B64" s="38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22" t="s">
        <v>142</v>
      </c>
    </row>
    <row r="65" spans="1:14" ht="12" customHeight="1">
      <c r="A65" s="27" t="s">
        <v>143</v>
      </c>
      <c r="B65" s="25">
        <f>SUM(C65:M65)</f>
        <v>796016</v>
      </c>
      <c r="C65" s="29">
        <v>366306</v>
      </c>
      <c r="D65" s="29">
        <v>2319</v>
      </c>
      <c r="E65" s="29">
        <v>49277</v>
      </c>
      <c r="F65" s="29">
        <v>127688</v>
      </c>
      <c r="G65" s="29">
        <v>31941</v>
      </c>
      <c r="H65" s="29">
        <v>14334</v>
      </c>
      <c r="I65" s="29">
        <v>358</v>
      </c>
      <c r="J65" s="29">
        <v>1598</v>
      </c>
      <c r="K65" s="29">
        <v>28970</v>
      </c>
      <c r="L65" s="29">
        <v>8043</v>
      </c>
      <c r="M65" s="29">
        <v>165182</v>
      </c>
      <c r="N65" s="31" t="s">
        <v>144</v>
      </c>
    </row>
    <row r="66" spans="1:14" ht="12" customHeight="1">
      <c r="A66" s="27" t="s">
        <v>145</v>
      </c>
      <c r="B66" s="25">
        <f>SUM(C66:M66)</f>
        <v>1080873</v>
      </c>
      <c r="C66" s="29">
        <v>498264</v>
      </c>
      <c r="D66" s="29">
        <v>18546</v>
      </c>
      <c r="E66" s="29">
        <v>96616</v>
      </c>
      <c r="F66" s="29">
        <v>156102</v>
      </c>
      <c r="G66" s="29">
        <v>4345</v>
      </c>
      <c r="H66" s="29">
        <v>13097</v>
      </c>
      <c r="I66" s="29">
        <v>1103</v>
      </c>
      <c r="J66" s="29">
        <v>812</v>
      </c>
      <c r="K66" s="29">
        <v>31148</v>
      </c>
      <c r="L66" s="29">
        <v>15665</v>
      </c>
      <c r="M66" s="29">
        <v>245175</v>
      </c>
      <c r="N66" s="31" t="s">
        <v>146</v>
      </c>
    </row>
    <row r="67" spans="1:14" s="21" customFormat="1" ht="12" customHeight="1">
      <c r="A67" s="34" t="s">
        <v>147</v>
      </c>
      <c r="B67" s="38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22" t="s">
        <v>148</v>
      </c>
    </row>
    <row r="68" spans="1:14" ht="12" customHeight="1">
      <c r="A68" s="27" t="s">
        <v>149</v>
      </c>
      <c r="B68" s="25">
        <f>SUM(C68:M68)</f>
        <v>88790</v>
      </c>
      <c r="C68" s="29">
        <v>34036</v>
      </c>
      <c r="D68" s="29">
        <v>0</v>
      </c>
      <c r="E68" s="29">
        <v>5701</v>
      </c>
      <c r="F68" s="29">
        <v>21700</v>
      </c>
      <c r="G68" s="29">
        <v>458</v>
      </c>
      <c r="H68" s="29">
        <v>719</v>
      </c>
      <c r="I68" s="29">
        <v>0</v>
      </c>
      <c r="J68" s="29">
        <v>63</v>
      </c>
      <c r="K68" s="29">
        <v>7943</v>
      </c>
      <c r="L68" s="29">
        <v>1916</v>
      </c>
      <c r="M68" s="29">
        <v>16254</v>
      </c>
      <c r="N68" s="31" t="s">
        <v>150</v>
      </c>
    </row>
    <row r="69" spans="1:14" ht="12" customHeight="1">
      <c r="A69" s="27" t="s">
        <v>151</v>
      </c>
      <c r="B69" s="25">
        <f>SUM(C69:M69)</f>
        <v>103701</v>
      </c>
      <c r="C69" s="29">
        <v>37974</v>
      </c>
      <c r="D69" s="29">
        <v>0</v>
      </c>
      <c r="E69" s="29">
        <v>6261</v>
      </c>
      <c r="F69" s="29">
        <v>20127</v>
      </c>
      <c r="G69" s="29">
        <v>1200</v>
      </c>
      <c r="H69" s="29">
        <v>1611</v>
      </c>
      <c r="I69" s="29">
        <v>503</v>
      </c>
      <c r="J69" s="29">
        <v>0</v>
      </c>
      <c r="K69" s="29">
        <v>8076</v>
      </c>
      <c r="L69" s="29">
        <v>2645</v>
      </c>
      <c r="M69" s="29">
        <v>25304</v>
      </c>
      <c r="N69" s="31" t="s">
        <v>152</v>
      </c>
    </row>
    <row r="70" spans="1:14" ht="12" customHeight="1">
      <c r="A70" s="27" t="s">
        <v>153</v>
      </c>
      <c r="B70" s="25">
        <f>SUM(C70:M70)</f>
        <v>65678</v>
      </c>
      <c r="C70" s="29">
        <v>19195</v>
      </c>
      <c r="D70" s="29">
        <v>0</v>
      </c>
      <c r="E70" s="29">
        <v>2466</v>
      </c>
      <c r="F70" s="29">
        <v>24369</v>
      </c>
      <c r="G70" s="29">
        <v>515</v>
      </c>
      <c r="H70" s="29">
        <v>1029</v>
      </c>
      <c r="I70" s="29">
        <v>0</v>
      </c>
      <c r="J70" s="29">
        <v>0</v>
      </c>
      <c r="K70" s="29">
        <v>5044</v>
      </c>
      <c r="L70" s="29">
        <v>1184</v>
      </c>
      <c r="M70" s="29">
        <v>11876</v>
      </c>
      <c r="N70" s="31" t="s">
        <v>154</v>
      </c>
    </row>
    <row r="71" spans="1:14" ht="12" customHeight="1">
      <c r="A71" s="27" t="s">
        <v>155</v>
      </c>
      <c r="B71" s="25">
        <f>SUM(C71:M71)</f>
        <v>195889</v>
      </c>
      <c r="C71" s="29">
        <v>94307</v>
      </c>
      <c r="D71" s="29">
        <v>337</v>
      </c>
      <c r="E71" s="29">
        <v>22931</v>
      </c>
      <c r="F71" s="32">
        <v>39287</v>
      </c>
      <c r="G71" s="29">
        <v>0</v>
      </c>
      <c r="H71" s="29">
        <v>3310</v>
      </c>
      <c r="I71" s="29">
        <v>86</v>
      </c>
      <c r="J71" s="29">
        <v>0</v>
      </c>
      <c r="K71" s="29">
        <v>6368</v>
      </c>
      <c r="L71" s="29">
        <v>3815</v>
      </c>
      <c r="M71" s="29">
        <v>25448</v>
      </c>
      <c r="N71" s="31" t="s">
        <v>156</v>
      </c>
    </row>
    <row r="72" spans="1:14" ht="12" customHeight="1">
      <c r="A72" s="27" t="s">
        <v>157</v>
      </c>
      <c r="B72" s="25">
        <f>SUM(C72:M72)</f>
        <v>443656</v>
      </c>
      <c r="C72" s="29">
        <v>176155</v>
      </c>
      <c r="D72" s="29">
        <v>1402</v>
      </c>
      <c r="E72" s="29">
        <v>23902</v>
      </c>
      <c r="F72" s="29">
        <v>106956</v>
      </c>
      <c r="G72" s="29">
        <v>15411</v>
      </c>
      <c r="H72" s="29">
        <v>8772</v>
      </c>
      <c r="I72" s="29">
        <v>601</v>
      </c>
      <c r="J72" s="29">
        <v>495</v>
      </c>
      <c r="K72" s="29">
        <v>8409</v>
      </c>
      <c r="L72" s="29">
        <v>14442</v>
      </c>
      <c r="M72" s="29">
        <v>87111</v>
      </c>
      <c r="N72" s="31" t="s">
        <v>158</v>
      </c>
    </row>
    <row r="73" spans="1:14" s="21" customFormat="1" ht="12" customHeight="1">
      <c r="A73" s="34" t="s">
        <v>159</v>
      </c>
      <c r="B73" s="38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22" t="s">
        <v>160</v>
      </c>
    </row>
    <row r="74" spans="1:14" ht="12" customHeight="1">
      <c r="A74" s="27" t="s">
        <v>161</v>
      </c>
      <c r="B74" s="25">
        <f>SUM(C74:M74)</f>
        <v>356714</v>
      </c>
      <c r="C74" s="29">
        <v>248783</v>
      </c>
      <c r="D74" s="29">
        <v>0</v>
      </c>
      <c r="E74" s="29">
        <v>12676</v>
      </c>
      <c r="F74" s="29">
        <v>191</v>
      </c>
      <c r="G74" s="29">
        <v>267</v>
      </c>
      <c r="H74" s="29">
        <v>2919</v>
      </c>
      <c r="I74" s="29">
        <v>506</v>
      </c>
      <c r="J74" s="29">
        <v>0</v>
      </c>
      <c r="K74" s="29">
        <v>13696</v>
      </c>
      <c r="L74" s="32">
        <v>271</v>
      </c>
      <c r="M74" s="29">
        <v>77405</v>
      </c>
      <c r="N74" s="31" t="s">
        <v>162</v>
      </c>
    </row>
    <row r="75" spans="1:14" ht="12" customHeight="1">
      <c r="A75" s="27" t="s">
        <v>163</v>
      </c>
      <c r="B75" s="25">
        <f>SUM(C75:M75)</f>
        <v>269254</v>
      </c>
      <c r="C75" s="29">
        <v>95636</v>
      </c>
      <c r="D75" s="29">
        <v>9</v>
      </c>
      <c r="E75" s="29">
        <v>12743</v>
      </c>
      <c r="F75" s="29">
        <v>79985</v>
      </c>
      <c r="G75" s="29">
        <v>1737</v>
      </c>
      <c r="H75" s="29">
        <v>3135</v>
      </c>
      <c r="I75" s="29">
        <v>413</v>
      </c>
      <c r="J75" s="29">
        <v>0</v>
      </c>
      <c r="K75" s="29">
        <v>8298</v>
      </c>
      <c r="L75" s="29">
        <v>548</v>
      </c>
      <c r="M75" s="29">
        <v>66750</v>
      </c>
      <c r="N75" s="31" t="s">
        <v>164</v>
      </c>
    </row>
    <row r="76" spans="1:14" ht="12" customHeight="1">
      <c r="A76" s="27" t="s">
        <v>165</v>
      </c>
      <c r="B76" s="25">
        <f>SUM(C76:M76)</f>
        <v>389501</v>
      </c>
      <c r="C76" s="29">
        <v>160839</v>
      </c>
      <c r="D76" s="29">
        <v>1060</v>
      </c>
      <c r="E76" s="29">
        <v>44793</v>
      </c>
      <c r="F76" s="29">
        <v>75737</v>
      </c>
      <c r="G76" s="29">
        <v>3889</v>
      </c>
      <c r="H76" s="29">
        <v>6136</v>
      </c>
      <c r="I76" s="29">
        <v>0</v>
      </c>
      <c r="J76" s="32">
        <v>411</v>
      </c>
      <c r="K76" s="32">
        <v>25736</v>
      </c>
      <c r="L76" s="29">
        <v>4228</v>
      </c>
      <c r="M76" s="29">
        <v>66672</v>
      </c>
      <c r="N76" s="31" t="s">
        <v>166</v>
      </c>
    </row>
    <row r="77" spans="1:14" ht="12" customHeight="1">
      <c r="A77" s="27" t="s">
        <v>167</v>
      </c>
      <c r="B77" s="25">
        <f>SUM(C77:M77)</f>
        <v>245409</v>
      </c>
      <c r="C77" s="29">
        <v>74205</v>
      </c>
      <c r="D77" s="29">
        <v>0</v>
      </c>
      <c r="E77" s="29">
        <v>28878</v>
      </c>
      <c r="F77" s="32">
        <v>78511</v>
      </c>
      <c r="G77" s="29">
        <v>1825</v>
      </c>
      <c r="H77" s="29">
        <v>2489</v>
      </c>
      <c r="I77" s="29">
        <v>0</v>
      </c>
      <c r="J77" s="32">
        <v>0</v>
      </c>
      <c r="K77" s="32">
        <v>7872</v>
      </c>
      <c r="L77" s="29">
        <v>3794</v>
      </c>
      <c r="M77" s="29">
        <v>47835</v>
      </c>
      <c r="N77" s="31" t="s">
        <v>168</v>
      </c>
    </row>
    <row r="78" spans="1:14" s="21" customFormat="1" ht="12" customHeight="1">
      <c r="A78" s="34" t="s">
        <v>169</v>
      </c>
      <c r="B78" s="38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22" t="s">
        <v>170</v>
      </c>
    </row>
    <row r="79" spans="1:14" ht="12" customHeight="1">
      <c r="A79" s="27" t="s">
        <v>171</v>
      </c>
      <c r="B79" s="25">
        <f>SUM(C79:M79)</f>
        <v>363335</v>
      </c>
      <c r="C79" s="29">
        <v>234241</v>
      </c>
      <c r="D79" s="29">
        <v>794</v>
      </c>
      <c r="E79" s="29">
        <v>18627</v>
      </c>
      <c r="F79" s="29">
        <v>0</v>
      </c>
      <c r="G79" s="30">
        <v>601</v>
      </c>
      <c r="H79" s="30">
        <v>5877</v>
      </c>
      <c r="I79" s="30">
        <v>0</v>
      </c>
      <c r="J79" s="30">
        <v>0</v>
      </c>
      <c r="K79" s="30">
        <v>21915</v>
      </c>
      <c r="L79" s="30">
        <v>1580</v>
      </c>
      <c r="M79" s="30">
        <v>79700</v>
      </c>
      <c r="N79" s="31" t="s">
        <v>172</v>
      </c>
    </row>
    <row r="80" spans="1:14" ht="12" customHeight="1">
      <c r="A80" s="39" t="s">
        <v>173</v>
      </c>
      <c r="B80" s="40">
        <f>SUM(C80:M80)</f>
        <v>687537</v>
      </c>
      <c r="C80" s="41">
        <v>308512</v>
      </c>
      <c r="D80" s="41">
        <v>1278</v>
      </c>
      <c r="E80" s="41">
        <v>16542</v>
      </c>
      <c r="F80" s="41">
        <v>99217</v>
      </c>
      <c r="G80" s="41">
        <v>1993</v>
      </c>
      <c r="H80" s="41">
        <v>6410</v>
      </c>
      <c r="I80" s="41">
        <v>113</v>
      </c>
      <c r="J80" s="41">
        <v>168</v>
      </c>
      <c r="K80" s="41">
        <v>7204</v>
      </c>
      <c r="L80" s="41">
        <v>0</v>
      </c>
      <c r="M80" s="41">
        <v>246100</v>
      </c>
      <c r="N80" s="42" t="s">
        <v>174</v>
      </c>
    </row>
    <row r="81" spans="1:6" ht="12" customHeight="1">
      <c r="A81" s="24" t="s">
        <v>175</v>
      </c>
      <c r="D81" s="24"/>
      <c r="E81" s="24"/>
      <c r="F81" s="24"/>
    </row>
    <row r="82" spans="1:6" ht="12" customHeight="1">
      <c r="A82" s="24"/>
      <c r="D82" s="24"/>
      <c r="E82" s="24"/>
      <c r="F82" s="24"/>
    </row>
    <row r="83" spans="1:6" ht="12" customHeight="1">
      <c r="A83" s="24"/>
      <c r="D83" s="24"/>
      <c r="E83" s="24"/>
      <c r="F83" s="24"/>
    </row>
    <row r="84" spans="1:6" ht="12" customHeight="1">
      <c r="A84" s="24"/>
      <c r="D84" s="24"/>
      <c r="E84" s="24"/>
      <c r="F84" s="24"/>
    </row>
    <row r="85" spans="1:6" ht="12" customHeight="1">
      <c r="A85" s="24"/>
      <c r="E85" s="24"/>
      <c r="F85" s="24"/>
    </row>
    <row r="86" spans="1:6" ht="12" customHeight="1">
      <c r="A86" s="24"/>
      <c r="E86" s="44"/>
      <c r="F86" s="24"/>
    </row>
    <row r="87" spans="1:6" ht="12" customHeight="1">
      <c r="A87" s="24"/>
      <c r="E87" s="24"/>
      <c r="F87" s="24"/>
    </row>
    <row r="88" spans="1:6" ht="12" customHeight="1">
      <c r="A88" s="24"/>
      <c r="E88" s="24"/>
      <c r="F88" s="24"/>
    </row>
    <row r="89" spans="1:6" ht="12" customHeight="1">
      <c r="A89" s="24"/>
      <c r="E89" s="24"/>
      <c r="F89" s="24"/>
    </row>
    <row r="90" spans="1:6" ht="12" customHeight="1">
      <c r="A90" s="24"/>
      <c r="E90" s="24"/>
      <c r="F90" s="24"/>
    </row>
    <row r="91" spans="1:6" ht="12" customHeight="1">
      <c r="A91" s="24"/>
      <c r="E91" s="24"/>
      <c r="F91" s="24"/>
    </row>
    <row r="92" spans="1:6" ht="12" customHeight="1">
      <c r="A92" s="24"/>
      <c r="E92" s="24"/>
      <c r="F92" s="24"/>
    </row>
    <row r="93" spans="1:6" ht="12" customHeight="1">
      <c r="A93" s="24"/>
      <c r="E93" s="24"/>
      <c r="F93" s="24"/>
    </row>
    <row r="94" spans="1:6" ht="12" customHeight="1">
      <c r="A94" s="24"/>
      <c r="E94" s="24"/>
      <c r="F94" s="24"/>
    </row>
    <row r="95" spans="1:6" ht="12" customHeight="1">
      <c r="A95" s="24"/>
      <c r="E95" s="24"/>
      <c r="F95" s="24"/>
    </row>
    <row r="96" spans="1:6" ht="12" customHeight="1">
      <c r="A96" s="24"/>
      <c r="E96" s="24"/>
      <c r="F96" s="24"/>
    </row>
    <row r="97" spans="1:6" ht="12" customHeight="1">
      <c r="A97" s="24"/>
      <c r="E97" s="24"/>
      <c r="F97" s="24"/>
    </row>
    <row r="98" spans="1:6" ht="12" customHeight="1">
      <c r="A98" s="24"/>
      <c r="E98" s="24"/>
      <c r="F98" s="24"/>
    </row>
    <row r="99" spans="1:6" ht="12" customHeight="1">
      <c r="A99" s="24"/>
      <c r="E99" s="24"/>
      <c r="F99" s="24"/>
    </row>
    <row r="100" spans="1:6" ht="12" customHeight="1">
      <c r="A100" s="24"/>
      <c r="E100" s="24"/>
      <c r="F100" s="24"/>
    </row>
    <row r="101" spans="1:6" ht="12" customHeight="1">
      <c r="A101" s="24"/>
      <c r="E101" s="24"/>
      <c r="F101" s="24"/>
    </row>
    <row r="102" spans="1:6" ht="12" customHeight="1">
      <c r="A102" s="24"/>
      <c r="E102" s="24"/>
      <c r="F102" s="24"/>
    </row>
    <row r="103" spans="1:6" ht="12" customHeight="1">
      <c r="A103" s="24"/>
      <c r="E103" s="24"/>
      <c r="F103" s="24"/>
    </row>
    <row r="104" spans="1:6" ht="12" customHeight="1">
      <c r="A104" s="24"/>
      <c r="E104" s="24"/>
      <c r="F104" s="24"/>
    </row>
    <row r="105" spans="1:6" ht="12" customHeight="1">
      <c r="A105" s="24"/>
      <c r="E105" s="24"/>
      <c r="F105" s="24"/>
    </row>
    <row r="106" spans="1:6" ht="12" customHeight="1">
      <c r="A106" s="24"/>
      <c r="E106" s="24"/>
      <c r="F106" s="24"/>
    </row>
    <row r="107" spans="1:6" ht="12" customHeight="1">
      <c r="A107" s="24"/>
      <c r="E107" s="24"/>
      <c r="F107" s="24"/>
    </row>
    <row r="108" spans="1:6" ht="12" customHeight="1">
      <c r="A108" s="24"/>
      <c r="E108" s="24"/>
      <c r="F108" s="24"/>
    </row>
    <row r="109" spans="1:6" ht="12" customHeight="1">
      <c r="A109" s="24"/>
      <c r="E109" s="24"/>
      <c r="F109" s="24"/>
    </row>
    <row r="110" spans="1:6" ht="12" customHeight="1">
      <c r="A110" s="24"/>
      <c r="E110" s="24"/>
      <c r="F110" s="24"/>
    </row>
    <row r="111" spans="1:6" ht="12" customHeight="1">
      <c r="A111" s="24"/>
      <c r="E111" s="24"/>
      <c r="F111" s="24"/>
    </row>
    <row r="112" spans="1:6" ht="12" customHeight="1">
      <c r="A112" s="24"/>
      <c r="E112" s="24"/>
      <c r="F112" s="24"/>
    </row>
    <row r="113" spans="1:6" ht="12" customHeight="1">
      <c r="A113" s="24"/>
      <c r="E113" s="24"/>
      <c r="F113" s="24"/>
    </row>
    <row r="114" spans="1:6" ht="12" customHeight="1">
      <c r="A114" s="24"/>
      <c r="E114" s="24"/>
      <c r="F114" s="24"/>
    </row>
    <row r="115" spans="1:6" ht="12" customHeight="1">
      <c r="A115" s="24"/>
      <c r="E115" s="24"/>
      <c r="F115" s="24"/>
    </row>
    <row r="116" spans="1:6" ht="12" customHeight="1">
      <c r="A116" s="24"/>
      <c r="E116" s="24"/>
      <c r="F116" s="24"/>
    </row>
    <row r="117" spans="1:6" ht="12" customHeight="1">
      <c r="A117" s="24"/>
      <c r="E117" s="24"/>
      <c r="F117" s="24"/>
    </row>
    <row r="118" spans="1:6" ht="12" customHeight="1">
      <c r="A118" s="24"/>
      <c r="E118" s="24"/>
      <c r="F118" s="24"/>
    </row>
    <row r="119" spans="1:6" ht="12" customHeight="1">
      <c r="A119" s="24"/>
      <c r="E119" s="24"/>
      <c r="F119" s="24"/>
    </row>
    <row r="120" spans="1:6" ht="12" customHeight="1">
      <c r="A120" s="24"/>
      <c r="E120" s="24"/>
      <c r="F120" s="24"/>
    </row>
    <row r="121" spans="1:6" ht="12" customHeight="1">
      <c r="A121" s="24"/>
      <c r="E121" s="24"/>
      <c r="F121" s="24"/>
    </row>
    <row r="122" spans="1:6" ht="12" customHeight="1">
      <c r="A122" s="24"/>
      <c r="E122" s="24"/>
      <c r="F122" s="24"/>
    </row>
    <row r="123" spans="1:6" ht="12" customHeight="1">
      <c r="A123" s="24"/>
      <c r="E123" s="24"/>
      <c r="F123" s="24"/>
    </row>
    <row r="124" spans="1:6" ht="12" customHeight="1">
      <c r="A124" s="24"/>
      <c r="E124" s="24"/>
      <c r="F124" s="24"/>
    </row>
    <row r="125" spans="1:6" ht="12" customHeight="1">
      <c r="A125" s="24"/>
      <c r="E125" s="24"/>
      <c r="F125" s="24"/>
    </row>
    <row r="126" spans="1:6" ht="12" customHeight="1">
      <c r="A126" s="24"/>
      <c r="E126" s="24"/>
      <c r="F126" s="24"/>
    </row>
    <row r="127" spans="1:6" ht="12" customHeight="1">
      <c r="A127" s="24"/>
      <c r="E127" s="24"/>
      <c r="F127" s="24"/>
    </row>
    <row r="128" spans="1:6" ht="12" customHeight="1">
      <c r="A128" s="24"/>
      <c r="E128" s="24"/>
      <c r="F128" s="24"/>
    </row>
    <row r="129" spans="1:6" ht="12" customHeight="1">
      <c r="A129" s="24"/>
      <c r="E129" s="24"/>
      <c r="F129" s="24"/>
    </row>
    <row r="130" spans="1:6" ht="12" customHeight="1">
      <c r="A130" s="24"/>
      <c r="E130" s="24"/>
      <c r="F130" s="24"/>
    </row>
    <row r="131" spans="1:6" ht="12" customHeight="1">
      <c r="A131" s="24"/>
      <c r="E131" s="24"/>
      <c r="F131" s="24"/>
    </row>
    <row r="132" spans="1:6" ht="12" customHeight="1">
      <c r="A132" s="24"/>
      <c r="E132" s="24"/>
      <c r="F132" s="24"/>
    </row>
    <row r="133" spans="1:6" ht="12" customHeight="1">
      <c r="A133" s="24"/>
      <c r="E133" s="24"/>
      <c r="F133" s="24"/>
    </row>
    <row r="134" spans="1:6" ht="12" customHeight="1">
      <c r="A134" s="24"/>
      <c r="E134" s="24"/>
      <c r="F134" s="24"/>
    </row>
    <row r="135" ht="12" customHeight="1">
      <c r="A135" s="24"/>
    </row>
    <row r="136" ht="12" customHeight="1">
      <c r="A136" s="24"/>
    </row>
    <row r="137" ht="12" customHeight="1">
      <c r="A137" s="24"/>
    </row>
    <row r="138" ht="12" customHeight="1">
      <c r="A138" s="24"/>
    </row>
    <row r="139" ht="12" customHeight="1">
      <c r="A139" s="24"/>
    </row>
    <row r="140" ht="12" customHeight="1">
      <c r="A140" s="24"/>
    </row>
    <row r="141" ht="12" customHeight="1">
      <c r="A141" s="24"/>
    </row>
    <row r="142" ht="12" customHeight="1">
      <c r="A142" s="24"/>
    </row>
    <row r="143" ht="12" customHeight="1">
      <c r="A143" s="24"/>
    </row>
    <row r="144" ht="12" customHeight="1">
      <c r="A144" s="24"/>
    </row>
    <row r="145" ht="12" customHeight="1">
      <c r="A145" s="24"/>
    </row>
    <row r="146" ht="12" customHeight="1">
      <c r="A146" s="24"/>
    </row>
    <row r="147" ht="12" customHeight="1">
      <c r="A147" s="24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2001-03-06T07:18:37Z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