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225" activeTab="0"/>
  </bookViews>
  <sheets>
    <sheet name="263" sheetId="1" r:id="rId1"/>
  </sheets>
  <definedNames>
    <definedName name="_xlnm.Print_Area" localSheetId="0">'263'!$A$1:$Y$31</definedName>
  </definedNames>
  <calcPr fullCalcOnLoad="1"/>
</workbook>
</file>

<file path=xl/sharedStrings.xml><?xml version="1.0" encoding="utf-8"?>
<sst xmlns="http://schemas.openxmlformats.org/spreadsheetml/2006/main" count="72" uniqueCount="69">
  <si>
    <t>(単位  件)</t>
  </si>
  <si>
    <t>各年１２月３１日</t>
  </si>
  <si>
    <t>年次および            警 察 署</t>
  </si>
  <si>
    <t>キャバレー</t>
  </si>
  <si>
    <t>料理店</t>
  </si>
  <si>
    <t>カフェー</t>
  </si>
  <si>
    <t>ナイト　クラブ</t>
  </si>
  <si>
    <t>ダンスホール</t>
  </si>
  <si>
    <t>麻雀</t>
  </si>
  <si>
    <t>総  数</t>
  </si>
  <si>
    <t>深夜　　酒類提供飲食店</t>
  </si>
  <si>
    <t>古　物</t>
  </si>
  <si>
    <t>古物市場</t>
  </si>
  <si>
    <t>総　数</t>
  </si>
  <si>
    <t>質　屋</t>
  </si>
  <si>
    <t>散弾銃</t>
  </si>
  <si>
    <t>空気銃</t>
  </si>
  <si>
    <t>刀　剣</t>
  </si>
  <si>
    <t>表示番号</t>
  </si>
  <si>
    <t>大中</t>
  </si>
  <si>
    <t>大分東</t>
  </si>
  <si>
    <t>大東</t>
  </si>
  <si>
    <t>大分南</t>
  </si>
  <si>
    <t>大南</t>
  </si>
  <si>
    <t>別府</t>
  </si>
  <si>
    <t>別</t>
  </si>
  <si>
    <t>日出</t>
  </si>
  <si>
    <t>杵築</t>
  </si>
  <si>
    <t>杵</t>
  </si>
  <si>
    <t>国東</t>
  </si>
  <si>
    <t>国</t>
  </si>
  <si>
    <t>高田</t>
  </si>
  <si>
    <t>高</t>
  </si>
  <si>
    <t>宇佐</t>
  </si>
  <si>
    <t>宇</t>
  </si>
  <si>
    <t>中津</t>
  </si>
  <si>
    <t>中</t>
  </si>
  <si>
    <t>玖珠</t>
  </si>
  <si>
    <t>玖</t>
  </si>
  <si>
    <t>日田</t>
  </si>
  <si>
    <t>竹田</t>
  </si>
  <si>
    <t>竹</t>
  </si>
  <si>
    <t>三重</t>
  </si>
  <si>
    <t>三</t>
  </si>
  <si>
    <t>佐伯</t>
  </si>
  <si>
    <t>津久見</t>
  </si>
  <si>
    <t>津</t>
  </si>
  <si>
    <t>臼杵</t>
  </si>
  <si>
    <t>臼</t>
  </si>
  <si>
    <t>佐賀関</t>
  </si>
  <si>
    <t>佐</t>
  </si>
  <si>
    <t xml:space="preserve">  資料:県警察本部</t>
  </si>
  <si>
    <t>　　注)警察署の管轄地域区分は、巻末の「機関別等の管轄区域一覧表」を参照。　</t>
  </si>
  <si>
    <t>263．　 　営　　　　　業　　　　　等　　　  　　  許　　　　　可　　　　　状　　　　　況</t>
  </si>
  <si>
    <t>風　　　　俗　　　　営　　　　業　　</t>
  </si>
  <si>
    <t xml:space="preserve">   性　　風　　俗　　特　　殊　　営　　業</t>
  </si>
  <si>
    <t>古　物　営　業</t>
  </si>
  <si>
    <t>パチンコ店　（スロット含む）</t>
  </si>
  <si>
    <t>ゲーム    専門店　　 (その他）</t>
  </si>
  <si>
    <t>一号営業　ソープ</t>
  </si>
  <si>
    <t>二号営業　　ファッショ　　ンヘルス</t>
  </si>
  <si>
    <t>三号営業ストリップ</t>
  </si>
  <si>
    <t>四号営業  モーテル・ラブホテル</t>
  </si>
  <si>
    <t>五号営業  アダルトショップ</t>
  </si>
  <si>
    <t>総　数</t>
  </si>
  <si>
    <t>平成10年</t>
  </si>
  <si>
    <t>平成11年</t>
  </si>
  <si>
    <t>平成12年</t>
  </si>
  <si>
    <t>大分中央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</si>
</sst>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5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8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distributed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 applyProtection="1">
      <alignment horizontal="distributed"/>
      <protection/>
    </xf>
    <xf numFmtId="42" fontId="10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2" xfId="0" applyFont="1" applyBorder="1" applyAlignment="1">
      <alignment horizontal="centerContinuous"/>
    </xf>
    <xf numFmtId="0" fontId="10" fillId="0" borderId="3" xfId="0" applyFont="1" applyBorder="1" applyAlignment="1" applyProtection="1">
      <alignment horizontal="centerContinuous"/>
      <protection/>
    </xf>
    <xf numFmtId="0" fontId="10" fillId="0" borderId="5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6" xfId="0" applyFont="1" applyBorder="1" applyAlignment="1" applyProtection="1">
      <alignment horizontal="center"/>
      <protection/>
    </xf>
    <xf numFmtId="0" fontId="10" fillId="0" borderId="4" xfId="0" applyFont="1" applyBorder="1" applyAlignment="1">
      <alignment horizontal="centerContinuous"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distributed"/>
      <protection/>
    </xf>
    <xf numFmtId="0" fontId="10" fillId="0" borderId="5" xfId="0" applyFont="1" applyBorder="1" applyAlignment="1" applyProtection="1">
      <alignment horizontal="distributed" vertical="center" wrapText="1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distributed" vertical="center"/>
      <protection/>
    </xf>
    <xf numFmtId="0" fontId="10" fillId="0" borderId="8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distributed" vertical="center"/>
      <protection/>
    </xf>
    <xf numFmtId="0" fontId="11" fillId="0" borderId="10" xfId="0" applyFont="1" applyBorder="1" applyAlignment="1" applyProtection="1">
      <alignment horizontal="distributed" vertical="center"/>
      <protection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distributed" vertical="top"/>
    </xf>
    <xf numFmtId="0" fontId="10" fillId="0" borderId="8" xfId="0" applyFont="1" applyBorder="1" applyAlignment="1" applyProtection="1">
      <alignment horizontal="center" vertical="top"/>
      <protection/>
    </xf>
    <xf numFmtId="0" fontId="12" fillId="0" borderId="0" xfId="0" applyFont="1" applyBorder="1" applyAlignment="1" applyProtection="1">
      <alignment horizontal="distributed"/>
      <protection locked="0"/>
    </xf>
    <xf numFmtId="41" fontId="12" fillId="0" borderId="6" xfId="16" applyNumberFormat="1" applyFont="1" applyBorder="1" applyAlignment="1" applyProtection="1">
      <alignment/>
      <protection locked="0"/>
    </xf>
    <xf numFmtId="41" fontId="12" fillId="0" borderId="0" xfId="16" applyNumberFormat="1" applyFont="1" applyAlignment="1" applyProtection="1">
      <alignment/>
      <protection locked="0"/>
    </xf>
    <xf numFmtId="41" fontId="12" fillId="0" borderId="12" xfId="16" applyNumberFormat="1" applyFont="1" applyBorder="1" applyAlignment="1" applyProtection="1">
      <alignment/>
      <protection locked="0"/>
    </xf>
    <xf numFmtId="0" fontId="12" fillId="0" borderId="0" xfId="0" applyFont="1" applyAlignment="1">
      <alignment/>
    </xf>
    <xf numFmtId="41" fontId="12" fillId="0" borderId="0" xfId="0" applyNumberFormat="1" applyFont="1" applyAlignment="1" applyProtection="1">
      <alignment/>
      <protection locked="0"/>
    </xf>
    <xf numFmtId="41" fontId="12" fillId="0" borderId="6" xfId="0" applyNumberFormat="1" applyFont="1" applyBorder="1" applyAlignment="1" applyProtection="1" quotePrefix="1">
      <alignment horizontal="center"/>
      <protection locked="0"/>
    </xf>
    <xf numFmtId="0" fontId="12" fillId="0" borderId="0" xfId="0" applyFont="1" applyBorder="1" applyAlignment="1" applyProtection="1" quotePrefix="1">
      <alignment horizontal="distributed"/>
      <protection locked="0"/>
    </xf>
    <xf numFmtId="0" fontId="4" fillId="0" borderId="0" xfId="0" applyFont="1" applyBorder="1" applyAlignment="1">
      <alignment horizontal="distributed"/>
    </xf>
    <xf numFmtId="41" fontId="4" fillId="0" borderId="6" xfId="16" applyNumberFormat="1" applyFont="1" applyBorder="1" applyAlignment="1">
      <alignment/>
    </xf>
    <xf numFmtId="41" fontId="4" fillId="0" borderId="0" xfId="16" applyNumberFormat="1" applyFont="1" applyAlignment="1">
      <alignment/>
    </xf>
    <xf numFmtId="41" fontId="4" fillId="0" borderId="12" xfId="16" applyNumberFormat="1" applyFont="1" applyBorder="1" applyAlignment="1">
      <alignment/>
    </xf>
    <xf numFmtId="41" fontId="4" fillId="0" borderId="6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6" xfId="0" applyNumberFormat="1" applyFont="1" applyBorder="1" applyAlignment="1">
      <alignment horizontal="center"/>
    </xf>
    <xf numFmtId="0" fontId="13" fillId="0" borderId="0" xfId="0" applyFont="1" applyBorder="1" applyAlignment="1" applyProtection="1" quotePrefix="1">
      <alignment horizontal="distributed"/>
      <protection locked="0"/>
    </xf>
    <xf numFmtId="41" fontId="14" fillId="0" borderId="6" xfId="16" applyNumberFormat="1" applyFont="1" applyBorder="1" applyAlignment="1" applyProtection="1">
      <alignment/>
      <protection/>
    </xf>
    <xf numFmtId="41" fontId="14" fillId="0" borderId="0" xfId="16" applyNumberFormat="1" applyFont="1" applyAlignment="1" applyProtection="1">
      <alignment/>
      <protection/>
    </xf>
    <xf numFmtId="41" fontId="14" fillId="0" borderId="12" xfId="16" applyNumberFormat="1" applyFont="1" applyBorder="1" applyAlignment="1" applyProtection="1">
      <alignment/>
      <protection/>
    </xf>
    <xf numFmtId="41" fontId="14" fillId="0" borderId="0" xfId="0" applyNumberFormat="1" applyFont="1" applyAlignment="1">
      <alignment/>
    </xf>
    <xf numFmtId="41" fontId="13" fillId="0" borderId="6" xfId="0" applyNumberFormat="1" applyFont="1" applyBorder="1" applyAlignment="1" applyProtection="1" quotePrefix="1">
      <alignment horizontal="center"/>
      <protection locked="0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1" fontId="4" fillId="0" borderId="6" xfId="16" applyNumberFormat="1" applyFont="1" applyBorder="1" applyAlignment="1">
      <alignment/>
    </xf>
    <xf numFmtId="181" fontId="4" fillId="0" borderId="0" xfId="16" applyNumberFormat="1" applyFont="1" applyAlignment="1">
      <alignment/>
    </xf>
    <xf numFmtId="38" fontId="4" fillId="0" borderId="12" xfId="16" applyFont="1" applyBorder="1" applyAlignment="1">
      <alignment/>
    </xf>
    <xf numFmtId="38" fontId="4" fillId="0" borderId="0" xfId="16" applyFont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0" xfId="0" applyFont="1" applyAlignment="1" applyProtection="1">
      <alignment horizontal="distributed"/>
      <protection/>
    </xf>
    <xf numFmtId="41" fontId="13" fillId="0" borderId="6" xfId="16" applyNumberFormat="1" applyFont="1" applyBorder="1" applyAlignment="1" applyProtection="1">
      <alignment/>
      <protection locked="0"/>
    </xf>
    <xf numFmtId="41" fontId="13" fillId="0" borderId="0" xfId="16" applyNumberFormat="1" applyFont="1" applyAlignment="1" applyProtection="1">
      <alignment/>
      <protection locked="0"/>
    </xf>
    <xf numFmtId="41" fontId="13" fillId="0" borderId="0" xfId="0" applyNumberFormat="1" applyFont="1" applyAlignment="1">
      <alignment/>
    </xf>
    <xf numFmtId="41" fontId="13" fillId="0" borderId="6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 applyProtection="1">
      <alignment/>
      <protection locked="0"/>
    </xf>
    <xf numFmtId="0" fontId="4" fillId="0" borderId="6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distributed"/>
      <protection/>
    </xf>
    <xf numFmtId="41" fontId="13" fillId="0" borderId="8" xfId="16" applyNumberFormat="1" applyFont="1" applyBorder="1" applyAlignment="1" applyProtection="1">
      <alignment/>
      <protection locked="0"/>
    </xf>
    <xf numFmtId="41" fontId="13" fillId="0" borderId="5" xfId="16" applyNumberFormat="1" applyFont="1" applyBorder="1" applyAlignment="1" applyProtection="1">
      <alignment/>
      <protection locked="0"/>
    </xf>
    <xf numFmtId="41" fontId="14" fillId="0" borderId="13" xfId="16" applyNumberFormat="1" applyFont="1" applyBorder="1" applyAlignment="1" applyProtection="1">
      <alignment/>
      <protection/>
    </xf>
    <xf numFmtId="41" fontId="13" fillId="0" borderId="8" xfId="0" applyNumberFormat="1" applyFont="1" applyBorder="1" applyAlignment="1" applyProtection="1">
      <alignment/>
      <protection locked="0"/>
    </xf>
    <xf numFmtId="41" fontId="14" fillId="0" borderId="5" xfId="16" applyNumberFormat="1" applyFont="1" applyBorder="1" applyAlignment="1" applyProtection="1">
      <alignment/>
      <protection/>
    </xf>
    <xf numFmtId="41" fontId="13" fillId="0" borderId="5" xfId="0" applyNumberFormat="1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41" fontId="12" fillId="0" borderId="14" xfId="0" applyNumberFormat="1" applyFont="1" applyBorder="1" applyAlignment="1">
      <alignment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Y30"/>
  <sheetViews>
    <sheetView tabSelected="1" view="pageBreakPreview" zoomScaleSheetLayoutView="100" workbookViewId="0" topLeftCell="A1">
      <selection activeCell="A9" sqref="A9"/>
    </sheetView>
  </sheetViews>
  <sheetFormatPr defaultColWidth="9.00390625" defaultRowHeight="13.5"/>
  <cols>
    <col min="1" max="1" width="18.25390625" style="0" customWidth="1"/>
    <col min="2" max="2" width="9.25390625" style="0" customWidth="1"/>
    <col min="3" max="3" width="8.125" style="0" customWidth="1"/>
    <col min="4" max="4" width="7.375" style="0" customWidth="1"/>
    <col min="5" max="6" width="7.875" style="0" customWidth="1"/>
    <col min="7" max="7" width="9.875" style="0" customWidth="1"/>
    <col min="8" max="8" width="7.875" style="0" customWidth="1"/>
    <col min="9" max="9" width="9.25390625" style="0" customWidth="1"/>
    <col min="10" max="10" width="9.875" style="0" customWidth="1"/>
    <col min="11" max="12" width="8.625" style="0" customWidth="1"/>
    <col min="13" max="13" width="7.875" style="0" customWidth="1"/>
    <col min="14" max="14" width="7.125" style="0" customWidth="1"/>
    <col min="15" max="15" width="7.375" style="0" customWidth="1"/>
    <col min="16" max="16" width="7.625" style="0" customWidth="1"/>
    <col min="17" max="17" width="7.75390625" style="0" customWidth="1"/>
    <col min="18" max="24" width="7.875" style="0" customWidth="1"/>
    <col min="25" max="25" width="4.25390625" style="0" customWidth="1"/>
  </cols>
  <sheetData>
    <row r="1" spans="1:23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</row>
    <row r="2" spans="1:23" ht="17.25">
      <c r="A2" s="3"/>
      <c r="B2" s="3"/>
      <c r="C2" s="3"/>
      <c r="E2" s="4" t="s">
        <v>53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5"/>
      <c r="T2" s="5"/>
      <c r="U2" s="5"/>
      <c r="V2" s="5"/>
      <c r="W2" s="5"/>
    </row>
    <row r="3" spans="1:24" ht="14.25" thickBo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9"/>
      <c r="S3" s="10"/>
      <c r="T3" s="11"/>
      <c r="U3" s="11"/>
      <c r="V3" s="11"/>
      <c r="W3" s="11"/>
      <c r="X3" s="12" t="s">
        <v>1</v>
      </c>
    </row>
    <row r="4" spans="1:25" ht="14.25" thickTop="1">
      <c r="A4" s="13"/>
      <c r="B4" s="14" t="s">
        <v>54</v>
      </c>
      <c r="C4" s="15"/>
      <c r="D4" s="15"/>
      <c r="E4" s="15"/>
      <c r="F4" s="15"/>
      <c r="G4" s="15"/>
      <c r="H4" s="15"/>
      <c r="I4" s="15"/>
      <c r="J4" s="16"/>
      <c r="K4" s="17" t="s">
        <v>55</v>
      </c>
      <c r="L4" s="18"/>
      <c r="M4" s="19"/>
      <c r="N4" s="19"/>
      <c r="O4" s="19"/>
      <c r="P4" s="20"/>
      <c r="Q4" s="21"/>
      <c r="R4" s="17" t="s">
        <v>56</v>
      </c>
      <c r="S4" s="19"/>
      <c r="T4" s="22"/>
      <c r="U4" s="23"/>
      <c r="V4" s="23"/>
      <c r="W4" s="23"/>
      <c r="X4" s="23"/>
      <c r="Y4" s="24"/>
    </row>
    <row r="5" spans="1:25" ht="42">
      <c r="A5" s="25" t="s">
        <v>2</v>
      </c>
      <c r="B5" s="26" t="s">
        <v>3</v>
      </c>
      <c r="C5" s="26" t="s">
        <v>4</v>
      </c>
      <c r="D5" s="26" t="s">
        <v>5</v>
      </c>
      <c r="E5" s="27" t="s">
        <v>6</v>
      </c>
      <c r="F5" s="27" t="s">
        <v>7</v>
      </c>
      <c r="G5" s="28" t="s">
        <v>57</v>
      </c>
      <c r="H5" s="26" t="s">
        <v>8</v>
      </c>
      <c r="I5" s="27" t="s">
        <v>58</v>
      </c>
      <c r="J5" s="29" t="s">
        <v>9</v>
      </c>
      <c r="K5" s="30" t="s">
        <v>59</v>
      </c>
      <c r="L5" s="31" t="s">
        <v>60</v>
      </c>
      <c r="M5" s="30" t="s">
        <v>61</v>
      </c>
      <c r="N5" s="30" t="s">
        <v>62</v>
      </c>
      <c r="O5" s="30" t="s">
        <v>63</v>
      </c>
      <c r="P5" s="32" t="s">
        <v>64</v>
      </c>
      <c r="Q5" s="33" t="s">
        <v>10</v>
      </c>
      <c r="R5" s="26" t="s">
        <v>11</v>
      </c>
      <c r="S5" s="26" t="s">
        <v>12</v>
      </c>
      <c r="T5" s="26" t="s">
        <v>13</v>
      </c>
      <c r="U5" s="34" t="s">
        <v>14</v>
      </c>
      <c r="V5" s="34" t="s">
        <v>15</v>
      </c>
      <c r="W5" s="34" t="s">
        <v>16</v>
      </c>
      <c r="X5" s="34" t="s">
        <v>17</v>
      </c>
      <c r="Y5" s="27" t="s">
        <v>18</v>
      </c>
    </row>
    <row r="6" spans="1:25" ht="13.5">
      <c r="A6" s="35" t="s">
        <v>65</v>
      </c>
      <c r="B6" s="36">
        <v>50</v>
      </c>
      <c r="C6" s="37">
        <v>408</v>
      </c>
      <c r="D6" s="37">
        <v>181</v>
      </c>
      <c r="E6" s="37">
        <v>10</v>
      </c>
      <c r="F6" s="37">
        <v>13</v>
      </c>
      <c r="G6" s="37">
        <v>195</v>
      </c>
      <c r="H6" s="37">
        <v>171</v>
      </c>
      <c r="I6" s="37">
        <v>241</v>
      </c>
      <c r="J6" s="38">
        <v>1269</v>
      </c>
      <c r="K6" s="37">
        <v>15</v>
      </c>
      <c r="L6" s="37">
        <v>2</v>
      </c>
      <c r="M6" s="37">
        <v>1</v>
      </c>
      <c r="N6" s="37">
        <v>129</v>
      </c>
      <c r="O6" s="37">
        <v>18</v>
      </c>
      <c r="P6" s="39">
        <v>165</v>
      </c>
      <c r="Q6" s="36">
        <v>5149</v>
      </c>
      <c r="R6" s="37">
        <v>5319</v>
      </c>
      <c r="S6" s="37">
        <v>22</v>
      </c>
      <c r="T6" s="37">
        <v>5341</v>
      </c>
      <c r="U6" s="37">
        <v>35</v>
      </c>
      <c r="V6" s="37">
        <v>6182</v>
      </c>
      <c r="W6" s="37">
        <v>486</v>
      </c>
      <c r="X6" s="40">
        <v>25</v>
      </c>
      <c r="Y6" s="41">
        <v>10</v>
      </c>
    </row>
    <row r="7" spans="1:25" ht="13.5">
      <c r="A7" s="42" t="s">
        <v>66</v>
      </c>
      <c r="B7" s="36">
        <v>51</v>
      </c>
      <c r="C7" s="37">
        <v>404</v>
      </c>
      <c r="D7" s="37">
        <v>191</v>
      </c>
      <c r="E7" s="37">
        <v>10</v>
      </c>
      <c r="F7" s="37">
        <v>13</v>
      </c>
      <c r="G7" s="37">
        <v>192</v>
      </c>
      <c r="H7" s="37">
        <v>198</v>
      </c>
      <c r="I7" s="37">
        <v>224</v>
      </c>
      <c r="J7" s="38">
        <v>1283</v>
      </c>
      <c r="K7" s="37">
        <v>15</v>
      </c>
      <c r="L7" s="37">
        <v>3</v>
      </c>
      <c r="M7" s="37">
        <v>1</v>
      </c>
      <c r="N7" s="37">
        <v>127</v>
      </c>
      <c r="O7" s="37">
        <v>17</v>
      </c>
      <c r="P7" s="39">
        <v>163</v>
      </c>
      <c r="Q7" s="36">
        <v>5150</v>
      </c>
      <c r="R7" s="37">
        <v>5460</v>
      </c>
      <c r="S7" s="37">
        <v>22</v>
      </c>
      <c r="T7" s="37">
        <v>5482</v>
      </c>
      <c r="U7" s="37">
        <v>35</v>
      </c>
      <c r="V7" s="37">
        <v>5969</v>
      </c>
      <c r="W7" s="37">
        <v>489</v>
      </c>
      <c r="X7" s="40">
        <v>24</v>
      </c>
      <c r="Y7" s="41">
        <v>11</v>
      </c>
    </row>
    <row r="8" spans="1:25" ht="13.5">
      <c r="A8" s="43"/>
      <c r="B8" s="44"/>
      <c r="C8" s="45"/>
      <c r="D8" s="45"/>
      <c r="E8" s="45"/>
      <c r="F8" s="45"/>
      <c r="G8" s="45"/>
      <c r="H8" s="45"/>
      <c r="I8" s="45"/>
      <c r="J8" s="46"/>
      <c r="K8" s="45"/>
      <c r="L8" s="45"/>
      <c r="M8" s="45"/>
      <c r="N8" s="45"/>
      <c r="O8" s="45"/>
      <c r="Q8" s="47"/>
      <c r="R8" s="45"/>
      <c r="S8" s="45"/>
      <c r="T8" s="45"/>
      <c r="U8" s="45"/>
      <c r="V8" s="45"/>
      <c r="W8" s="45"/>
      <c r="X8" s="48"/>
      <c r="Y8" s="49"/>
    </row>
    <row r="9" spans="1:25" s="56" customFormat="1" ht="13.5">
      <c r="A9" s="50" t="s">
        <v>67</v>
      </c>
      <c r="B9" s="51">
        <f aca="true" t="shared" si="0" ref="B9:X9">SUM(B11:B28)</f>
        <v>49</v>
      </c>
      <c r="C9" s="52">
        <f t="shared" si="0"/>
        <v>392</v>
      </c>
      <c r="D9" s="52">
        <f t="shared" si="0"/>
        <v>205</v>
      </c>
      <c r="E9" s="52">
        <f t="shared" si="0"/>
        <v>9</v>
      </c>
      <c r="F9" s="52">
        <f t="shared" si="0"/>
        <v>11</v>
      </c>
      <c r="G9" s="52">
        <f t="shared" si="0"/>
        <v>187</v>
      </c>
      <c r="H9" s="52">
        <f t="shared" si="0"/>
        <v>193</v>
      </c>
      <c r="I9" s="52">
        <f t="shared" si="0"/>
        <v>204</v>
      </c>
      <c r="J9" s="53">
        <f t="shared" si="0"/>
        <v>1250</v>
      </c>
      <c r="K9" s="52">
        <f t="shared" si="0"/>
        <v>15</v>
      </c>
      <c r="L9" s="52">
        <f t="shared" si="0"/>
        <v>3</v>
      </c>
      <c r="M9" s="52">
        <f t="shared" si="0"/>
        <v>1</v>
      </c>
      <c r="N9" s="52">
        <f t="shared" si="0"/>
        <v>127</v>
      </c>
      <c r="O9" s="52">
        <f t="shared" si="0"/>
        <v>14</v>
      </c>
      <c r="P9" s="54">
        <f t="shared" si="0"/>
        <v>160</v>
      </c>
      <c r="Q9" s="51">
        <f t="shared" si="0"/>
        <v>5150</v>
      </c>
      <c r="R9" s="52">
        <f t="shared" si="0"/>
        <v>5588</v>
      </c>
      <c r="S9" s="52">
        <f t="shared" si="0"/>
        <v>23</v>
      </c>
      <c r="T9" s="52">
        <f t="shared" si="0"/>
        <v>5611</v>
      </c>
      <c r="U9" s="52">
        <f t="shared" si="0"/>
        <v>34</v>
      </c>
      <c r="V9" s="52">
        <f t="shared" si="0"/>
        <v>5746</v>
      </c>
      <c r="W9" s="52">
        <f t="shared" si="0"/>
        <v>521</v>
      </c>
      <c r="X9" s="52">
        <f t="shared" si="0"/>
        <v>24</v>
      </c>
      <c r="Y9" s="55">
        <v>12</v>
      </c>
    </row>
    <row r="10" spans="1:25" ht="13.5">
      <c r="A10" s="57"/>
      <c r="B10" s="58"/>
      <c r="C10" s="59"/>
      <c r="D10" s="59"/>
      <c r="E10" s="59"/>
      <c r="F10" s="59"/>
      <c r="G10" s="59"/>
      <c r="H10" s="59"/>
      <c r="I10" s="59"/>
      <c r="J10" s="60"/>
      <c r="K10" s="61"/>
      <c r="L10" s="61"/>
      <c r="M10" s="61"/>
      <c r="N10" s="61"/>
      <c r="O10" s="61"/>
      <c r="Q10" s="62"/>
      <c r="R10" s="61"/>
      <c r="S10" s="61"/>
      <c r="T10" s="61"/>
      <c r="U10" s="61"/>
      <c r="V10" s="61"/>
      <c r="W10" s="61"/>
      <c r="X10" s="57"/>
      <c r="Y10" s="63"/>
    </row>
    <row r="11" spans="1:25" ht="13.5">
      <c r="A11" s="64" t="s">
        <v>68</v>
      </c>
      <c r="B11" s="65">
        <v>13</v>
      </c>
      <c r="C11" s="66">
        <v>6</v>
      </c>
      <c r="D11" s="66">
        <v>101</v>
      </c>
      <c r="E11" s="66">
        <v>2</v>
      </c>
      <c r="F11" s="66">
        <v>5</v>
      </c>
      <c r="G11" s="66">
        <v>41</v>
      </c>
      <c r="H11" s="66">
        <v>71</v>
      </c>
      <c r="I11" s="66">
        <v>75</v>
      </c>
      <c r="J11" s="53">
        <f aca="true" t="shared" si="1" ref="J11:J28">SUM(B11:I11)</f>
        <v>314</v>
      </c>
      <c r="K11" s="66">
        <v>0</v>
      </c>
      <c r="L11" s="66">
        <v>2</v>
      </c>
      <c r="M11" s="66">
        <v>0</v>
      </c>
      <c r="N11" s="66">
        <v>23</v>
      </c>
      <c r="O11" s="66">
        <v>3</v>
      </c>
      <c r="P11" s="67">
        <f aca="true" t="shared" si="2" ref="P11:P28">SUM(K11:O11)</f>
        <v>28</v>
      </c>
      <c r="Q11" s="68">
        <v>1991</v>
      </c>
      <c r="R11" s="66">
        <v>1406</v>
      </c>
      <c r="S11" s="66">
        <v>3</v>
      </c>
      <c r="T11" s="52">
        <f aca="true" t="shared" si="3" ref="T11:T28">R11+S11</f>
        <v>1409</v>
      </c>
      <c r="U11" s="66">
        <v>13</v>
      </c>
      <c r="V11" s="66">
        <v>369</v>
      </c>
      <c r="W11" s="66">
        <v>36</v>
      </c>
      <c r="X11" s="69">
        <v>1</v>
      </c>
      <c r="Y11" s="70" t="s">
        <v>19</v>
      </c>
    </row>
    <row r="12" spans="1:25" ht="13.5">
      <c r="A12" s="64" t="s">
        <v>20</v>
      </c>
      <c r="B12" s="65">
        <v>0</v>
      </c>
      <c r="C12" s="66">
        <v>4</v>
      </c>
      <c r="D12" s="66">
        <v>3</v>
      </c>
      <c r="E12" s="66">
        <v>0</v>
      </c>
      <c r="F12" s="66">
        <v>0</v>
      </c>
      <c r="G12" s="66">
        <v>12</v>
      </c>
      <c r="H12" s="66">
        <v>7</v>
      </c>
      <c r="I12" s="66">
        <v>2</v>
      </c>
      <c r="J12" s="53">
        <f t="shared" si="1"/>
        <v>28</v>
      </c>
      <c r="K12" s="66">
        <v>0</v>
      </c>
      <c r="L12" s="66">
        <v>0</v>
      </c>
      <c r="M12" s="66">
        <v>0</v>
      </c>
      <c r="N12" s="66">
        <v>1</v>
      </c>
      <c r="O12" s="66">
        <v>0</v>
      </c>
      <c r="P12" s="67">
        <f t="shared" si="2"/>
        <v>1</v>
      </c>
      <c r="Q12" s="68">
        <v>137</v>
      </c>
      <c r="R12" s="66">
        <v>322</v>
      </c>
      <c r="S12" s="66">
        <v>1</v>
      </c>
      <c r="T12" s="52">
        <f t="shared" si="3"/>
        <v>323</v>
      </c>
      <c r="U12" s="66">
        <v>0</v>
      </c>
      <c r="V12" s="66">
        <v>174</v>
      </c>
      <c r="W12" s="66">
        <v>15</v>
      </c>
      <c r="X12" s="69">
        <v>1</v>
      </c>
      <c r="Y12" s="70" t="s">
        <v>21</v>
      </c>
    </row>
    <row r="13" spans="1:25" ht="13.5">
      <c r="A13" s="64" t="s">
        <v>22</v>
      </c>
      <c r="B13" s="65">
        <v>0</v>
      </c>
      <c r="C13" s="66">
        <v>41</v>
      </c>
      <c r="D13" s="66">
        <v>2</v>
      </c>
      <c r="E13" s="66">
        <v>3</v>
      </c>
      <c r="F13" s="66">
        <v>1</v>
      </c>
      <c r="G13" s="66">
        <v>15</v>
      </c>
      <c r="H13" s="66">
        <v>3</v>
      </c>
      <c r="I13" s="66">
        <v>21</v>
      </c>
      <c r="J13" s="53">
        <f t="shared" si="1"/>
        <v>86</v>
      </c>
      <c r="K13" s="66">
        <v>0</v>
      </c>
      <c r="L13" s="66">
        <v>0</v>
      </c>
      <c r="M13" s="66">
        <v>0</v>
      </c>
      <c r="N13" s="66">
        <v>6</v>
      </c>
      <c r="O13" s="66">
        <v>0</v>
      </c>
      <c r="P13" s="67">
        <f t="shared" si="2"/>
        <v>6</v>
      </c>
      <c r="Q13" s="68">
        <v>119</v>
      </c>
      <c r="R13" s="66">
        <v>553</v>
      </c>
      <c r="S13" s="66">
        <v>2</v>
      </c>
      <c r="T13" s="52">
        <f t="shared" si="3"/>
        <v>555</v>
      </c>
      <c r="U13" s="66">
        <v>0</v>
      </c>
      <c r="V13" s="66">
        <v>648</v>
      </c>
      <c r="W13" s="66">
        <v>69</v>
      </c>
      <c r="X13" s="69">
        <v>2</v>
      </c>
      <c r="Y13" s="70" t="s">
        <v>23</v>
      </c>
    </row>
    <row r="14" spans="1:25" ht="13.5">
      <c r="A14" s="64" t="s">
        <v>24</v>
      </c>
      <c r="B14" s="65">
        <v>11</v>
      </c>
      <c r="C14" s="66">
        <v>99</v>
      </c>
      <c r="D14" s="66">
        <v>26</v>
      </c>
      <c r="E14" s="66">
        <v>1</v>
      </c>
      <c r="F14" s="66">
        <v>3</v>
      </c>
      <c r="G14" s="66">
        <v>18</v>
      </c>
      <c r="H14" s="66">
        <v>27</v>
      </c>
      <c r="I14" s="66">
        <v>44</v>
      </c>
      <c r="J14" s="53">
        <f t="shared" si="1"/>
        <v>229</v>
      </c>
      <c r="K14" s="66">
        <v>15</v>
      </c>
      <c r="L14" s="66">
        <v>0</v>
      </c>
      <c r="M14" s="66">
        <v>1</v>
      </c>
      <c r="N14" s="66">
        <v>30</v>
      </c>
      <c r="O14" s="66">
        <v>2</v>
      </c>
      <c r="P14" s="67">
        <f t="shared" si="2"/>
        <v>48</v>
      </c>
      <c r="Q14" s="68">
        <v>1217</v>
      </c>
      <c r="R14" s="66">
        <v>755</v>
      </c>
      <c r="S14" s="66">
        <v>10</v>
      </c>
      <c r="T14" s="52">
        <f t="shared" si="3"/>
        <v>765</v>
      </c>
      <c r="U14" s="66">
        <v>10</v>
      </c>
      <c r="V14" s="66">
        <v>301</v>
      </c>
      <c r="W14" s="66">
        <v>35</v>
      </c>
      <c r="X14" s="69">
        <v>0</v>
      </c>
      <c r="Y14" s="70" t="s">
        <v>25</v>
      </c>
    </row>
    <row r="15" spans="1:25" ht="13.5">
      <c r="A15" s="64" t="s">
        <v>26</v>
      </c>
      <c r="B15" s="65">
        <v>0</v>
      </c>
      <c r="C15" s="66">
        <v>9</v>
      </c>
      <c r="D15" s="66">
        <v>1</v>
      </c>
      <c r="E15" s="66">
        <v>1</v>
      </c>
      <c r="F15" s="66">
        <v>0</v>
      </c>
      <c r="G15" s="66">
        <v>3</v>
      </c>
      <c r="H15" s="66">
        <v>4</v>
      </c>
      <c r="I15" s="66">
        <v>4</v>
      </c>
      <c r="J15" s="53">
        <f t="shared" si="1"/>
        <v>22</v>
      </c>
      <c r="K15" s="66">
        <v>0</v>
      </c>
      <c r="L15" s="66">
        <v>0</v>
      </c>
      <c r="M15" s="66">
        <v>0</v>
      </c>
      <c r="N15" s="66">
        <v>2</v>
      </c>
      <c r="O15" s="66">
        <v>8</v>
      </c>
      <c r="P15" s="67">
        <f t="shared" si="2"/>
        <v>10</v>
      </c>
      <c r="Q15" s="68">
        <v>16</v>
      </c>
      <c r="R15" s="66">
        <v>154</v>
      </c>
      <c r="S15" s="66">
        <v>4</v>
      </c>
      <c r="T15" s="52">
        <f t="shared" si="3"/>
        <v>158</v>
      </c>
      <c r="U15" s="66">
        <v>0</v>
      </c>
      <c r="V15" s="66">
        <v>142</v>
      </c>
      <c r="W15" s="66">
        <v>19</v>
      </c>
      <c r="X15" s="69">
        <v>0</v>
      </c>
      <c r="Y15" s="70" t="s">
        <v>26</v>
      </c>
    </row>
    <row r="16" spans="1:25" ht="13.5">
      <c r="A16" s="64" t="s">
        <v>27</v>
      </c>
      <c r="B16" s="65">
        <v>0</v>
      </c>
      <c r="C16" s="66">
        <v>5</v>
      </c>
      <c r="D16" s="66">
        <v>1</v>
      </c>
      <c r="E16" s="66">
        <v>0</v>
      </c>
      <c r="F16" s="66">
        <v>0</v>
      </c>
      <c r="G16" s="66">
        <v>4</v>
      </c>
      <c r="H16" s="66">
        <v>2</v>
      </c>
      <c r="I16" s="66">
        <v>3</v>
      </c>
      <c r="J16" s="53">
        <f t="shared" si="1"/>
        <v>15</v>
      </c>
      <c r="K16" s="66">
        <v>0</v>
      </c>
      <c r="L16" s="66">
        <v>0</v>
      </c>
      <c r="M16" s="66">
        <v>0</v>
      </c>
      <c r="N16" s="66">
        <v>5</v>
      </c>
      <c r="O16" s="66">
        <v>0</v>
      </c>
      <c r="P16" s="67">
        <f t="shared" si="2"/>
        <v>5</v>
      </c>
      <c r="Q16" s="68">
        <v>36</v>
      </c>
      <c r="R16" s="66">
        <v>101</v>
      </c>
      <c r="S16" s="66">
        <v>0</v>
      </c>
      <c r="T16" s="52">
        <f t="shared" si="3"/>
        <v>101</v>
      </c>
      <c r="U16" s="66">
        <v>0</v>
      </c>
      <c r="V16" s="66">
        <v>81</v>
      </c>
      <c r="W16" s="66">
        <v>17</v>
      </c>
      <c r="X16" s="69">
        <v>0</v>
      </c>
      <c r="Y16" s="70" t="s">
        <v>28</v>
      </c>
    </row>
    <row r="17" spans="1:25" ht="13.5">
      <c r="A17" s="64" t="s">
        <v>29</v>
      </c>
      <c r="B17" s="65">
        <v>2</v>
      </c>
      <c r="C17" s="66">
        <v>42</v>
      </c>
      <c r="D17" s="66">
        <v>4</v>
      </c>
      <c r="E17" s="66">
        <v>0</v>
      </c>
      <c r="F17" s="66">
        <v>0</v>
      </c>
      <c r="G17" s="66">
        <v>6</v>
      </c>
      <c r="H17" s="66">
        <v>3</v>
      </c>
      <c r="I17" s="66">
        <v>5</v>
      </c>
      <c r="J17" s="53">
        <f t="shared" si="1"/>
        <v>62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7">
        <f t="shared" si="2"/>
        <v>0</v>
      </c>
      <c r="Q17" s="68">
        <v>32</v>
      </c>
      <c r="R17" s="66">
        <v>188</v>
      </c>
      <c r="S17" s="66">
        <v>0</v>
      </c>
      <c r="T17" s="52">
        <f t="shared" si="3"/>
        <v>188</v>
      </c>
      <c r="U17" s="66">
        <v>1</v>
      </c>
      <c r="V17" s="66">
        <v>158</v>
      </c>
      <c r="W17" s="66">
        <v>34</v>
      </c>
      <c r="X17" s="69">
        <v>1</v>
      </c>
      <c r="Y17" s="70" t="s">
        <v>30</v>
      </c>
    </row>
    <row r="18" spans="1:25" ht="13.5">
      <c r="A18" s="64" t="s">
        <v>31</v>
      </c>
      <c r="B18" s="65">
        <v>1</v>
      </c>
      <c r="C18" s="66">
        <v>11</v>
      </c>
      <c r="D18" s="66">
        <v>3</v>
      </c>
      <c r="E18" s="66">
        <v>1</v>
      </c>
      <c r="F18" s="66">
        <v>0</v>
      </c>
      <c r="G18" s="66">
        <v>6</v>
      </c>
      <c r="H18" s="66">
        <v>32</v>
      </c>
      <c r="I18" s="66">
        <v>0</v>
      </c>
      <c r="J18" s="53">
        <f t="shared" si="1"/>
        <v>54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7">
        <f t="shared" si="2"/>
        <v>0</v>
      </c>
      <c r="Q18" s="68">
        <v>66</v>
      </c>
      <c r="R18" s="66">
        <v>168</v>
      </c>
      <c r="S18" s="66">
        <v>0</v>
      </c>
      <c r="T18" s="52">
        <f t="shared" si="3"/>
        <v>168</v>
      </c>
      <c r="U18" s="66">
        <v>2</v>
      </c>
      <c r="V18" s="66">
        <v>142</v>
      </c>
      <c r="W18" s="66">
        <v>0</v>
      </c>
      <c r="X18" s="69">
        <v>0</v>
      </c>
      <c r="Y18" s="70" t="s">
        <v>32</v>
      </c>
    </row>
    <row r="19" spans="1:25" ht="13.5">
      <c r="A19" s="64" t="s">
        <v>33</v>
      </c>
      <c r="B19" s="65">
        <v>0</v>
      </c>
      <c r="C19" s="66">
        <v>12</v>
      </c>
      <c r="D19" s="66">
        <v>2</v>
      </c>
      <c r="E19" s="66">
        <v>0</v>
      </c>
      <c r="F19" s="66">
        <v>0</v>
      </c>
      <c r="G19" s="66">
        <v>11</v>
      </c>
      <c r="H19" s="66">
        <v>7</v>
      </c>
      <c r="I19" s="66">
        <v>6</v>
      </c>
      <c r="J19" s="53">
        <f t="shared" si="1"/>
        <v>38</v>
      </c>
      <c r="K19" s="66">
        <v>0</v>
      </c>
      <c r="L19" s="66">
        <v>0</v>
      </c>
      <c r="M19" s="66">
        <v>0</v>
      </c>
      <c r="N19" s="66">
        <v>5</v>
      </c>
      <c r="O19" s="66">
        <v>1</v>
      </c>
      <c r="P19" s="67">
        <f t="shared" si="2"/>
        <v>6</v>
      </c>
      <c r="Q19" s="68">
        <v>99</v>
      </c>
      <c r="R19" s="66">
        <v>218</v>
      </c>
      <c r="S19" s="66">
        <v>0</v>
      </c>
      <c r="T19" s="52">
        <f t="shared" si="3"/>
        <v>218</v>
      </c>
      <c r="U19" s="66">
        <v>1</v>
      </c>
      <c r="V19" s="66">
        <v>410</v>
      </c>
      <c r="W19" s="66">
        <v>38</v>
      </c>
      <c r="X19" s="69">
        <v>1</v>
      </c>
      <c r="Y19" s="70" t="s">
        <v>34</v>
      </c>
    </row>
    <row r="20" spans="1:25" ht="13.5">
      <c r="A20" s="64" t="s">
        <v>35</v>
      </c>
      <c r="B20" s="65">
        <v>7</v>
      </c>
      <c r="C20" s="66">
        <v>13</v>
      </c>
      <c r="D20" s="66">
        <v>11</v>
      </c>
      <c r="E20" s="66">
        <v>0</v>
      </c>
      <c r="F20" s="66">
        <v>0</v>
      </c>
      <c r="G20" s="66">
        <v>12</v>
      </c>
      <c r="H20" s="66">
        <v>10</v>
      </c>
      <c r="I20" s="66">
        <v>14</v>
      </c>
      <c r="J20" s="53">
        <f t="shared" si="1"/>
        <v>67</v>
      </c>
      <c r="K20" s="66">
        <v>0</v>
      </c>
      <c r="L20" s="66">
        <v>1</v>
      </c>
      <c r="M20" s="66">
        <v>0</v>
      </c>
      <c r="N20" s="66">
        <v>12</v>
      </c>
      <c r="O20" s="66">
        <v>0</v>
      </c>
      <c r="P20" s="67">
        <f t="shared" si="2"/>
        <v>13</v>
      </c>
      <c r="Q20" s="68">
        <v>286</v>
      </c>
      <c r="R20" s="66">
        <v>416</v>
      </c>
      <c r="S20" s="66">
        <v>1</v>
      </c>
      <c r="T20" s="52">
        <f t="shared" si="3"/>
        <v>417</v>
      </c>
      <c r="U20" s="66">
        <v>3</v>
      </c>
      <c r="V20" s="66">
        <v>504</v>
      </c>
      <c r="W20" s="66">
        <v>87</v>
      </c>
      <c r="X20" s="69">
        <v>0</v>
      </c>
      <c r="Y20" s="70" t="s">
        <v>36</v>
      </c>
    </row>
    <row r="21" spans="1:25" ht="13.5">
      <c r="A21" s="64" t="s">
        <v>37</v>
      </c>
      <c r="B21" s="65">
        <v>2</v>
      </c>
      <c r="C21" s="66">
        <v>11</v>
      </c>
      <c r="D21" s="66">
        <v>4</v>
      </c>
      <c r="E21" s="66">
        <v>0</v>
      </c>
      <c r="F21" s="66">
        <v>0</v>
      </c>
      <c r="G21" s="66">
        <v>6</v>
      </c>
      <c r="H21" s="66">
        <v>3</v>
      </c>
      <c r="I21" s="66">
        <v>3</v>
      </c>
      <c r="J21" s="53">
        <f t="shared" si="1"/>
        <v>29</v>
      </c>
      <c r="K21" s="66">
        <v>0</v>
      </c>
      <c r="L21" s="66">
        <v>0</v>
      </c>
      <c r="M21" s="66">
        <v>0</v>
      </c>
      <c r="N21" s="66">
        <v>6</v>
      </c>
      <c r="O21" s="66">
        <v>0</v>
      </c>
      <c r="P21" s="67">
        <f t="shared" si="2"/>
        <v>6</v>
      </c>
      <c r="Q21" s="68">
        <v>116</v>
      </c>
      <c r="R21" s="66">
        <v>123</v>
      </c>
      <c r="S21" s="66">
        <v>0</v>
      </c>
      <c r="T21" s="52">
        <f t="shared" si="3"/>
        <v>123</v>
      </c>
      <c r="U21" s="66">
        <v>0</v>
      </c>
      <c r="V21" s="66">
        <v>346</v>
      </c>
      <c r="W21" s="66">
        <v>20</v>
      </c>
      <c r="X21" s="69">
        <v>0</v>
      </c>
      <c r="Y21" s="70" t="s">
        <v>38</v>
      </c>
    </row>
    <row r="22" spans="1:25" ht="13.5">
      <c r="A22" s="64" t="s">
        <v>39</v>
      </c>
      <c r="B22" s="65">
        <v>5</v>
      </c>
      <c r="C22" s="66">
        <v>93</v>
      </c>
      <c r="D22" s="66">
        <v>10</v>
      </c>
      <c r="E22" s="66">
        <v>1</v>
      </c>
      <c r="F22" s="66">
        <v>0</v>
      </c>
      <c r="G22" s="66">
        <v>10</v>
      </c>
      <c r="H22" s="66">
        <v>8</v>
      </c>
      <c r="I22" s="66">
        <v>8</v>
      </c>
      <c r="J22" s="53">
        <f t="shared" si="1"/>
        <v>135</v>
      </c>
      <c r="K22" s="66">
        <v>0</v>
      </c>
      <c r="L22" s="66">
        <v>0</v>
      </c>
      <c r="M22" s="66">
        <v>0</v>
      </c>
      <c r="N22" s="66">
        <v>10</v>
      </c>
      <c r="O22" s="66">
        <v>0</v>
      </c>
      <c r="P22" s="67">
        <f t="shared" si="2"/>
        <v>10</v>
      </c>
      <c r="Q22" s="68">
        <v>299</v>
      </c>
      <c r="R22" s="66">
        <v>344</v>
      </c>
      <c r="S22" s="66">
        <v>1</v>
      </c>
      <c r="T22" s="52">
        <f t="shared" si="3"/>
        <v>345</v>
      </c>
      <c r="U22" s="66">
        <v>3</v>
      </c>
      <c r="V22" s="66">
        <v>444</v>
      </c>
      <c r="W22" s="66">
        <v>29</v>
      </c>
      <c r="X22" s="69">
        <v>0</v>
      </c>
      <c r="Y22" s="70" t="s">
        <v>39</v>
      </c>
    </row>
    <row r="23" spans="1:25" ht="13.5">
      <c r="A23" s="64" t="s">
        <v>40</v>
      </c>
      <c r="B23" s="65">
        <v>2</v>
      </c>
      <c r="C23" s="66">
        <v>8</v>
      </c>
      <c r="D23" s="66">
        <v>13</v>
      </c>
      <c r="E23" s="66">
        <v>0</v>
      </c>
      <c r="F23" s="66">
        <v>0</v>
      </c>
      <c r="G23" s="66">
        <v>6</v>
      </c>
      <c r="H23" s="66">
        <v>4</v>
      </c>
      <c r="I23" s="66">
        <v>5</v>
      </c>
      <c r="J23" s="53">
        <f t="shared" si="1"/>
        <v>38</v>
      </c>
      <c r="K23" s="66">
        <v>0</v>
      </c>
      <c r="L23" s="66">
        <v>0</v>
      </c>
      <c r="M23" s="66">
        <v>0</v>
      </c>
      <c r="N23" s="66">
        <v>4</v>
      </c>
      <c r="O23" s="66">
        <v>0</v>
      </c>
      <c r="P23" s="67">
        <f t="shared" si="2"/>
        <v>4</v>
      </c>
      <c r="Q23" s="68">
        <v>55</v>
      </c>
      <c r="R23" s="66">
        <v>113</v>
      </c>
      <c r="S23" s="66">
        <v>0</v>
      </c>
      <c r="T23" s="52">
        <f t="shared" si="3"/>
        <v>113</v>
      </c>
      <c r="U23" s="66">
        <v>1</v>
      </c>
      <c r="V23" s="66">
        <v>412</v>
      </c>
      <c r="W23" s="66">
        <v>19</v>
      </c>
      <c r="X23" s="69">
        <v>1</v>
      </c>
      <c r="Y23" s="70" t="s">
        <v>41</v>
      </c>
    </row>
    <row r="24" spans="1:25" ht="13.5">
      <c r="A24" s="64" t="s">
        <v>42</v>
      </c>
      <c r="B24" s="65">
        <v>3</v>
      </c>
      <c r="C24" s="66">
        <v>6</v>
      </c>
      <c r="D24" s="66">
        <v>6</v>
      </c>
      <c r="E24" s="66">
        <v>0</v>
      </c>
      <c r="F24" s="66">
        <v>0</v>
      </c>
      <c r="G24" s="66">
        <v>7</v>
      </c>
      <c r="H24" s="66">
        <v>3</v>
      </c>
      <c r="I24" s="66">
        <v>2</v>
      </c>
      <c r="J24" s="53">
        <f t="shared" si="1"/>
        <v>27</v>
      </c>
      <c r="K24" s="66">
        <v>0</v>
      </c>
      <c r="L24" s="66">
        <v>0</v>
      </c>
      <c r="M24" s="66">
        <v>0</v>
      </c>
      <c r="N24" s="66">
        <v>6</v>
      </c>
      <c r="O24" s="66">
        <v>0</v>
      </c>
      <c r="P24" s="67">
        <f t="shared" si="2"/>
        <v>6</v>
      </c>
      <c r="Q24" s="68">
        <v>55</v>
      </c>
      <c r="R24" s="66">
        <v>154</v>
      </c>
      <c r="S24" s="66">
        <v>0</v>
      </c>
      <c r="T24" s="52">
        <f t="shared" si="3"/>
        <v>154</v>
      </c>
      <c r="U24" s="66">
        <v>0</v>
      </c>
      <c r="V24" s="66">
        <v>691</v>
      </c>
      <c r="W24" s="66">
        <v>31</v>
      </c>
      <c r="X24" s="69">
        <v>6</v>
      </c>
      <c r="Y24" s="70" t="s">
        <v>43</v>
      </c>
    </row>
    <row r="25" spans="1:25" ht="13.5">
      <c r="A25" s="64" t="s">
        <v>44</v>
      </c>
      <c r="B25" s="65">
        <v>1</v>
      </c>
      <c r="C25" s="66">
        <v>8</v>
      </c>
      <c r="D25" s="66">
        <v>12</v>
      </c>
      <c r="E25" s="66">
        <v>0</v>
      </c>
      <c r="F25" s="66">
        <v>2</v>
      </c>
      <c r="G25" s="66">
        <v>16</v>
      </c>
      <c r="H25" s="66">
        <v>6</v>
      </c>
      <c r="I25" s="66">
        <v>5</v>
      </c>
      <c r="J25" s="53">
        <f t="shared" si="1"/>
        <v>50</v>
      </c>
      <c r="K25" s="66">
        <v>0</v>
      </c>
      <c r="L25" s="66">
        <v>0</v>
      </c>
      <c r="M25" s="66">
        <v>0</v>
      </c>
      <c r="N25" s="66">
        <v>11</v>
      </c>
      <c r="O25" s="66">
        <v>0</v>
      </c>
      <c r="P25" s="67">
        <f t="shared" si="2"/>
        <v>11</v>
      </c>
      <c r="Q25" s="68">
        <v>399</v>
      </c>
      <c r="R25" s="66">
        <v>269</v>
      </c>
      <c r="S25" s="66">
        <v>0</v>
      </c>
      <c r="T25" s="52">
        <f t="shared" si="3"/>
        <v>269</v>
      </c>
      <c r="U25" s="66">
        <v>0</v>
      </c>
      <c r="V25" s="66">
        <v>602</v>
      </c>
      <c r="W25" s="66">
        <v>41</v>
      </c>
      <c r="X25" s="69">
        <v>7</v>
      </c>
      <c r="Y25" s="70" t="s">
        <v>44</v>
      </c>
    </row>
    <row r="26" spans="1:25" ht="13.5">
      <c r="A26" s="64" t="s">
        <v>45</v>
      </c>
      <c r="B26" s="65">
        <v>1</v>
      </c>
      <c r="C26" s="66">
        <v>7</v>
      </c>
      <c r="D26" s="66">
        <v>2</v>
      </c>
      <c r="E26" s="66">
        <v>0</v>
      </c>
      <c r="F26" s="66">
        <v>0</v>
      </c>
      <c r="G26" s="66">
        <v>5</v>
      </c>
      <c r="H26" s="66">
        <v>1</v>
      </c>
      <c r="I26" s="66">
        <v>2</v>
      </c>
      <c r="J26" s="53">
        <f t="shared" si="1"/>
        <v>18</v>
      </c>
      <c r="K26" s="66">
        <v>0</v>
      </c>
      <c r="L26" s="66">
        <v>0</v>
      </c>
      <c r="M26" s="66">
        <v>0</v>
      </c>
      <c r="N26" s="66">
        <v>3</v>
      </c>
      <c r="O26" s="66">
        <v>0</v>
      </c>
      <c r="P26" s="67">
        <f t="shared" si="2"/>
        <v>3</v>
      </c>
      <c r="Q26" s="68">
        <v>79</v>
      </c>
      <c r="R26" s="66">
        <v>56</v>
      </c>
      <c r="S26" s="66">
        <v>1</v>
      </c>
      <c r="T26" s="52">
        <f t="shared" si="3"/>
        <v>57</v>
      </c>
      <c r="U26" s="66">
        <v>0</v>
      </c>
      <c r="V26" s="66">
        <v>134</v>
      </c>
      <c r="W26" s="66">
        <v>7</v>
      </c>
      <c r="X26" s="69">
        <v>2</v>
      </c>
      <c r="Y26" s="70" t="s">
        <v>46</v>
      </c>
    </row>
    <row r="27" spans="1:25" ht="13.5">
      <c r="A27" s="64" t="s">
        <v>47</v>
      </c>
      <c r="B27" s="65">
        <v>1</v>
      </c>
      <c r="C27" s="66">
        <v>13</v>
      </c>
      <c r="D27" s="66">
        <v>4</v>
      </c>
      <c r="E27" s="66">
        <v>0</v>
      </c>
      <c r="F27" s="66">
        <v>0</v>
      </c>
      <c r="G27" s="66">
        <v>8</v>
      </c>
      <c r="H27" s="66">
        <v>2</v>
      </c>
      <c r="I27" s="66">
        <v>4</v>
      </c>
      <c r="J27" s="53">
        <f t="shared" si="1"/>
        <v>32</v>
      </c>
      <c r="K27" s="66">
        <v>0</v>
      </c>
      <c r="L27" s="66">
        <v>0</v>
      </c>
      <c r="M27" s="66">
        <v>0</v>
      </c>
      <c r="N27" s="66">
        <v>3</v>
      </c>
      <c r="O27" s="66">
        <v>0</v>
      </c>
      <c r="P27" s="67">
        <f t="shared" si="2"/>
        <v>3</v>
      </c>
      <c r="Q27" s="68">
        <v>136</v>
      </c>
      <c r="R27" s="66">
        <v>207</v>
      </c>
      <c r="S27" s="66">
        <v>0</v>
      </c>
      <c r="T27" s="52">
        <f t="shared" si="3"/>
        <v>207</v>
      </c>
      <c r="U27" s="66">
        <v>0</v>
      </c>
      <c r="V27" s="66">
        <v>148</v>
      </c>
      <c r="W27" s="66">
        <v>22</v>
      </c>
      <c r="X27" s="69">
        <v>2</v>
      </c>
      <c r="Y27" s="70" t="s">
        <v>48</v>
      </c>
    </row>
    <row r="28" spans="1:25" ht="13.5">
      <c r="A28" s="71" t="s">
        <v>49</v>
      </c>
      <c r="B28" s="72">
        <v>0</v>
      </c>
      <c r="C28" s="73">
        <v>4</v>
      </c>
      <c r="D28" s="73">
        <v>0</v>
      </c>
      <c r="E28" s="73">
        <v>0</v>
      </c>
      <c r="F28" s="73">
        <v>0</v>
      </c>
      <c r="G28" s="73">
        <v>1</v>
      </c>
      <c r="H28" s="73">
        <v>0</v>
      </c>
      <c r="I28" s="73">
        <v>1</v>
      </c>
      <c r="J28" s="74">
        <f t="shared" si="1"/>
        <v>6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67">
        <f t="shared" si="2"/>
        <v>0</v>
      </c>
      <c r="Q28" s="75">
        <v>12</v>
      </c>
      <c r="R28" s="73">
        <v>41</v>
      </c>
      <c r="S28" s="73">
        <v>0</v>
      </c>
      <c r="T28" s="76">
        <f t="shared" si="3"/>
        <v>41</v>
      </c>
      <c r="U28" s="73">
        <v>0</v>
      </c>
      <c r="V28" s="73">
        <v>40</v>
      </c>
      <c r="W28" s="73">
        <v>2</v>
      </c>
      <c r="X28" s="77">
        <v>0</v>
      </c>
      <c r="Y28" s="78" t="s">
        <v>50</v>
      </c>
    </row>
    <row r="29" spans="1:25" ht="13.5">
      <c r="A29" s="79" t="s">
        <v>51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80"/>
      <c r="R29" s="57"/>
      <c r="S29" s="57"/>
      <c r="T29" s="57"/>
      <c r="U29" s="57"/>
      <c r="V29" s="57"/>
      <c r="W29" s="57"/>
      <c r="Y29" s="81"/>
    </row>
    <row r="30" ht="13.5">
      <c r="A30" s="57" t="s">
        <v>52</v>
      </c>
    </row>
  </sheetData>
  <mergeCells count="1">
    <mergeCell ref="B4:J4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1" r:id="rId1"/>
  <colBreaks count="1" manualBreakCount="1">
    <brk id="11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2002-02-22T06:05:43Z</dcterms:created>
  <dcterms:modified xsi:type="dcterms:W3CDTF">2002-02-22T06:06:00Z</dcterms:modified>
  <cp:category/>
  <cp:version/>
  <cp:contentType/>
  <cp:contentStatus/>
</cp:coreProperties>
</file>