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24" sheetId="1" r:id="rId1"/>
  </sheets>
  <definedNames>
    <definedName name="_xlnm.Print_Area" localSheetId="0">'024'!$A:$IV</definedName>
  </definedNames>
  <calcPr fullCalcOnLoad="1"/>
</workbook>
</file>

<file path=xl/sharedStrings.xml><?xml version="1.0" encoding="utf-8"?>
<sst xmlns="http://schemas.openxmlformats.org/spreadsheetml/2006/main" count="127" uniqueCount="97">
  <si>
    <t>24．市　　町　　村　　別　</t>
  </si>
  <si>
    <t>（単位　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</si>
  <si>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</si>
  <si>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</si>
  <si>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</si>
  <si>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</si>
  <si>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</si>
  <si>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</si>
  <si>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</si>
  <si>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</si>
  <si>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</si>
  <si>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</si>
  <si>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</si>
  <si>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</si>
  <si>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</si>
  <si>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</si>
  <si>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</si>
  <si>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</si>
  <si>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</si>
  <si>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平成６年</t>
  </si>
  <si>
    <t>　７</t>
  </si>
  <si>
    <t>　８</t>
  </si>
  <si>
    <t>　９</t>
  </si>
  <si>
    <t xml:space="preserve">  10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</si>
  <si>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</si>
  <si>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</si>
  <si>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</si>
  <si>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</si>
  <si>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</si>
  <si>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</si>
  <si>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</si>
  <si>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</si>
  <si>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</si>
  <si>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</si>
  <si>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</si>
  <si>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</si>
  <si>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</si>
  <si>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</si>
  <si>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</si>
  <si>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</si>
  <si>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</si>
  <si>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-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</si>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</sst>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9" fontId="8" fillId="0" borderId="0" xfId="0" applyNumberFormat="1" applyFont="1" applyAlignment="1" applyProtection="1">
      <alignment horizontal="center"/>
      <protection locked="0"/>
    </xf>
    <xf numFmtId="186" fontId="8" fillId="0" borderId="4" xfId="0" applyNumberFormat="1" applyFont="1" applyBorder="1" applyAlignment="1" applyProtection="1">
      <alignment/>
      <protection locked="0"/>
    </xf>
    <xf numFmtId="187" fontId="8" fillId="0" borderId="0" xfId="0" applyNumberFormat="1" applyFont="1" applyAlignment="1" applyProtection="1">
      <alignment/>
      <protection locked="0"/>
    </xf>
    <xf numFmtId="186" fontId="8" fillId="0" borderId="0" xfId="0" applyNumberFormat="1" applyFont="1" applyAlignment="1" applyProtection="1">
      <alignment/>
      <protection locked="0"/>
    </xf>
    <xf numFmtId="186" fontId="8" fillId="0" borderId="4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7" fontId="8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49" fontId="10" fillId="0" borderId="0" xfId="0" applyNumberFormat="1" applyFont="1" applyAlignment="1" applyProtection="1">
      <alignment horizontal="center"/>
      <protection locked="0"/>
    </xf>
    <xf numFmtId="186" fontId="9" fillId="0" borderId="4" xfId="0" applyNumberFormat="1" applyFont="1" applyBorder="1" applyAlignment="1">
      <alignment/>
    </xf>
    <xf numFmtId="187" fontId="10" fillId="0" borderId="0" xfId="0" applyNumberFormat="1" applyFont="1" applyAlignment="1" applyProtection="1">
      <alignment/>
      <protection locked="0"/>
    </xf>
    <xf numFmtId="186" fontId="9" fillId="0" borderId="0" xfId="0" applyNumberFormat="1" applyFont="1" applyBorder="1" applyAlignment="1">
      <alignment/>
    </xf>
    <xf numFmtId="187" fontId="10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 quotePrefix="1">
      <alignment horizontal="center"/>
      <protection locked="0"/>
    </xf>
    <xf numFmtId="37" fontId="9" fillId="0" borderId="0" xfId="20" applyFont="1" applyBorder="1" applyAlignment="1" applyProtection="1">
      <alignment horizontal="center"/>
      <protection/>
    </xf>
    <xf numFmtId="37" fontId="5" fillId="0" borderId="0" xfId="20" applyFont="1" applyBorder="1" applyAlignment="1" applyProtection="1">
      <alignment horizontal="center"/>
      <protection/>
    </xf>
    <xf numFmtId="186" fontId="11" fillId="0" borderId="4" xfId="0" applyNumberFormat="1" applyFont="1" applyBorder="1" applyAlignment="1" applyProtection="1">
      <alignment/>
      <protection locked="0"/>
    </xf>
    <xf numFmtId="187" fontId="11" fillId="0" borderId="0" xfId="0" applyNumberFormat="1" applyFont="1" applyAlignment="1" applyProtection="1">
      <alignment/>
      <protection locked="0"/>
    </xf>
    <xf numFmtId="186" fontId="11" fillId="0" borderId="0" xfId="0" applyNumberFormat="1" applyFont="1" applyAlignment="1" applyProtection="1">
      <alignment/>
      <protection locked="0"/>
    </xf>
    <xf numFmtId="37" fontId="9" fillId="0" borderId="0" xfId="20" applyFont="1" applyBorder="1" applyAlignment="1" applyProtection="1">
      <alignment horizontal="left"/>
      <protection/>
    </xf>
    <xf numFmtId="186" fontId="11" fillId="0" borderId="0" xfId="0" applyNumberFormat="1" applyFont="1" applyAlignment="1" applyProtection="1">
      <alignment horizontal="right"/>
      <protection locked="0"/>
    </xf>
    <xf numFmtId="187" fontId="11" fillId="0" borderId="0" xfId="0" applyNumberFormat="1" applyFont="1" applyAlignment="1" applyProtection="1">
      <alignment horizontal="right"/>
      <protection locked="0"/>
    </xf>
    <xf numFmtId="186" fontId="9" fillId="0" borderId="0" xfId="0" applyNumberFormat="1" applyFont="1" applyAlignment="1">
      <alignment/>
    </xf>
    <xf numFmtId="186" fontId="11" fillId="0" borderId="6" xfId="0" applyNumberFormat="1" applyFont="1" applyBorder="1" applyAlignment="1" applyProtection="1">
      <alignment/>
      <protection locked="0"/>
    </xf>
    <xf numFmtId="187" fontId="11" fillId="0" borderId="5" xfId="0" applyNumberFormat="1" applyFont="1" applyBorder="1" applyAlignment="1" applyProtection="1">
      <alignment/>
      <protection locked="0"/>
    </xf>
    <xf numFmtId="186" fontId="11" fillId="0" borderId="5" xfId="0" applyNumberFormat="1" applyFont="1" applyBorder="1" applyAlignment="1" applyProtection="1">
      <alignment/>
      <protection locked="0"/>
    </xf>
    <xf numFmtId="37" fontId="9" fillId="0" borderId="0" xfId="21" applyFont="1" applyBorder="1" applyAlignment="1" applyProtection="1">
      <alignment horizontal="left"/>
      <protection/>
    </xf>
    <xf numFmtId="37" fontId="5" fillId="0" borderId="0" xfId="21" applyFont="1" applyBorder="1" applyAlignment="1" applyProtection="1">
      <alignment horizontal="center"/>
      <protection/>
    </xf>
    <xf numFmtId="186" fontId="11" fillId="0" borderId="0" xfId="0" applyNumberFormat="1" applyFont="1" applyBorder="1" applyAlignment="1" applyProtection="1">
      <alignment/>
      <protection locked="0"/>
    </xf>
    <xf numFmtId="187" fontId="11" fillId="0" borderId="0" xfId="0" applyNumberFormat="1" applyFont="1" applyBorder="1" applyAlignment="1" applyProtection="1">
      <alignment/>
      <protection locked="0"/>
    </xf>
    <xf numFmtId="187" fontId="11" fillId="0" borderId="0" xfId="0" applyNumberFormat="1" applyFont="1" applyBorder="1" applyAlignment="1" applyProtection="1">
      <alignment horizontal="right"/>
      <protection locked="0"/>
    </xf>
    <xf numFmtId="186" fontId="11" fillId="0" borderId="0" xfId="0" applyNumberFormat="1" applyFont="1" applyBorder="1" applyAlignment="1" applyProtection="1">
      <alignment horizontal="right"/>
      <protection locked="0"/>
    </xf>
    <xf numFmtId="37" fontId="5" fillId="0" borderId="5" xfId="2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1" xfId="20"/>
    <cellStyle name="標準_21_24.市町村別人口動態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workbookViewId="0" topLeftCell="A1">
      <selection activeCell="B13" sqref="B13"/>
    </sheetView>
  </sheetViews>
  <sheetFormatPr defaultColWidth="9.00390625" defaultRowHeight="13.5"/>
  <cols>
    <col min="1" max="1" width="10.00390625" style="4" customWidth="1"/>
    <col min="2" max="2" width="7.875" style="4" customWidth="1"/>
    <col min="3" max="3" width="8.125" style="4" customWidth="1"/>
    <col min="4" max="4" width="7.875" style="4" customWidth="1"/>
    <col min="5" max="5" width="8.125" style="4" customWidth="1"/>
    <col min="6" max="6" width="7.875" style="4" customWidth="1"/>
    <col min="7" max="7" width="8.125" style="4" customWidth="1"/>
    <col min="8" max="8" width="7.875" style="4" customWidth="1"/>
    <col min="9" max="9" width="8.125" style="4" customWidth="1"/>
    <col min="10" max="10" width="7.875" style="4" customWidth="1"/>
    <col min="11" max="11" width="8.125" style="4" customWidth="1"/>
    <col min="12" max="12" width="7.875" style="4" customWidth="1"/>
    <col min="13" max="13" width="8.125" style="4" customWidth="1"/>
    <col min="14" max="16384" width="9.00390625" style="4" customWidth="1"/>
  </cols>
  <sheetData>
    <row r="1" spans="1:13" s="3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ht="12.75" thickBot="1">
      <c r="A2" s="4" t="s">
        <v>1</v>
      </c>
    </row>
    <row r="3" spans="1:13" ht="21.75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</row>
    <row r="4" spans="1:13" ht="15" customHeight="1">
      <c r="A4" s="8" t="s">
        <v>9</v>
      </c>
      <c r="B4" s="9"/>
      <c r="C4" s="10" t="s">
        <v>10</v>
      </c>
      <c r="D4" s="9"/>
      <c r="E4" s="10" t="s">
        <v>10</v>
      </c>
      <c r="F4" s="9"/>
      <c r="G4" s="10" t="s">
        <v>10</v>
      </c>
      <c r="H4" s="9"/>
      <c r="I4" s="10" t="s">
        <v>10</v>
      </c>
      <c r="J4" s="9"/>
      <c r="K4" s="10" t="s">
        <v>10</v>
      </c>
      <c r="L4" s="9"/>
      <c r="M4" s="10" t="s">
        <v>10</v>
      </c>
    </row>
    <row r="5" spans="1:13" ht="15" customHeight="1">
      <c r="A5" s="11"/>
      <c r="B5" s="12" t="s">
        <v>11</v>
      </c>
      <c r="C5" s="13" t="s">
        <v>12</v>
      </c>
      <c r="D5" s="12" t="s">
        <v>13</v>
      </c>
      <c r="E5" s="13" t="s">
        <v>12</v>
      </c>
      <c r="F5" s="14" t="s">
        <v>14</v>
      </c>
      <c r="G5" s="13" t="s">
        <v>12</v>
      </c>
      <c r="H5" s="12" t="s">
        <v>15</v>
      </c>
      <c r="I5" s="13" t="s">
        <v>16</v>
      </c>
      <c r="J5" s="12" t="s">
        <v>17</v>
      </c>
      <c r="K5" s="13" t="s">
        <v>12</v>
      </c>
      <c r="L5" s="12" t="s">
        <v>18</v>
      </c>
      <c r="M5" s="13" t="s">
        <v>12</v>
      </c>
    </row>
    <row r="6" spans="1:13" ht="18.75" customHeight="1">
      <c r="A6" s="15" t="s">
        <v>19</v>
      </c>
      <c r="B6" s="16">
        <v>11770</v>
      </c>
      <c r="C6" s="17">
        <v>9.6</v>
      </c>
      <c r="D6" s="18">
        <v>10266</v>
      </c>
      <c r="E6" s="17">
        <v>8.3</v>
      </c>
      <c r="F6" s="18">
        <v>1504</v>
      </c>
      <c r="G6" s="17">
        <v>1.2</v>
      </c>
      <c r="H6" s="18">
        <v>516</v>
      </c>
      <c r="I6" s="17">
        <v>42</v>
      </c>
      <c r="J6" s="18">
        <v>6652</v>
      </c>
      <c r="K6" s="17">
        <v>5.4</v>
      </c>
      <c r="L6" s="18">
        <v>1825</v>
      </c>
      <c r="M6" s="17">
        <v>1.48</v>
      </c>
    </row>
    <row r="7" spans="1:13" ht="18.75" customHeight="1">
      <c r="A7" s="15" t="s">
        <v>20</v>
      </c>
      <c r="B7" s="16">
        <v>11125</v>
      </c>
      <c r="C7" s="17">
        <v>9.1</v>
      </c>
      <c r="D7" s="18">
        <v>10937</v>
      </c>
      <c r="E7" s="17">
        <v>8.9</v>
      </c>
      <c r="F7" s="18">
        <v>188</v>
      </c>
      <c r="G7" s="17">
        <v>0.2</v>
      </c>
      <c r="H7" s="18">
        <v>476</v>
      </c>
      <c r="I7" s="17">
        <v>40.9</v>
      </c>
      <c r="J7" s="18">
        <v>6657</v>
      </c>
      <c r="K7" s="17">
        <v>5.4</v>
      </c>
      <c r="L7" s="18">
        <v>1959</v>
      </c>
      <c r="M7" s="17">
        <v>1.6</v>
      </c>
    </row>
    <row r="8" spans="1:13" ht="18.75" customHeight="1">
      <c r="A8" s="15" t="s">
        <v>21</v>
      </c>
      <c r="B8" s="16">
        <v>11344</v>
      </c>
      <c r="C8" s="17">
        <v>9.2</v>
      </c>
      <c r="D8" s="18">
        <v>10577</v>
      </c>
      <c r="E8" s="17">
        <v>8.6</v>
      </c>
      <c r="F8" s="18">
        <v>767</v>
      </c>
      <c r="G8" s="17">
        <v>0.6</v>
      </c>
      <c r="H8" s="18">
        <v>466</v>
      </c>
      <c r="I8" s="17">
        <v>39.5</v>
      </c>
      <c r="J8" s="18">
        <v>6476</v>
      </c>
      <c r="K8" s="17">
        <v>5.3</v>
      </c>
      <c r="L8" s="18">
        <v>2044</v>
      </c>
      <c r="M8" s="17">
        <v>1.67</v>
      </c>
    </row>
    <row r="9" spans="1:13" s="22" customFormat="1" ht="30" customHeight="1">
      <c r="A9" s="15" t="s">
        <v>22</v>
      </c>
      <c r="B9" s="19">
        <v>11103</v>
      </c>
      <c r="C9" s="17">
        <v>9.1</v>
      </c>
      <c r="D9" s="20">
        <v>10859</v>
      </c>
      <c r="E9" s="21">
        <v>8.9</v>
      </c>
      <c r="F9" s="20">
        <v>270</v>
      </c>
      <c r="G9" s="21">
        <v>0.2</v>
      </c>
      <c r="H9" s="20">
        <v>466</v>
      </c>
      <c r="I9" s="21">
        <v>40.2</v>
      </c>
      <c r="J9" s="20">
        <v>6536</v>
      </c>
      <c r="K9" s="21">
        <v>5.3</v>
      </c>
      <c r="L9" s="20">
        <v>2324</v>
      </c>
      <c r="M9" s="21">
        <v>1.9</v>
      </c>
    </row>
    <row r="10" spans="1:13" s="22" customFormat="1" ht="30" customHeight="1">
      <c r="A10" s="23"/>
      <c r="B10" s="24"/>
      <c r="C10" s="25"/>
      <c r="D10" s="26"/>
      <c r="E10" s="27"/>
      <c r="F10" s="26"/>
      <c r="G10" s="27"/>
      <c r="H10" s="26"/>
      <c r="I10" s="27"/>
      <c r="J10" s="26"/>
      <c r="K10" s="27"/>
      <c r="L10" s="26"/>
      <c r="M10" s="27"/>
    </row>
    <row r="11" spans="1:13" s="22" customFormat="1" ht="30" customHeight="1">
      <c r="A11" s="28" t="s">
        <v>23</v>
      </c>
      <c r="B11" s="24">
        <f>SUM(B12:B13)</f>
        <v>11129</v>
      </c>
      <c r="C11" s="25">
        <v>9.1</v>
      </c>
      <c r="D11" s="26">
        <f>SUM(D12:D13)</f>
        <v>10859</v>
      </c>
      <c r="E11" s="27">
        <v>8.9</v>
      </c>
      <c r="F11" s="26">
        <f>SUM(F12:F13)</f>
        <v>270</v>
      </c>
      <c r="G11" s="27">
        <v>0.2</v>
      </c>
      <c r="H11" s="26">
        <f>SUM(H12:H13)</f>
        <v>466</v>
      </c>
      <c r="I11" s="27">
        <v>40.2</v>
      </c>
      <c r="J11" s="26">
        <f>SUM(J12:J13)</f>
        <v>6536</v>
      </c>
      <c r="K11" s="27">
        <v>5.3</v>
      </c>
      <c r="L11" s="26">
        <f>SUM(L12:L13)</f>
        <v>2324</v>
      </c>
      <c r="M11" s="27">
        <v>1.9</v>
      </c>
    </row>
    <row r="12" spans="1:13" s="22" customFormat="1" ht="30" customHeight="1">
      <c r="A12" s="29" t="s">
        <v>24</v>
      </c>
      <c r="B12" s="24">
        <f>SUM(B14:B24)</f>
        <v>8870</v>
      </c>
      <c r="C12" s="25">
        <v>9.8</v>
      </c>
      <c r="D12" s="26">
        <f>SUM(D14:D24)</f>
        <v>6976</v>
      </c>
      <c r="E12" s="27">
        <v>7.7</v>
      </c>
      <c r="F12" s="26">
        <f>SUM(F14:F24)</f>
        <v>1894</v>
      </c>
      <c r="G12" s="27">
        <v>2.1</v>
      </c>
      <c r="H12" s="26">
        <f>SUM(H14:H24)</f>
        <v>358</v>
      </c>
      <c r="I12" s="27">
        <v>38.8</v>
      </c>
      <c r="J12" s="26">
        <f>SUM(J14:J24)</f>
        <v>5223</v>
      </c>
      <c r="K12" s="27">
        <v>5.7</v>
      </c>
      <c r="L12" s="26">
        <f>SUM(L14:L24)</f>
        <v>1915</v>
      </c>
      <c r="M12" s="27">
        <v>2.1</v>
      </c>
    </row>
    <row r="13" spans="1:13" s="22" customFormat="1" ht="30" customHeight="1">
      <c r="A13" s="29" t="s">
        <v>25</v>
      </c>
      <c r="B13" s="24">
        <f>B25+B29+B35+B38+B43+B45+B54+B63+B67+B70+B76+B81</f>
        <v>2259</v>
      </c>
      <c r="C13" s="25">
        <v>7.2</v>
      </c>
      <c r="D13" s="26">
        <f>D25+D29+D35+D38+D43+D45+D54+D63+D67+D70+D76+D81</f>
        <v>3883</v>
      </c>
      <c r="E13" s="27">
        <v>12.3</v>
      </c>
      <c r="F13" s="26">
        <f>F25+F29+F35+F38+F43+F45+F54+F63+F67+F70+F76+F81</f>
        <v>-1624</v>
      </c>
      <c r="G13" s="27">
        <v>-5.2</v>
      </c>
      <c r="H13" s="26">
        <f>H25+H29+H35+H38+H43+H45+H54+H63+H67+H70+H76+H81</f>
        <v>108</v>
      </c>
      <c r="I13" s="27">
        <v>45.6</v>
      </c>
      <c r="J13" s="26">
        <f>J25+J29+J35+J38+J43+J45+J54+J63+J67+J70+J76+J81</f>
        <v>1313</v>
      </c>
      <c r="K13" s="27">
        <v>4.2</v>
      </c>
      <c r="L13" s="26">
        <f>L25+L29+L35+L38+L43+L45+L54+L63+L67+L70+L76+L81</f>
        <v>409</v>
      </c>
      <c r="M13" s="27">
        <v>1.3</v>
      </c>
    </row>
    <row r="14" spans="1:13" ht="30" customHeight="1">
      <c r="A14" s="30" t="s">
        <v>26</v>
      </c>
      <c r="B14" s="31">
        <v>4766</v>
      </c>
      <c r="C14" s="32">
        <v>11</v>
      </c>
      <c r="D14" s="33">
        <v>2472</v>
      </c>
      <c r="E14" s="32">
        <v>5.7</v>
      </c>
      <c r="F14" s="33">
        <v>2294</v>
      </c>
      <c r="G14" s="32">
        <v>5.3</v>
      </c>
      <c r="H14" s="33">
        <v>181</v>
      </c>
      <c r="I14" s="32">
        <v>36.6</v>
      </c>
      <c r="J14" s="33">
        <v>2772</v>
      </c>
      <c r="K14" s="32">
        <v>6.4</v>
      </c>
      <c r="L14" s="33">
        <v>958</v>
      </c>
      <c r="M14" s="32">
        <v>2.2</v>
      </c>
    </row>
    <row r="15" spans="1:13" ht="18.75" customHeight="1">
      <c r="A15" s="30" t="s">
        <v>27</v>
      </c>
      <c r="B15" s="31">
        <v>1015</v>
      </c>
      <c r="C15" s="32">
        <v>8</v>
      </c>
      <c r="D15" s="33">
        <v>1154</v>
      </c>
      <c r="E15" s="32">
        <v>9.1</v>
      </c>
      <c r="F15" s="33">
        <v>-139</v>
      </c>
      <c r="G15" s="32">
        <v>-1.1</v>
      </c>
      <c r="H15" s="33">
        <v>45</v>
      </c>
      <c r="I15" s="32">
        <v>42.5</v>
      </c>
      <c r="J15" s="33">
        <v>696</v>
      </c>
      <c r="K15" s="32">
        <v>5.5</v>
      </c>
      <c r="L15" s="33">
        <v>305</v>
      </c>
      <c r="M15" s="32">
        <v>2.4</v>
      </c>
    </row>
    <row r="16" spans="1:13" ht="18.75" customHeight="1">
      <c r="A16" s="30" t="s">
        <v>28</v>
      </c>
      <c r="B16" s="31">
        <v>708</v>
      </c>
      <c r="C16" s="32">
        <v>10.6</v>
      </c>
      <c r="D16" s="33">
        <v>552</v>
      </c>
      <c r="E16" s="32">
        <v>8.3</v>
      </c>
      <c r="F16" s="33">
        <v>156</v>
      </c>
      <c r="G16" s="32">
        <v>2.3</v>
      </c>
      <c r="H16" s="33">
        <v>28</v>
      </c>
      <c r="I16" s="32">
        <v>38</v>
      </c>
      <c r="J16" s="33">
        <v>408</v>
      </c>
      <c r="K16" s="32">
        <v>6.1</v>
      </c>
      <c r="L16" s="33">
        <v>165</v>
      </c>
      <c r="M16" s="32">
        <v>2.5</v>
      </c>
    </row>
    <row r="17" spans="1:13" ht="18.75" customHeight="1">
      <c r="A17" s="30" t="s">
        <v>29</v>
      </c>
      <c r="B17" s="31">
        <v>604</v>
      </c>
      <c r="C17" s="32">
        <v>9.6</v>
      </c>
      <c r="D17" s="33">
        <v>573</v>
      </c>
      <c r="E17" s="32">
        <v>9.1</v>
      </c>
      <c r="F17" s="33">
        <v>31</v>
      </c>
      <c r="G17" s="32">
        <v>0.5</v>
      </c>
      <c r="H17" s="33">
        <v>21</v>
      </c>
      <c r="I17" s="32">
        <v>33.6</v>
      </c>
      <c r="J17" s="33">
        <v>324</v>
      </c>
      <c r="K17" s="32">
        <v>5.1</v>
      </c>
      <c r="L17" s="33">
        <v>118</v>
      </c>
      <c r="M17" s="32">
        <v>1.9</v>
      </c>
    </row>
    <row r="18" spans="1:13" ht="18.75" customHeight="1">
      <c r="A18" s="30" t="s">
        <v>30</v>
      </c>
      <c r="B18" s="31">
        <v>461</v>
      </c>
      <c r="C18" s="32">
        <v>9.1</v>
      </c>
      <c r="D18" s="33">
        <v>404</v>
      </c>
      <c r="E18" s="32">
        <v>7.9</v>
      </c>
      <c r="F18" s="33">
        <v>57</v>
      </c>
      <c r="G18" s="32">
        <v>1.1</v>
      </c>
      <c r="H18" s="33">
        <v>24</v>
      </c>
      <c r="I18" s="32">
        <v>49.5</v>
      </c>
      <c r="J18" s="33">
        <v>236</v>
      </c>
      <c r="K18" s="32">
        <v>4.6</v>
      </c>
      <c r="L18" s="33">
        <v>109</v>
      </c>
      <c r="M18" s="32">
        <v>2.1</v>
      </c>
    </row>
    <row r="19" spans="1:13" ht="18.75" customHeight="1">
      <c r="A19" s="30" t="s">
        <v>31</v>
      </c>
      <c r="B19" s="31">
        <v>261</v>
      </c>
      <c r="C19" s="32">
        <v>7.3</v>
      </c>
      <c r="D19" s="33">
        <v>346</v>
      </c>
      <c r="E19" s="32">
        <v>9.6</v>
      </c>
      <c r="F19" s="33">
        <v>-85</v>
      </c>
      <c r="G19" s="32">
        <v>-2.4</v>
      </c>
      <c r="H19" s="33">
        <v>20</v>
      </c>
      <c r="I19" s="32">
        <v>71.2</v>
      </c>
      <c r="J19" s="33">
        <v>164</v>
      </c>
      <c r="K19" s="32">
        <v>4.6</v>
      </c>
      <c r="L19" s="33">
        <v>41</v>
      </c>
      <c r="M19" s="32">
        <v>1.1</v>
      </c>
    </row>
    <row r="20" spans="1:13" ht="18.75" customHeight="1">
      <c r="A20" s="30" t="s">
        <v>32</v>
      </c>
      <c r="B20" s="31">
        <v>173</v>
      </c>
      <c r="C20" s="32">
        <v>7.3</v>
      </c>
      <c r="D20" s="33">
        <v>250</v>
      </c>
      <c r="E20" s="32">
        <v>10.5</v>
      </c>
      <c r="F20" s="33">
        <v>-77</v>
      </c>
      <c r="G20" s="32">
        <v>-3.2</v>
      </c>
      <c r="H20" s="33">
        <v>5</v>
      </c>
      <c r="I20" s="32">
        <v>28.1</v>
      </c>
      <c r="J20" s="33">
        <v>87</v>
      </c>
      <c r="K20" s="32">
        <v>3.6</v>
      </c>
      <c r="L20" s="33">
        <v>28</v>
      </c>
      <c r="M20" s="32">
        <v>1.2</v>
      </c>
    </row>
    <row r="21" spans="1:13" ht="18.75" customHeight="1">
      <c r="A21" s="30" t="s">
        <v>33</v>
      </c>
      <c r="B21" s="31">
        <v>118</v>
      </c>
      <c r="C21" s="32">
        <v>6.5</v>
      </c>
      <c r="D21" s="33">
        <v>244</v>
      </c>
      <c r="E21" s="32">
        <v>13.5</v>
      </c>
      <c r="F21" s="33">
        <v>-126</v>
      </c>
      <c r="G21" s="32">
        <v>-7</v>
      </c>
      <c r="H21" s="33">
        <v>2</v>
      </c>
      <c r="I21" s="32">
        <v>16.7</v>
      </c>
      <c r="J21" s="33">
        <v>63</v>
      </c>
      <c r="K21" s="32">
        <v>3.5</v>
      </c>
      <c r="L21" s="33">
        <v>32</v>
      </c>
      <c r="M21" s="32">
        <v>1.8</v>
      </c>
    </row>
    <row r="22" spans="1:13" ht="18.75" customHeight="1">
      <c r="A22" s="30" t="s">
        <v>34</v>
      </c>
      <c r="B22" s="31">
        <v>136</v>
      </c>
      <c r="C22" s="32">
        <v>7.2</v>
      </c>
      <c r="D22" s="33">
        <v>240</v>
      </c>
      <c r="E22" s="32">
        <v>12.8</v>
      </c>
      <c r="F22" s="33">
        <v>-104</v>
      </c>
      <c r="G22" s="32">
        <v>-5.5</v>
      </c>
      <c r="H22" s="33">
        <v>7</v>
      </c>
      <c r="I22" s="32">
        <v>49</v>
      </c>
      <c r="J22" s="33">
        <v>95</v>
      </c>
      <c r="K22" s="32">
        <v>5.1</v>
      </c>
      <c r="L22" s="33">
        <v>27</v>
      </c>
      <c r="M22" s="32">
        <v>1.4</v>
      </c>
    </row>
    <row r="23" spans="1:13" ht="18.75" customHeight="1">
      <c r="A23" s="30" t="s">
        <v>35</v>
      </c>
      <c r="B23" s="31">
        <v>185</v>
      </c>
      <c r="C23" s="32">
        <v>8.4</v>
      </c>
      <c r="D23" s="33">
        <v>233</v>
      </c>
      <c r="E23" s="32">
        <v>10.6</v>
      </c>
      <c r="F23" s="33">
        <v>-48</v>
      </c>
      <c r="G23" s="32">
        <v>-2.2</v>
      </c>
      <c r="H23" s="33">
        <v>9</v>
      </c>
      <c r="I23" s="32">
        <v>46.4</v>
      </c>
      <c r="J23" s="33">
        <v>134</v>
      </c>
      <c r="K23" s="32">
        <v>6.1</v>
      </c>
      <c r="L23" s="33">
        <v>34</v>
      </c>
      <c r="M23" s="32">
        <v>1.5</v>
      </c>
    </row>
    <row r="24" spans="1:13" ht="18.75" customHeight="1">
      <c r="A24" s="30" t="s">
        <v>36</v>
      </c>
      <c r="B24" s="31">
        <v>443</v>
      </c>
      <c r="C24" s="32">
        <v>8.9</v>
      </c>
      <c r="D24" s="33">
        <v>508</v>
      </c>
      <c r="E24" s="32">
        <v>10.2</v>
      </c>
      <c r="F24" s="33">
        <v>-65</v>
      </c>
      <c r="G24" s="32">
        <v>-1.3</v>
      </c>
      <c r="H24" s="33">
        <v>16</v>
      </c>
      <c r="I24" s="32">
        <v>34.9</v>
      </c>
      <c r="J24" s="33">
        <v>244</v>
      </c>
      <c r="K24" s="32">
        <v>4.9</v>
      </c>
      <c r="L24" s="33">
        <v>98</v>
      </c>
      <c r="M24" s="32">
        <v>2</v>
      </c>
    </row>
    <row r="25" spans="1:13" s="22" customFormat="1" ht="30" customHeight="1">
      <c r="A25" s="34" t="s">
        <v>37</v>
      </c>
      <c r="B25" s="24">
        <f>SUM(B26:B28)</f>
        <v>66</v>
      </c>
      <c r="C25" s="25">
        <v>6.7</v>
      </c>
      <c r="D25" s="26">
        <f>SUM(D26:D28)</f>
        <v>135</v>
      </c>
      <c r="E25" s="27">
        <v>13.8</v>
      </c>
      <c r="F25" s="26">
        <f>SUM(F26:F28)</f>
        <v>-69</v>
      </c>
      <c r="G25" s="27">
        <v>-7.1</v>
      </c>
      <c r="H25" s="26">
        <f>SUM(H26:H28)</f>
        <v>2</v>
      </c>
      <c r="I25" s="27">
        <v>29.4</v>
      </c>
      <c r="J25" s="26">
        <f>SUM(J26:J28)</f>
        <v>26</v>
      </c>
      <c r="K25" s="27">
        <v>2.7</v>
      </c>
      <c r="L25" s="26">
        <f>SUM(L26:L28)</f>
        <v>10</v>
      </c>
      <c r="M25" s="27">
        <v>1</v>
      </c>
    </row>
    <row r="26" spans="1:13" ht="18.75" customHeight="1">
      <c r="A26" s="30" t="s">
        <v>38</v>
      </c>
      <c r="B26" s="31">
        <v>9</v>
      </c>
      <c r="C26" s="32">
        <v>4.7</v>
      </c>
      <c r="D26" s="33">
        <v>32</v>
      </c>
      <c r="E26" s="32">
        <v>16.6</v>
      </c>
      <c r="F26" s="33">
        <v>-23</v>
      </c>
      <c r="G26" s="32">
        <v>-11.9</v>
      </c>
      <c r="H26" s="35">
        <v>1</v>
      </c>
      <c r="I26" s="36">
        <v>100</v>
      </c>
      <c r="J26" s="33">
        <v>4</v>
      </c>
      <c r="K26" s="32">
        <v>2.1</v>
      </c>
      <c r="L26" s="33">
        <v>1</v>
      </c>
      <c r="M26" s="32">
        <v>0.5</v>
      </c>
    </row>
    <row r="27" spans="1:13" ht="18.75" customHeight="1">
      <c r="A27" s="30" t="s">
        <v>39</v>
      </c>
      <c r="B27" s="31">
        <v>25</v>
      </c>
      <c r="C27" s="32">
        <v>6.3</v>
      </c>
      <c r="D27" s="33">
        <v>63</v>
      </c>
      <c r="E27" s="32">
        <v>15.8</v>
      </c>
      <c r="F27" s="33">
        <v>-38</v>
      </c>
      <c r="G27" s="32">
        <v>-9.5</v>
      </c>
      <c r="H27" s="33">
        <v>1</v>
      </c>
      <c r="I27" s="32">
        <v>38.5</v>
      </c>
      <c r="J27" s="33">
        <v>11</v>
      </c>
      <c r="K27" s="32">
        <v>2.8</v>
      </c>
      <c r="L27" s="33">
        <v>5</v>
      </c>
      <c r="M27" s="32">
        <v>1.3</v>
      </c>
    </row>
    <row r="28" spans="1:13" ht="18.75" customHeight="1">
      <c r="A28" s="30" t="s">
        <v>40</v>
      </c>
      <c r="B28" s="31">
        <v>32</v>
      </c>
      <c r="C28" s="32">
        <v>8.3</v>
      </c>
      <c r="D28" s="33">
        <v>40</v>
      </c>
      <c r="E28" s="32">
        <v>10.4</v>
      </c>
      <c r="F28" s="33">
        <v>-8</v>
      </c>
      <c r="G28" s="32">
        <v>-2.1</v>
      </c>
      <c r="H28" s="36" t="s">
        <v>41</v>
      </c>
      <c r="I28" s="36" t="s">
        <v>41</v>
      </c>
      <c r="J28" s="33">
        <v>11</v>
      </c>
      <c r="K28" s="32">
        <v>2.8</v>
      </c>
      <c r="L28" s="33">
        <v>4</v>
      </c>
      <c r="M28" s="32">
        <v>1</v>
      </c>
    </row>
    <row r="29" spans="1:13" s="22" customFormat="1" ht="30" customHeight="1">
      <c r="A29" s="34" t="s">
        <v>42</v>
      </c>
      <c r="B29" s="24">
        <f>SUM(B30:B34)</f>
        <v>292</v>
      </c>
      <c r="C29" s="27">
        <v>7.6</v>
      </c>
      <c r="D29" s="26">
        <f>SUM(D30:D34)</f>
        <v>491</v>
      </c>
      <c r="E29" s="27">
        <v>12.8</v>
      </c>
      <c r="F29" s="26">
        <f>SUM(F30:F34)</f>
        <v>-199</v>
      </c>
      <c r="G29" s="27">
        <v>-5.2</v>
      </c>
      <c r="H29" s="26">
        <f>SUM(H30:H34)</f>
        <v>6</v>
      </c>
      <c r="I29" s="27">
        <v>20.1</v>
      </c>
      <c r="J29" s="26">
        <f>SUM(J30:J34)</f>
        <v>143</v>
      </c>
      <c r="K29" s="27">
        <v>3.7</v>
      </c>
      <c r="L29" s="26">
        <f>SUM(L30:L34)</f>
        <v>35</v>
      </c>
      <c r="M29" s="27">
        <v>1</v>
      </c>
    </row>
    <row r="30" spans="1:13" ht="18.75" customHeight="1">
      <c r="A30" s="30" t="s">
        <v>43</v>
      </c>
      <c r="B30" s="31">
        <v>27</v>
      </c>
      <c r="C30" s="32">
        <v>4.6</v>
      </c>
      <c r="D30" s="33">
        <v>104</v>
      </c>
      <c r="E30" s="32">
        <v>17.9</v>
      </c>
      <c r="F30" s="33">
        <v>-77</v>
      </c>
      <c r="G30" s="32">
        <v>-13.3</v>
      </c>
      <c r="H30" s="35">
        <v>2</v>
      </c>
      <c r="I30" s="36">
        <v>69</v>
      </c>
      <c r="J30" s="33">
        <v>25</v>
      </c>
      <c r="K30" s="32">
        <v>4.3</v>
      </c>
      <c r="L30" s="33">
        <v>11</v>
      </c>
      <c r="M30" s="32">
        <v>1.9</v>
      </c>
    </row>
    <row r="31" spans="1:13" ht="18.75" customHeight="1">
      <c r="A31" s="30" t="s">
        <v>44</v>
      </c>
      <c r="B31" s="31">
        <v>19</v>
      </c>
      <c r="C31" s="32">
        <v>6.5</v>
      </c>
      <c r="D31" s="33">
        <v>29</v>
      </c>
      <c r="E31" s="32">
        <v>10</v>
      </c>
      <c r="F31" s="33">
        <v>-10</v>
      </c>
      <c r="G31" s="32">
        <v>-3.4</v>
      </c>
      <c r="H31" s="36" t="s">
        <v>41</v>
      </c>
      <c r="I31" s="36" t="s">
        <v>41</v>
      </c>
      <c r="J31" s="33">
        <v>7</v>
      </c>
      <c r="K31" s="32">
        <v>2.4</v>
      </c>
      <c r="L31" s="35">
        <v>1</v>
      </c>
      <c r="M31" s="36">
        <v>0.3</v>
      </c>
    </row>
    <row r="32" spans="1:13" ht="18.75" customHeight="1">
      <c r="A32" s="30" t="s">
        <v>45</v>
      </c>
      <c r="B32" s="31">
        <v>110</v>
      </c>
      <c r="C32" s="32">
        <v>7.9</v>
      </c>
      <c r="D32" s="33">
        <v>187</v>
      </c>
      <c r="E32" s="32">
        <v>13.4</v>
      </c>
      <c r="F32" s="33">
        <v>-77</v>
      </c>
      <c r="G32" s="32">
        <v>-5.5</v>
      </c>
      <c r="H32" s="33">
        <v>2</v>
      </c>
      <c r="I32" s="32">
        <v>17.9</v>
      </c>
      <c r="J32" s="33">
        <v>45</v>
      </c>
      <c r="K32" s="32">
        <v>3.2</v>
      </c>
      <c r="L32" s="33">
        <v>14</v>
      </c>
      <c r="M32" s="32">
        <v>1</v>
      </c>
    </row>
    <row r="33" spans="1:13" ht="18.75" customHeight="1">
      <c r="A33" s="30" t="s">
        <v>46</v>
      </c>
      <c r="B33" s="31">
        <v>53</v>
      </c>
      <c r="C33" s="32">
        <v>9.2</v>
      </c>
      <c r="D33" s="33">
        <v>69</v>
      </c>
      <c r="E33" s="32">
        <v>12</v>
      </c>
      <c r="F33" s="33">
        <v>-16</v>
      </c>
      <c r="G33" s="32">
        <v>-2.8</v>
      </c>
      <c r="H33" s="35">
        <v>2</v>
      </c>
      <c r="I33" s="36">
        <v>36.4</v>
      </c>
      <c r="J33" s="33">
        <v>26</v>
      </c>
      <c r="K33" s="32">
        <v>4.5</v>
      </c>
      <c r="L33" s="33">
        <v>4</v>
      </c>
      <c r="M33" s="32">
        <v>0.7</v>
      </c>
    </row>
    <row r="34" spans="1:13" ht="18.75" customHeight="1">
      <c r="A34" s="30" t="s">
        <v>47</v>
      </c>
      <c r="B34" s="31">
        <v>83</v>
      </c>
      <c r="C34" s="32">
        <v>8.5</v>
      </c>
      <c r="D34" s="33">
        <v>102</v>
      </c>
      <c r="E34" s="32">
        <v>10.4</v>
      </c>
      <c r="F34" s="33">
        <v>-19</v>
      </c>
      <c r="G34" s="32">
        <v>-1.9</v>
      </c>
      <c r="H34" s="36" t="s">
        <v>41</v>
      </c>
      <c r="I34" s="36" t="s">
        <v>41</v>
      </c>
      <c r="J34" s="33">
        <v>40</v>
      </c>
      <c r="K34" s="32">
        <v>4.1</v>
      </c>
      <c r="L34" s="33">
        <v>5</v>
      </c>
      <c r="M34" s="32">
        <v>0.5</v>
      </c>
    </row>
    <row r="35" spans="1:13" s="22" customFormat="1" ht="30" customHeight="1">
      <c r="A35" s="34" t="s">
        <v>48</v>
      </c>
      <c r="B35" s="24">
        <f>SUM(B36:B37)</f>
        <v>284</v>
      </c>
      <c r="C35" s="25">
        <v>8.3</v>
      </c>
      <c r="D35" s="37">
        <f>SUM(D36:D37)</f>
        <v>336</v>
      </c>
      <c r="E35" s="25">
        <v>9.8</v>
      </c>
      <c r="F35" s="37">
        <f>SUM(F36:F37)</f>
        <v>-52</v>
      </c>
      <c r="G35" s="25">
        <v>-1.5</v>
      </c>
      <c r="H35" s="37">
        <f>SUM(H36:H37)</f>
        <v>11</v>
      </c>
      <c r="I35" s="25">
        <v>37.3</v>
      </c>
      <c r="J35" s="37">
        <f>SUM(J36:J37)</f>
        <v>145</v>
      </c>
      <c r="K35" s="25">
        <v>4.2</v>
      </c>
      <c r="L35" s="37">
        <f>SUM(L36:L37)</f>
        <v>60</v>
      </c>
      <c r="M35" s="25">
        <v>1.8</v>
      </c>
    </row>
    <row r="36" spans="1:13" ht="18.75" customHeight="1">
      <c r="A36" s="30" t="s">
        <v>49</v>
      </c>
      <c r="B36" s="31">
        <v>237</v>
      </c>
      <c r="C36" s="32">
        <v>9.4</v>
      </c>
      <c r="D36" s="33">
        <v>207</v>
      </c>
      <c r="E36" s="32">
        <v>8.2</v>
      </c>
      <c r="F36" s="33">
        <v>30</v>
      </c>
      <c r="G36" s="36">
        <v>1.2</v>
      </c>
      <c r="H36" s="33">
        <v>8</v>
      </c>
      <c r="I36" s="32">
        <v>32.7</v>
      </c>
      <c r="J36" s="33">
        <v>113</v>
      </c>
      <c r="K36" s="32">
        <v>4.5</v>
      </c>
      <c r="L36" s="33">
        <v>46</v>
      </c>
      <c r="M36" s="32">
        <v>1.8</v>
      </c>
    </row>
    <row r="37" spans="1:13" ht="18.75" customHeight="1">
      <c r="A37" s="30" t="s">
        <v>50</v>
      </c>
      <c r="B37" s="31">
        <v>47</v>
      </c>
      <c r="C37" s="32">
        <v>5.3</v>
      </c>
      <c r="D37" s="33">
        <v>129</v>
      </c>
      <c r="E37" s="32">
        <v>14.6</v>
      </c>
      <c r="F37" s="33">
        <v>-82</v>
      </c>
      <c r="G37" s="32">
        <v>-9.3</v>
      </c>
      <c r="H37" s="35">
        <v>3</v>
      </c>
      <c r="I37" s="36">
        <v>60</v>
      </c>
      <c r="J37" s="33">
        <v>32</v>
      </c>
      <c r="K37" s="32">
        <v>3.6</v>
      </c>
      <c r="L37" s="33">
        <v>14</v>
      </c>
      <c r="M37" s="32">
        <v>1.6</v>
      </c>
    </row>
    <row r="38" spans="1:13" s="22" customFormat="1" ht="30" customHeight="1">
      <c r="A38" s="34" t="s">
        <v>51</v>
      </c>
      <c r="B38" s="24">
        <f>SUM(B39:B42)</f>
        <v>299</v>
      </c>
      <c r="C38" s="25">
        <v>7.4</v>
      </c>
      <c r="D38" s="26">
        <f>SUM(D39:D42)</f>
        <v>414</v>
      </c>
      <c r="E38" s="27">
        <v>10.3</v>
      </c>
      <c r="F38" s="26">
        <f>SUM(F39:F42)</f>
        <v>-115</v>
      </c>
      <c r="G38" s="27">
        <v>-2.9</v>
      </c>
      <c r="H38" s="26">
        <f>SUM(H39:H42)</f>
        <v>17</v>
      </c>
      <c r="I38" s="27">
        <v>53.8</v>
      </c>
      <c r="J38" s="26">
        <f>SUM(J39:J42)</f>
        <v>215</v>
      </c>
      <c r="K38" s="27">
        <v>5.4</v>
      </c>
      <c r="L38" s="26">
        <f>SUM(L39:L42)</f>
        <v>54</v>
      </c>
      <c r="M38" s="27">
        <v>1.3</v>
      </c>
    </row>
    <row r="39" spans="1:13" ht="18.75" customHeight="1">
      <c r="A39" s="30" t="s">
        <v>52</v>
      </c>
      <c r="B39" s="31">
        <v>19</v>
      </c>
      <c r="C39" s="32">
        <v>3.6</v>
      </c>
      <c r="D39" s="33">
        <v>68</v>
      </c>
      <c r="E39" s="32">
        <v>13</v>
      </c>
      <c r="F39" s="33">
        <v>-49</v>
      </c>
      <c r="G39" s="32">
        <v>-9.4</v>
      </c>
      <c r="H39" s="33">
        <v>2</v>
      </c>
      <c r="I39" s="32">
        <v>95.2</v>
      </c>
      <c r="J39" s="33">
        <v>24</v>
      </c>
      <c r="K39" s="32">
        <v>4.6</v>
      </c>
      <c r="L39" s="33">
        <v>3</v>
      </c>
      <c r="M39" s="32">
        <v>0.6</v>
      </c>
    </row>
    <row r="40" spans="1:13" ht="18.75" customHeight="1">
      <c r="A40" s="30" t="s">
        <v>53</v>
      </c>
      <c r="B40" s="31">
        <v>121</v>
      </c>
      <c r="C40" s="32">
        <v>8.7</v>
      </c>
      <c r="D40" s="33">
        <v>118</v>
      </c>
      <c r="E40" s="32">
        <v>8.5</v>
      </c>
      <c r="F40" s="33">
        <v>3</v>
      </c>
      <c r="G40" s="32">
        <v>0.2</v>
      </c>
      <c r="H40" s="33">
        <v>5</v>
      </c>
      <c r="I40" s="32">
        <v>39.7</v>
      </c>
      <c r="J40" s="33">
        <v>70</v>
      </c>
      <c r="K40" s="32">
        <v>5</v>
      </c>
      <c r="L40" s="33">
        <v>19</v>
      </c>
      <c r="M40" s="32">
        <v>1.4</v>
      </c>
    </row>
    <row r="41" spans="1:13" ht="18.75" customHeight="1">
      <c r="A41" s="30" t="s">
        <v>54</v>
      </c>
      <c r="B41" s="31">
        <v>53</v>
      </c>
      <c r="C41" s="32">
        <v>5.5</v>
      </c>
      <c r="D41" s="33">
        <v>118</v>
      </c>
      <c r="E41" s="32">
        <v>12.3</v>
      </c>
      <c r="F41" s="33">
        <v>-65</v>
      </c>
      <c r="G41" s="32">
        <v>-6.8</v>
      </c>
      <c r="H41" s="33">
        <v>2</v>
      </c>
      <c r="I41" s="32">
        <v>36.4</v>
      </c>
      <c r="J41" s="33">
        <v>39</v>
      </c>
      <c r="K41" s="32">
        <v>4.1</v>
      </c>
      <c r="L41" s="33">
        <v>11</v>
      </c>
      <c r="M41" s="32">
        <v>1.2</v>
      </c>
    </row>
    <row r="42" spans="1:13" ht="18.75" customHeight="1">
      <c r="A42" s="30" t="s">
        <v>55</v>
      </c>
      <c r="B42" s="31">
        <v>106</v>
      </c>
      <c r="C42" s="32">
        <v>9.3</v>
      </c>
      <c r="D42" s="33">
        <v>110</v>
      </c>
      <c r="E42" s="32">
        <v>9.6</v>
      </c>
      <c r="F42" s="33">
        <v>-4</v>
      </c>
      <c r="G42" s="32">
        <v>-0.3</v>
      </c>
      <c r="H42" s="33">
        <v>8</v>
      </c>
      <c r="I42" s="32">
        <v>70.2</v>
      </c>
      <c r="J42" s="33">
        <v>82</v>
      </c>
      <c r="K42" s="32">
        <v>7.2</v>
      </c>
      <c r="L42" s="33">
        <v>21</v>
      </c>
      <c r="M42" s="32">
        <v>1.8</v>
      </c>
    </row>
    <row r="43" spans="1:13" s="22" customFormat="1" ht="30" customHeight="1">
      <c r="A43" s="34" t="s">
        <v>56</v>
      </c>
      <c r="B43" s="24">
        <f>SUM(B44)</f>
        <v>67</v>
      </c>
      <c r="C43" s="25">
        <v>5</v>
      </c>
      <c r="D43" s="37">
        <f>SUM(D44)</f>
        <v>182</v>
      </c>
      <c r="E43" s="25">
        <v>13.6</v>
      </c>
      <c r="F43" s="37">
        <f>SUM(F44)</f>
        <v>-115</v>
      </c>
      <c r="G43" s="25">
        <v>-8.6</v>
      </c>
      <c r="H43" s="37">
        <f>SUM(H44)</f>
        <v>11</v>
      </c>
      <c r="I43" s="25">
        <v>141</v>
      </c>
      <c r="J43" s="37">
        <f>SUM(J44)</f>
        <v>51</v>
      </c>
      <c r="K43" s="25">
        <v>3.8</v>
      </c>
      <c r="L43" s="37">
        <f>SUM(L44)</f>
        <v>9</v>
      </c>
      <c r="M43" s="25">
        <v>0.7</v>
      </c>
    </row>
    <row r="44" spans="1:13" ht="18.75" customHeight="1">
      <c r="A44" s="30" t="s">
        <v>57</v>
      </c>
      <c r="B44" s="31">
        <v>67</v>
      </c>
      <c r="C44" s="44">
        <v>5</v>
      </c>
      <c r="D44" s="43">
        <v>182</v>
      </c>
      <c r="E44" s="44">
        <v>13.6</v>
      </c>
      <c r="F44" s="43">
        <v>-115</v>
      </c>
      <c r="G44" s="44">
        <v>-8.6</v>
      </c>
      <c r="H44" s="43">
        <v>11</v>
      </c>
      <c r="I44" s="44">
        <v>141</v>
      </c>
      <c r="J44" s="43">
        <v>51</v>
      </c>
      <c r="K44" s="44">
        <v>3.8</v>
      </c>
      <c r="L44" s="43">
        <v>9</v>
      </c>
      <c r="M44" s="44">
        <v>0.7</v>
      </c>
    </row>
    <row r="45" spans="1:13" ht="30" customHeight="1">
      <c r="A45" s="41" t="s">
        <v>58</v>
      </c>
      <c r="B45" s="24">
        <f>SUM(B46:B53)</f>
        <v>247</v>
      </c>
      <c r="C45" s="25">
        <v>7</v>
      </c>
      <c r="D45" s="26">
        <f>SUM(D46:D53)</f>
        <v>489</v>
      </c>
      <c r="E45" s="27">
        <v>13.8</v>
      </c>
      <c r="F45" s="26">
        <f>SUM(F46:F53)</f>
        <v>-242</v>
      </c>
      <c r="G45" s="27">
        <v>-6.8</v>
      </c>
      <c r="H45" s="26">
        <f>SUM(H46:H53)</f>
        <v>10</v>
      </c>
      <c r="I45" s="27">
        <v>38.9</v>
      </c>
      <c r="J45" s="26">
        <f>SUM(J46:J53)</f>
        <v>136</v>
      </c>
      <c r="K45" s="27">
        <v>3.8</v>
      </c>
      <c r="L45" s="26">
        <f>SUM(L46:L53)</f>
        <v>51</v>
      </c>
      <c r="M45" s="27">
        <v>1.4</v>
      </c>
    </row>
    <row r="46" spans="1:13" ht="18.75" customHeight="1">
      <c r="A46" s="42" t="s">
        <v>59</v>
      </c>
      <c r="B46" s="31">
        <v>14</v>
      </c>
      <c r="C46" s="32">
        <v>5</v>
      </c>
      <c r="D46" s="43">
        <v>35</v>
      </c>
      <c r="E46" s="44">
        <v>12.4</v>
      </c>
      <c r="F46" s="43">
        <v>-21</v>
      </c>
      <c r="G46" s="44">
        <v>-7.4</v>
      </c>
      <c r="H46" s="45" t="s">
        <v>41</v>
      </c>
      <c r="I46" s="45" t="s">
        <v>41</v>
      </c>
      <c r="J46" s="43">
        <v>11</v>
      </c>
      <c r="K46" s="44">
        <v>3.9</v>
      </c>
      <c r="L46" s="43">
        <v>4</v>
      </c>
      <c r="M46" s="44">
        <v>1.4</v>
      </c>
    </row>
    <row r="47" spans="1:13" ht="18.75" customHeight="1">
      <c r="A47" s="42" t="s">
        <v>60</v>
      </c>
      <c r="B47" s="31">
        <v>62</v>
      </c>
      <c r="C47" s="32">
        <v>8.7</v>
      </c>
      <c r="D47" s="43">
        <v>107</v>
      </c>
      <c r="E47" s="44">
        <v>15</v>
      </c>
      <c r="F47" s="43">
        <v>-45</v>
      </c>
      <c r="G47" s="44">
        <v>-6.3</v>
      </c>
      <c r="H47" s="45" t="s">
        <v>41</v>
      </c>
      <c r="I47" s="45" t="s">
        <v>41</v>
      </c>
      <c r="J47" s="43">
        <v>28</v>
      </c>
      <c r="K47" s="44">
        <v>3.9</v>
      </c>
      <c r="L47" s="43">
        <v>9</v>
      </c>
      <c r="M47" s="44">
        <v>1.3</v>
      </c>
    </row>
    <row r="48" spans="1:13" ht="18.75" customHeight="1">
      <c r="A48" s="42" t="s">
        <v>61</v>
      </c>
      <c r="B48" s="31">
        <v>18</v>
      </c>
      <c r="C48" s="32">
        <v>8.2</v>
      </c>
      <c r="D48" s="43">
        <v>29</v>
      </c>
      <c r="E48" s="44">
        <v>13.2</v>
      </c>
      <c r="F48" s="43">
        <v>-11</v>
      </c>
      <c r="G48" s="44">
        <v>-5</v>
      </c>
      <c r="H48" s="45" t="s">
        <v>41</v>
      </c>
      <c r="I48" s="45" t="s">
        <v>41</v>
      </c>
      <c r="J48" s="43">
        <v>11</v>
      </c>
      <c r="K48" s="44">
        <v>5</v>
      </c>
      <c r="L48" s="46">
        <v>2</v>
      </c>
      <c r="M48" s="45">
        <v>0.9</v>
      </c>
    </row>
    <row r="49" spans="1:13" ht="18.75" customHeight="1">
      <c r="A49" s="42" t="s">
        <v>62</v>
      </c>
      <c r="B49" s="31">
        <v>20</v>
      </c>
      <c r="C49" s="32">
        <v>5.2</v>
      </c>
      <c r="D49" s="43">
        <v>50</v>
      </c>
      <c r="E49" s="44">
        <v>12.9</v>
      </c>
      <c r="F49" s="43">
        <v>-30</v>
      </c>
      <c r="G49" s="44">
        <v>-7.7</v>
      </c>
      <c r="H49" s="46">
        <v>4</v>
      </c>
      <c r="I49" s="44">
        <v>166.7</v>
      </c>
      <c r="J49" s="43">
        <v>8</v>
      </c>
      <c r="K49" s="44">
        <v>2.1</v>
      </c>
      <c r="L49" s="43">
        <v>6</v>
      </c>
      <c r="M49" s="44">
        <v>1.6</v>
      </c>
    </row>
    <row r="50" spans="1:13" ht="18.75" customHeight="1">
      <c r="A50" s="42" t="s">
        <v>63</v>
      </c>
      <c r="B50" s="31">
        <v>14</v>
      </c>
      <c r="C50" s="32">
        <v>4.8</v>
      </c>
      <c r="D50" s="43">
        <v>49</v>
      </c>
      <c r="E50" s="44">
        <v>16.7</v>
      </c>
      <c r="F50" s="43">
        <v>-35</v>
      </c>
      <c r="G50" s="44">
        <v>-11.9</v>
      </c>
      <c r="H50" s="43">
        <v>3</v>
      </c>
      <c r="I50" s="44">
        <v>176.5</v>
      </c>
      <c r="J50" s="43">
        <v>8</v>
      </c>
      <c r="K50" s="44">
        <v>2.7</v>
      </c>
      <c r="L50" s="43">
        <v>5</v>
      </c>
      <c r="M50" s="44">
        <v>1.7</v>
      </c>
    </row>
    <row r="51" spans="1:13" ht="18.75" customHeight="1">
      <c r="A51" s="42" t="s">
        <v>64</v>
      </c>
      <c r="B51" s="31">
        <v>31</v>
      </c>
      <c r="C51" s="32">
        <v>6.9</v>
      </c>
      <c r="D51" s="43">
        <v>51</v>
      </c>
      <c r="E51" s="44">
        <v>11.3</v>
      </c>
      <c r="F51" s="43">
        <v>-20</v>
      </c>
      <c r="G51" s="44">
        <v>-4.4</v>
      </c>
      <c r="H51" s="46">
        <v>1</v>
      </c>
      <c r="I51" s="45">
        <v>31.3</v>
      </c>
      <c r="J51" s="43">
        <v>21</v>
      </c>
      <c r="K51" s="44">
        <v>4.7</v>
      </c>
      <c r="L51" s="43">
        <v>6</v>
      </c>
      <c r="M51" s="44">
        <v>1.3</v>
      </c>
    </row>
    <row r="52" spans="1:13" ht="18.75" customHeight="1">
      <c r="A52" s="42" t="s">
        <v>65</v>
      </c>
      <c r="B52" s="31">
        <v>12</v>
      </c>
      <c r="C52" s="32">
        <v>4.6</v>
      </c>
      <c r="D52" s="43">
        <v>37</v>
      </c>
      <c r="E52" s="44">
        <v>14.1</v>
      </c>
      <c r="F52" s="43">
        <v>-25</v>
      </c>
      <c r="G52" s="44">
        <v>-9.6</v>
      </c>
      <c r="H52" s="46">
        <v>2</v>
      </c>
      <c r="I52" s="45">
        <v>142.9</v>
      </c>
      <c r="J52" s="43">
        <v>6</v>
      </c>
      <c r="K52" s="44">
        <v>2.3</v>
      </c>
      <c r="L52" s="43">
        <v>2</v>
      </c>
      <c r="M52" s="44">
        <v>0.8</v>
      </c>
    </row>
    <row r="53" spans="1:13" ht="18.75" customHeight="1">
      <c r="A53" s="42" t="s">
        <v>66</v>
      </c>
      <c r="B53" s="31">
        <v>76</v>
      </c>
      <c r="C53" s="32">
        <v>8.1</v>
      </c>
      <c r="D53" s="43">
        <v>131</v>
      </c>
      <c r="E53" s="44">
        <v>14</v>
      </c>
      <c r="F53" s="43">
        <v>-55</v>
      </c>
      <c r="G53" s="44">
        <v>-5.9</v>
      </c>
      <c r="H53" s="45" t="s">
        <v>41</v>
      </c>
      <c r="I53" s="45" t="s">
        <v>41</v>
      </c>
      <c r="J53" s="43">
        <v>43</v>
      </c>
      <c r="K53" s="44">
        <v>4.6</v>
      </c>
      <c r="L53" s="43">
        <v>17</v>
      </c>
      <c r="M53" s="44">
        <v>1.8</v>
      </c>
    </row>
    <row r="54" spans="1:13" ht="30" customHeight="1">
      <c r="A54" s="41" t="s">
        <v>67</v>
      </c>
      <c r="B54" s="24">
        <f>SUM(B55:B62)</f>
        <v>356</v>
      </c>
      <c r="C54" s="25">
        <v>6.6</v>
      </c>
      <c r="D54" s="26">
        <f>SUM(D55:D62)</f>
        <v>741</v>
      </c>
      <c r="E54" s="27">
        <v>13.8</v>
      </c>
      <c r="F54" s="26">
        <f>SUM(F55:F62)</f>
        <v>-385</v>
      </c>
      <c r="G54" s="27">
        <v>-7.2</v>
      </c>
      <c r="H54" s="26">
        <f>SUM(H55:H62)</f>
        <v>18</v>
      </c>
      <c r="I54" s="27">
        <v>48.1</v>
      </c>
      <c r="J54" s="26">
        <f>SUM(J55:J62)</f>
        <v>233</v>
      </c>
      <c r="K54" s="27">
        <v>4.3</v>
      </c>
      <c r="L54" s="26">
        <f>SUM(L55:L62)</f>
        <v>66</v>
      </c>
      <c r="M54" s="27">
        <v>1.2</v>
      </c>
    </row>
    <row r="55" spans="1:13" ht="18.75" customHeight="1">
      <c r="A55" s="42" t="s">
        <v>68</v>
      </c>
      <c r="B55" s="31">
        <v>68</v>
      </c>
      <c r="C55" s="32">
        <v>6.8</v>
      </c>
      <c r="D55" s="43">
        <v>115</v>
      </c>
      <c r="E55" s="44">
        <v>11.6</v>
      </c>
      <c r="F55" s="43">
        <v>-47</v>
      </c>
      <c r="G55" s="44">
        <v>-4.7</v>
      </c>
      <c r="H55" s="43">
        <v>5</v>
      </c>
      <c r="I55" s="44">
        <v>68.5</v>
      </c>
      <c r="J55" s="43">
        <v>46</v>
      </c>
      <c r="K55" s="44">
        <v>4.6</v>
      </c>
      <c r="L55" s="43">
        <v>11</v>
      </c>
      <c r="M55" s="44">
        <v>1.1</v>
      </c>
    </row>
    <row r="56" spans="1:13" ht="18.75" customHeight="1">
      <c r="A56" s="42" t="s">
        <v>69</v>
      </c>
      <c r="B56" s="31">
        <v>152</v>
      </c>
      <c r="C56" s="32">
        <v>8.4</v>
      </c>
      <c r="D56" s="43">
        <v>238</v>
      </c>
      <c r="E56" s="44">
        <v>13.1</v>
      </c>
      <c r="F56" s="43">
        <v>-86</v>
      </c>
      <c r="G56" s="44">
        <v>-4.7</v>
      </c>
      <c r="H56" s="43">
        <v>2</v>
      </c>
      <c r="I56" s="44">
        <v>13</v>
      </c>
      <c r="J56" s="43">
        <v>86</v>
      </c>
      <c r="K56" s="44">
        <v>4.7</v>
      </c>
      <c r="L56" s="43">
        <v>30</v>
      </c>
      <c r="M56" s="44">
        <v>1.7</v>
      </c>
    </row>
    <row r="57" spans="1:13" ht="18.75" customHeight="1">
      <c r="A57" s="42" t="s">
        <v>70</v>
      </c>
      <c r="B57" s="31">
        <v>14</v>
      </c>
      <c r="C57" s="32">
        <v>5.5</v>
      </c>
      <c r="D57" s="43">
        <v>37</v>
      </c>
      <c r="E57" s="44">
        <v>14.5</v>
      </c>
      <c r="F57" s="43">
        <v>-23</v>
      </c>
      <c r="G57" s="44">
        <v>-9</v>
      </c>
      <c r="H57" s="46">
        <v>2</v>
      </c>
      <c r="I57" s="45">
        <v>125</v>
      </c>
      <c r="J57" s="43">
        <v>13</v>
      </c>
      <c r="K57" s="44">
        <v>5.1</v>
      </c>
      <c r="L57" s="43">
        <v>2</v>
      </c>
      <c r="M57" s="44">
        <v>0.8</v>
      </c>
    </row>
    <row r="58" spans="1:13" ht="18.75" customHeight="1">
      <c r="A58" s="42" t="s">
        <v>71</v>
      </c>
      <c r="B58" s="31">
        <v>35</v>
      </c>
      <c r="C58" s="32">
        <v>5.3</v>
      </c>
      <c r="D58" s="43">
        <v>127</v>
      </c>
      <c r="E58" s="44">
        <v>19.1</v>
      </c>
      <c r="F58" s="43">
        <v>-92</v>
      </c>
      <c r="G58" s="44">
        <v>-13.8</v>
      </c>
      <c r="H58" s="46">
        <v>1</v>
      </c>
      <c r="I58" s="45">
        <v>27.8</v>
      </c>
      <c r="J58" s="43">
        <v>31</v>
      </c>
      <c r="K58" s="44">
        <v>4.7</v>
      </c>
      <c r="L58" s="43">
        <v>10</v>
      </c>
      <c r="M58" s="44">
        <v>1.5</v>
      </c>
    </row>
    <row r="59" spans="1:13" ht="18.75" customHeight="1">
      <c r="A59" s="42" t="s">
        <v>72</v>
      </c>
      <c r="B59" s="31">
        <v>21</v>
      </c>
      <c r="C59" s="32">
        <v>5.9</v>
      </c>
      <c r="D59" s="43">
        <v>59</v>
      </c>
      <c r="E59" s="44">
        <v>16.7</v>
      </c>
      <c r="F59" s="43">
        <v>-38</v>
      </c>
      <c r="G59" s="44">
        <v>-10.7</v>
      </c>
      <c r="H59" s="43">
        <v>2</v>
      </c>
      <c r="I59" s="44">
        <v>87</v>
      </c>
      <c r="J59" s="43">
        <v>16</v>
      </c>
      <c r="K59" s="44">
        <v>4.5</v>
      </c>
      <c r="L59" s="43">
        <v>3</v>
      </c>
      <c r="M59" s="44">
        <v>0.9</v>
      </c>
    </row>
    <row r="60" spans="1:13" ht="18.75" customHeight="1">
      <c r="A60" s="42" t="s">
        <v>73</v>
      </c>
      <c r="B60" s="31">
        <v>27</v>
      </c>
      <c r="C60" s="32">
        <v>4.7</v>
      </c>
      <c r="D60" s="43">
        <v>86</v>
      </c>
      <c r="E60" s="44">
        <v>15.1</v>
      </c>
      <c r="F60" s="43">
        <v>-59</v>
      </c>
      <c r="G60" s="44">
        <v>-10.4</v>
      </c>
      <c r="H60" s="43">
        <v>2</v>
      </c>
      <c r="I60" s="44">
        <v>69</v>
      </c>
      <c r="J60" s="43">
        <v>21</v>
      </c>
      <c r="K60" s="44">
        <v>3.7</v>
      </c>
      <c r="L60" s="43">
        <v>4</v>
      </c>
      <c r="M60" s="44">
        <v>0.7</v>
      </c>
    </row>
    <row r="61" spans="1:13" ht="18.75" customHeight="1">
      <c r="A61" s="42" t="s">
        <v>74</v>
      </c>
      <c r="B61" s="31">
        <v>13</v>
      </c>
      <c r="C61" s="32">
        <v>4.9</v>
      </c>
      <c r="D61" s="43">
        <v>30</v>
      </c>
      <c r="E61" s="44">
        <v>11.2</v>
      </c>
      <c r="F61" s="43">
        <v>-17</v>
      </c>
      <c r="G61" s="44">
        <v>-6.4</v>
      </c>
      <c r="H61" s="46">
        <v>2</v>
      </c>
      <c r="I61" s="45">
        <v>133.3</v>
      </c>
      <c r="J61" s="43">
        <v>7</v>
      </c>
      <c r="K61" s="44">
        <v>2.6</v>
      </c>
      <c r="L61" s="46">
        <v>2</v>
      </c>
      <c r="M61" s="45">
        <v>0.8</v>
      </c>
    </row>
    <row r="62" spans="1:13" ht="18.75" customHeight="1">
      <c r="A62" s="42" t="s">
        <v>75</v>
      </c>
      <c r="B62" s="31">
        <v>26</v>
      </c>
      <c r="C62" s="32">
        <v>5.6</v>
      </c>
      <c r="D62" s="43">
        <v>49</v>
      </c>
      <c r="E62" s="44">
        <v>10.6</v>
      </c>
      <c r="F62" s="43">
        <v>-23</v>
      </c>
      <c r="G62" s="44">
        <v>-5</v>
      </c>
      <c r="H62" s="46">
        <v>2</v>
      </c>
      <c r="I62" s="45">
        <v>71.4</v>
      </c>
      <c r="J62" s="43">
        <v>13</v>
      </c>
      <c r="K62" s="44">
        <v>2.8</v>
      </c>
      <c r="L62" s="43">
        <v>4</v>
      </c>
      <c r="M62" s="44">
        <v>0.9</v>
      </c>
    </row>
    <row r="63" spans="1:13" ht="30" customHeight="1">
      <c r="A63" s="41" t="s">
        <v>76</v>
      </c>
      <c r="B63" s="24">
        <f>SUM(B64:B66)</f>
        <v>60</v>
      </c>
      <c r="C63" s="25">
        <v>5.3</v>
      </c>
      <c r="D63" s="26">
        <f>SUM(D64:D66)</f>
        <v>143</v>
      </c>
      <c r="E63" s="27">
        <v>12.7</v>
      </c>
      <c r="F63" s="26">
        <f>SUM(F64:F66)</f>
        <v>-83</v>
      </c>
      <c r="G63" s="27">
        <v>-7.4</v>
      </c>
      <c r="H63" s="26">
        <f>SUM(H64:H66)</f>
        <v>2</v>
      </c>
      <c r="I63" s="27">
        <v>32.3</v>
      </c>
      <c r="J63" s="26">
        <f>SUM(J64:J66)</f>
        <v>46</v>
      </c>
      <c r="K63" s="27">
        <v>4.1</v>
      </c>
      <c r="L63" s="26">
        <f>SUM(L64:L66)</f>
        <v>12</v>
      </c>
      <c r="M63" s="27">
        <v>1.1</v>
      </c>
    </row>
    <row r="64" spans="1:13" ht="18.75" customHeight="1">
      <c r="A64" s="42" t="s">
        <v>77</v>
      </c>
      <c r="B64" s="31">
        <v>18</v>
      </c>
      <c r="C64" s="32">
        <v>4.9</v>
      </c>
      <c r="D64" s="43">
        <v>45</v>
      </c>
      <c r="E64" s="44">
        <v>12.2</v>
      </c>
      <c r="F64" s="43">
        <v>-27</v>
      </c>
      <c r="G64" s="44">
        <v>-7.3</v>
      </c>
      <c r="H64" s="45" t="s">
        <v>41</v>
      </c>
      <c r="I64" s="45" t="s">
        <v>41</v>
      </c>
      <c r="J64" s="43">
        <v>10</v>
      </c>
      <c r="K64" s="44">
        <v>2.7</v>
      </c>
      <c r="L64" s="46">
        <v>3</v>
      </c>
      <c r="M64" s="45">
        <v>0.8</v>
      </c>
    </row>
    <row r="65" spans="1:13" ht="18.75" customHeight="1">
      <c r="A65" s="42" t="s">
        <v>78</v>
      </c>
      <c r="B65" s="31">
        <v>32</v>
      </c>
      <c r="C65" s="32">
        <v>6.8</v>
      </c>
      <c r="D65" s="43">
        <v>66</v>
      </c>
      <c r="E65" s="44">
        <v>14</v>
      </c>
      <c r="F65" s="43">
        <v>-34</v>
      </c>
      <c r="G65" s="44">
        <v>-7.2</v>
      </c>
      <c r="H65" s="46">
        <v>1</v>
      </c>
      <c r="I65" s="45">
        <v>30.3</v>
      </c>
      <c r="J65" s="43">
        <v>31</v>
      </c>
      <c r="K65" s="44">
        <v>6.6</v>
      </c>
      <c r="L65" s="43">
        <v>7</v>
      </c>
      <c r="M65" s="44">
        <v>1.5</v>
      </c>
    </row>
    <row r="66" spans="1:13" ht="18.75" customHeight="1">
      <c r="A66" s="42" t="s">
        <v>79</v>
      </c>
      <c r="B66" s="31">
        <v>10</v>
      </c>
      <c r="C66" s="32">
        <v>3.5</v>
      </c>
      <c r="D66" s="43">
        <v>32</v>
      </c>
      <c r="E66" s="44">
        <v>11.1</v>
      </c>
      <c r="F66" s="43">
        <v>-22</v>
      </c>
      <c r="G66" s="44">
        <v>-7.6</v>
      </c>
      <c r="H66" s="46">
        <v>1</v>
      </c>
      <c r="I66" s="45">
        <v>90.9</v>
      </c>
      <c r="J66" s="43">
        <v>5</v>
      </c>
      <c r="K66" s="44">
        <v>1.7</v>
      </c>
      <c r="L66" s="43">
        <v>2</v>
      </c>
      <c r="M66" s="44">
        <v>0.7</v>
      </c>
    </row>
    <row r="67" spans="1:13" ht="30" customHeight="1">
      <c r="A67" s="41" t="s">
        <v>80</v>
      </c>
      <c r="B67" s="24">
        <f>SUM(B68:B69)</f>
        <v>237</v>
      </c>
      <c r="C67" s="25">
        <v>7.6</v>
      </c>
      <c r="D67" s="26">
        <f>SUM(D68:D69)</f>
        <v>317</v>
      </c>
      <c r="E67" s="27">
        <v>10.2</v>
      </c>
      <c r="F67" s="26">
        <f>SUM(F68:F69)</f>
        <v>-80</v>
      </c>
      <c r="G67" s="27">
        <v>-2.6</v>
      </c>
      <c r="H67" s="26">
        <f>SUM(H68:H69)</f>
        <v>10</v>
      </c>
      <c r="I67" s="27">
        <v>40.5</v>
      </c>
      <c r="J67" s="26">
        <f>SUM(J68:J69)</f>
        <v>136</v>
      </c>
      <c r="K67" s="27">
        <v>4.4</v>
      </c>
      <c r="L67" s="26">
        <f>SUM(L68:L69)</f>
        <v>56</v>
      </c>
      <c r="M67" s="27">
        <v>1.8</v>
      </c>
    </row>
    <row r="68" spans="1:13" ht="18.75" customHeight="1">
      <c r="A68" s="42" t="s">
        <v>81</v>
      </c>
      <c r="B68" s="31">
        <v>71</v>
      </c>
      <c r="C68" s="32">
        <v>6.1</v>
      </c>
      <c r="D68" s="43">
        <v>120</v>
      </c>
      <c r="E68" s="44">
        <v>10.3</v>
      </c>
      <c r="F68" s="43">
        <v>-49</v>
      </c>
      <c r="G68" s="44">
        <v>-4.2</v>
      </c>
      <c r="H68" s="46">
        <v>4</v>
      </c>
      <c r="I68" s="45">
        <v>53.3</v>
      </c>
      <c r="J68" s="43">
        <v>43</v>
      </c>
      <c r="K68" s="44">
        <v>3.7</v>
      </c>
      <c r="L68" s="43">
        <v>21</v>
      </c>
      <c r="M68" s="44">
        <v>1.8</v>
      </c>
    </row>
    <row r="69" spans="1:13" ht="18.75" customHeight="1">
      <c r="A69" s="42" t="s">
        <v>82</v>
      </c>
      <c r="B69" s="31">
        <v>166</v>
      </c>
      <c r="C69" s="32">
        <v>8.6</v>
      </c>
      <c r="D69" s="43">
        <v>197</v>
      </c>
      <c r="E69" s="44">
        <v>10.2</v>
      </c>
      <c r="F69" s="43">
        <v>-31</v>
      </c>
      <c r="G69" s="44">
        <v>-1.6</v>
      </c>
      <c r="H69" s="43">
        <v>6</v>
      </c>
      <c r="I69" s="44">
        <v>34.9</v>
      </c>
      <c r="J69" s="43">
        <v>93</v>
      </c>
      <c r="K69" s="44">
        <v>4.8</v>
      </c>
      <c r="L69" s="43">
        <v>35</v>
      </c>
      <c r="M69" s="44">
        <v>1.8</v>
      </c>
    </row>
    <row r="70" spans="1:13" ht="30" customHeight="1">
      <c r="A70" s="41" t="s">
        <v>83</v>
      </c>
      <c r="B70" s="24">
        <f>SUM(B71:B75)</f>
        <v>113</v>
      </c>
      <c r="C70" s="25">
        <v>7.4</v>
      </c>
      <c r="D70" s="26">
        <f>SUM(D71:D75)</f>
        <v>195</v>
      </c>
      <c r="E70" s="27">
        <v>12.7</v>
      </c>
      <c r="F70" s="26">
        <f>SUM(F71:F75)</f>
        <v>-82</v>
      </c>
      <c r="G70" s="27">
        <v>-5.4</v>
      </c>
      <c r="H70" s="26">
        <f>SUM(H71:H75)</f>
        <v>5</v>
      </c>
      <c r="I70" s="27">
        <v>42.4</v>
      </c>
      <c r="J70" s="26">
        <f>SUM(J71:J75)</f>
        <v>62</v>
      </c>
      <c r="K70" s="27">
        <v>4.1</v>
      </c>
      <c r="L70" s="26">
        <f>SUM(L71:L75)</f>
        <v>24</v>
      </c>
      <c r="M70" s="27">
        <v>1.6</v>
      </c>
    </row>
    <row r="71" spans="1:13" ht="18.75" customHeight="1">
      <c r="A71" s="42" t="s">
        <v>84</v>
      </c>
      <c r="B71" s="31">
        <v>15</v>
      </c>
      <c r="C71" s="32">
        <v>9.2</v>
      </c>
      <c r="D71" s="43">
        <v>17</v>
      </c>
      <c r="E71" s="44">
        <v>10.5</v>
      </c>
      <c r="F71" s="43">
        <v>-2</v>
      </c>
      <c r="G71" s="44">
        <v>-1.2</v>
      </c>
      <c r="H71" s="46">
        <v>1</v>
      </c>
      <c r="I71" s="45">
        <v>62.5</v>
      </c>
      <c r="J71" s="43">
        <v>7</v>
      </c>
      <c r="K71" s="44">
        <v>4.3</v>
      </c>
      <c r="L71" s="43">
        <v>1</v>
      </c>
      <c r="M71" s="44">
        <v>0.6</v>
      </c>
    </row>
    <row r="72" spans="1:13" ht="18.75" customHeight="1">
      <c r="A72" s="42" t="s">
        <v>85</v>
      </c>
      <c r="B72" s="31">
        <v>13</v>
      </c>
      <c r="C72" s="32">
        <v>9.6</v>
      </c>
      <c r="D72" s="43">
        <v>14</v>
      </c>
      <c r="E72" s="44">
        <v>10.3</v>
      </c>
      <c r="F72" s="43">
        <v>-1</v>
      </c>
      <c r="G72" s="44">
        <v>-0.7</v>
      </c>
      <c r="H72" s="45" t="s">
        <v>41</v>
      </c>
      <c r="I72" s="45" t="s">
        <v>41</v>
      </c>
      <c r="J72" s="43">
        <v>4</v>
      </c>
      <c r="K72" s="44">
        <v>3</v>
      </c>
      <c r="L72" s="46">
        <v>1</v>
      </c>
      <c r="M72" s="45">
        <v>0.7</v>
      </c>
    </row>
    <row r="73" spans="1:13" ht="18.75" customHeight="1">
      <c r="A73" s="42" t="s">
        <v>86</v>
      </c>
      <c r="B73" s="31">
        <v>9</v>
      </c>
      <c r="C73" s="32">
        <v>6.8</v>
      </c>
      <c r="D73" s="43">
        <v>13</v>
      </c>
      <c r="E73" s="44">
        <v>9.8</v>
      </c>
      <c r="F73" s="43">
        <v>-4</v>
      </c>
      <c r="G73" s="44">
        <v>-3</v>
      </c>
      <c r="H73" s="45" t="s">
        <v>41</v>
      </c>
      <c r="I73" s="45" t="s">
        <v>41</v>
      </c>
      <c r="J73" s="43">
        <v>6</v>
      </c>
      <c r="K73" s="44">
        <v>4.5</v>
      </c>
      <c r="L73" s="43">
        <v>3</v>
      </c>
      <c r="M73" s="44">
        <v>2.3</v>
      </c>
    </row>
    <row r="74" spans="1:13" ht="18.75" customHeight="1">
      <c r="A74" s="42" t="s">
        <v>87</v>
      </c>
      <c r="B74" s="31">
        <v>26</v>
      </c>
      <c r="C74" s="32">
        <v>6.4</v>
      </c>
      <c r="D74" s="43">
        <v>40</v>
      </c>
      <c r="E74" s="44">
        <v>9.9</v>
      </c>
      <c r="F74" s="43">
        <v>-14</v>
      </c>
      <c r="G74" s="44">
        <v>-3.5</v>
      </c>
      <c r="H74" s="46">
        <v>3</v>
      </c>
      <c r="I74" s="45">
        <v>103.4</v>
      </c>
      <c r="J74" s="43">
        <v>19</v>
      </c>
      <c r="K74" s="44">
        <v>4.7</v>
      </c>
      <c r="L74" s="43">
        <v>5</v>
      </c>
      <c r="M74" s="44">
        <v>1.2</v>
      </c>
    </row>
    <row r="75" spans="1:13" ht="18.75" customHeight="1">
      <c r="A75" s="42" t="s">
        <v>88</v>
      </c>
      <c r="B75" s="31">
        <v>50</v>
      </c>
      <c r="C75" s="32">
        <v>7.2</v>
      </c>
      <c r="D75" s="43">
        <v>111</v>
      </c>
      <c r="E75" s="44">
        <v>16</v>
      </c>
      <c r="F75" s="43">
        <v>-61</v>
      </c>
      <c r="G75" s="44">
        <v>-3.8</v>
      </c>
      <c r="H75" s="46">
        <v>1</v>
      </c>
      <c r="I75" s="45">
        <v>19.6</v>
      </c>
      <c r="J75" s="43">
        <v>26</v>
      </c>
      <c r="K75" s="44">
        <v>3.7</v>
      </c>
      <c r="L75" s="43">
        <v>14</v>
      </c>
      <c r="M75" s="44">
        <v>2</v>
      </c>
    </row>
    <row r="76" spans="1:13" ht="30" customHeight="1">
      <c r="A76" s="41" t="s">
        <v>89</v>
      </c>
      <c r="B76" s="24">
        <f>SUM(B77:B80)</f>
        <v>146</v>
      </c>
      <c r="C76" s="25">
        <v>7.7</v>
      </c>
      <c r="D76" s="26">
        <f>SUM(D77:D80)</f>
        <v>251</v>
      </c>
      <c r="E76" s="27">
        <v>13.2</v>
      </c>
      <c r="F76" s="26">
        <f>SUM(F77:F80)</f>
        <v>-105</v>
      </c>
      <c r="G76" s="27">
        <v>-5.5</v>
      </c>
      <c r="H76" s="26">
        <f>SUM(H77:H80)</f>
        <v>11</v>
      </c>
      <c r="I76" s="27">
        <v>70.1</v>
      </c>
      <c r="J76" s="26">
        <f>SUM(J77:J80)</f>
        <v>69</v>
      </c>
      <c r="K76" s="27">
        <v>3.6</v>
      </c>
      <c r="L76" s="26">
        <f>SUM(L77:L80)</f>
        <v>16</v>
      </c>
      <c r="M76" s="27">
        <v>0.8</v>
      </c>
    </row>
    <row r="77" spans="1:13" ht="18.75" customHeight="1">
      <c r="A77" s="42" t="s">
        <v>90</v>
      </c>
      <c r="B77" s="31">
        <v>65</v>
      </c>
      <c r="C77" s="32">
        <v>11.5</v>
      </c>
      <c r="D77" s="43">
        <v>73</v>
      </c>
      <c r="E77" s="44">
        <v>12.9</v>
      </c>
      <c r="F77" s="43">
        <v>-8</v>
      </c>
      <c r="G77" s="44">
        <v>-1.4</v>
      </c>
      <c r="H77" s="46">
        <v>2</v>
      </c>
      <c r="I77" s="45">
        <v>29.9</v>
      </c>
      <c r="J77" s="43">
        <v>24</v>
      </c>
      <c r="K77" s="44">
        <v>4.3</v>
      </c>
      <c r="L77" s="43">
        <v>8</v>
      </c>
      <c r="M77" s="44">
        <v>1.4</v>
      </c>
    </row>
    <row r="78" spans="1:13" ht="18.75" customHeight="1">
      <c r="A78" s="42" t="s">
        <v>91</v>
      </c>
      <c r="B78" s="31">
        <v>29</v>
      </c>
      <c r="C78" s="32">
        <v>7.2</v>
      </c>
      <c r="D78" s="43">
        <v>61</v>
      </c>
      <c r="E78" s="44">
        <v>15.2</v>
      </c>
      <c r="F78" s="43">
        <v>-32</v>
      </c>
      <c r="G78" s="44">
        <v>-8</v>
      </c>
      <c r="H78" s="46">
        <v>4</v>
      </c>
      <c r="I78" s="45">
        <v>121.2</v>
      </c>
      <c r="J78" s="43">
        <v>12</v>
      </c>
      <c r="K78" s="44">
        <v>3</v>
      </c>
      <c r="L78" s="43">
        <v>6</v>
      </c>
      <c r="M78" s="44">
        <v>1.5</v>
      </c>
    </row>
    <row r="79" spans="1:13" ht="18.75" customHeight="1">
      <c r="A79" s="42" t="s">
        <v>92</v>
      </c>
      <c r="B79" s="31">
        <v>40</v>
      </c>
      <c r="C79" s="32">
        <v>7</v>
      </c>
      <c r="D79" s="43">
        <v>77</v>
      </c>
      <c r="E79" s="44">
        <v>13.6</v>
      </c>
      <c r="F79" s="43">
        <v>-37</v>
      </c>
      <c r="G79" s="44">
        <v>-6.5</v>
      </c>
      <c r="H79" s="46">
        <v>4</v>
      </c>
      <c r="I79" s="45">
        <v>90.9</v>
      </c>
      <c r="J79" s="43">
        <v>29</v>
      </c>
      <c r="K79" s="44">
        <v>5.1</v>
      </c>
      <c r="L79" s="45" t="s">
        <v>41</v>
      </c>
      <c r="M79" s="45" t="s">
        <v>41</v>
      </c>
    </row>
    <row r="80" spans="1:13" ht="18.75" customHeight="1">
      <c r="A80" s="42" t="s">
        <v>93</v>
      </c>
      <c r="B80" s="31">
        <v>12</v>
      </c>
      <c r="C80" s="32">
        <v>3.3</v>
      </c>
      <c r="D80" s="43">
        <v>40</v>
      </c>
      <c r="E80" s="44">
        <v>11</v>
      </c>
      <c r="F80" s="43">
        <v>-28</v>
      </c>
      <c r="G80" s="44">
        <v>-7.7</v>
      </c>
      <c r="H80" s="46">
        <v>1</v>
      </c>
      <c r="I80" s="44">
        <v>76.9</v>
      </c>
      <c r="J80" s="43">
        <v>4</v>
      </c>
      <c r="K80" s="44">
        <v>1.1</v>
      </c>
      <c r="L80" s="43">
        <v>2</v>
      </c>
      <c r="M80" s="44">
        <v>0.6</v>
      </c>
    </row>
    <row r="81" spans="1:13" ht="30" customHeight="1">
      <c r="A81" s="41" t="s">
        <v>94</v>
      </c>
      <c r="B81" s="24">
        <f>SUM(B82:B83)</f>
        <v>92</v>
      </c>
      <c r="C81" s="25">
        <v>6.9</v>
      </c>
      <c r="D81" s="26">
        <f>SUM(D82:D83)</f>
        <v>189</v>
      </c>
      <c r="E81" s="27">
        <v>14.3</v>
      </c>
      <c r="F81" s="26">
        <f>SUM(F82:F83)</f>
        <v>-97</v>
      </c>
      <c r="G81" s="27">
        <v>-7.3</v>
      </c>
      <c r="H81" s="26">
        <f>SUM(H82:H83)</f>
        <v>5</v>
      </c>
      <c r="I81" s="27">
        <v>51.5</v>
      </c>
      <c r="J81" s="26">
        <f>SUM(J82:J83)</f>
        <v>51</v>
      </c>
      <c r="K81" s="27">
        <v>3.8</v>
      </c>
      <c r="L81" s="26">
        <f>SUM(L82:L83)</f>
        <v>16</v>
      </c>
      <c r="M81" s="27">
        <v>1.2</v>
      </c>
    </row>
    <row r="82" spans="1:13" ht="18.75" customHeight="1">
      <c r="A82" s="42" t="s">
        <v>95</v>
      </c>
      <c r="B82" s="31">
        <v>41</v>
      </c>
      <c r="C82" s="32">
        <v>8.1</v>
      </c>
      <c r="D82" s="43">
        <v>81</v>
      </c>
      <c r="E82" s="44">
        <v>16</v>
      </c>
      <c r="F82" s="43">
        <v>-40</v>
      </c>
      <c r="G82" s="44">
        <v>-7.9</v>
      </c>
      <c r="H82" s="43">
        <v>3</v>
      </c>
      <c r="I82" s="44">
        <v>68.2</v>
      </c>
      <c r="J82" s="43">
        <v>17</v>
      </c>
      <c r="K82" s="44">
        <v>3.3</v>
      </c>
      <c r="L82" s="43">
        <v>5</v>
      </c>
      <c r="M82" s="44">
        <v>1</v>
      </c>
    </row>
    <row r="83" spans="1:13" ht="18.75" customHeight="1">
      <c r="A83" s="47" t="s">
        <v>96</v>
      </c>
      <c r="B83" s="38">
        <v>51</v>
      </c>
      <c r="C83" s="39">
        <v>6.2</v>
      </c>
      <c r="D83" s="40">
        <v>108</v>
      </c>
      <c r="E83" s="39">
        <v>13.2</v>
      </c>
      <c r="F83" s="40">
        <v>-57</v>
      </c>
      <c r="G83" s="39">
        <v>-7</v>
      </c>
      <c r="H83" s="40">
        <v>2</v>
      </c>
      <c r="I83" s="39">
        <v>37.7</v>
      </c>
      <c r="J83" s="40">
        <v>34</v>
      </c>
      <c r="K83" s="39">
        <v>4.2</v>
      </c>
      <c r="L83" s="40">
        <v>11</v>
      </c>
      <c r="M83" s="39">
        <v>1.4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2000-08-02T04:20:32Z</dcterms:created>
  <dcterms:modified xsi:type="dcterms:W3CDTF">2001-07-13T01:39:53Z</dcterms:modified>
  <cp:category/>
  <cp:version/>
  <cp:contentType/>
  <cp:contentStatus/>
</cp:coreProperties>
</file>