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805" activeTab="0"/>
  </bookViews>
  <sheets>
    <sheet name="119B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_Regression_Int" localSheetId="0" hidden="1">1</definedName>
    <definedName name="\P">#REF!</definedName>
    <definedName name="_xlnm.Print_Area" localSheetId="0">'119B'!$A$1:$K$27</definedName>
    <definedName name="Print_Area_MI" localSheetId="0">'119B'!$A$1:$K$27</definedName>
  </definedNames>
  <calcPr fullCalcOnLoad="1"/>
</workbook>
</file>

<file path=xl/sharedStrings.xml><?xml version="1.0" encoding="utf-8"?>
<sst xmlns="http://schemas.openxmlformats.org/spreadsheetml/2006/main" count="37" uniqueCount="32">
  <si>
    <t>119. 建  設  工  事  事  業  費</t>
  </si>
  <si>
    <t>(単位 千円)</t>
  </si>
  <si>
    <t>Ｂ. 事  業  費  出  所  別</t>
  </si>
  <si>
    <t>年度および事業</t>
  </si>
  <si>
    <t>総  額</t>
  </si>
  <si>
    <t>国  庫  補  助  事  業  費</t>
  </si>
  <si>
    <t>地  方  単  独  事  業  費</t>
  </si>
  <si>
    <t>国支出</t>
  </si>
  <si>
    <t>県支出</t>
  </si>
  <si>
    <t>市町村支出</t>
  </si>
  <si>
    <t>その他支出</t>
  </si>
  <si>
    <t>平成８年度</t>
  </si>
  <si>
    <t>河      川</t>
  </si>
  <si>
    <t>河川総合開発</t>
  </si>
  <si>
    <t>砂防</t>
  </si>
  <si>
    <t>海岸</t>
  </si>
  <si>
    <t>急傾斜地崩壊対策</t>
  </si>
  <si>
    <t>国      道</t>
  </si>
  <si>
    <t>地  方  道</t>
  </si>
  <si>
    <t>土地区画整理</t>
  </si>
  <si>
    <t>街路</t>
  </si>
  <si>
    <t>市街地再開発</t>
  </si>
  <si>
    <t>都 市 公 園</t>
  </si>
  <si>
    <t>下  水  道</t>
  </si>
  <si>
    <t>下水道終末処理施設</t>
  </si>
  <si>
    <t>その他の都市施設</t>
  </si>
  <si>
    <t>公営住宅</t>
  </si>
  <si>
    <t>特定賃貸住宅</t>
  </si>
  <si>
    <t>資料:県監理課</t>
  </si>
  <si>
    <t xml:space="preserve">  注)｢建設省所管建設事業費等実績調査による」建設省直轄事業費を含まない．</t>
  </si>
  <si>
    <t>平成９年度</t>
  </si>
  <si>
    <t>平成１０年度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</si>
</sst>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0;[Red]0"/>
    <numFmt numFmtId="180" formatCode="#,##0_);\(#,##0\)"/>
    <numFmt numFmtId="181" formatCode="#,##0_);[Red]\(#,##0\)"/>
    <numFmt numFmtId="182" formatCode="_ * #,##0;_ * \-#,##0;_ * &quot;-&quot;_ ;_ @_ "/>
    <numFmt numFmtId="183" formatCode="#,##0.0_ "/>
    <numFmt numFmtId="184" formatCode="#,##0.00_ "/>
    <numFmt numFmtId="185" formatCode="0.0"/>
    <numFmt numFmtId="186" formatCode="#,##0.0;\-#,##0.0"/>
    <numFmt numFmtId="187" formatCode="#,##0.0;[Red]\-#,##0.0"/>
    <numFmt numFmtId="188" formatCode="#,##0.0"/>
    <numFmt numFmtId="189" formatCode="0.0_);[Red]\(0.0\)"/>
    <numFmt numFmtId="190" formatCode="_ * #,##0.0_ ;_ * \-#,##0.0_ ;_ * &quot;-&quot;_ ;_ @_ "/>
    <numFmt numFmtId="191" formatCode="#,##0;&quot;△&quot;#,##0"/>
    <numFmt numFmtId="192" formatCode="0.0%"/>
    <numFmt numFmtId="193" formatCode="0.0_ "/>
    <numFmt numFmtId="194" formatCode="\ ###,###,###,###,###,##0;&quot;-&quot;###,###,###,###,###,##0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5">
    <xf numFmtId="0" fontId="0" fillId="0" borderId="0" xfId="0" applyAlignment="1">
      <alignment/>
    </xf>
    <xf numFmtId="41" fontId="4" fillId="0" borderId="0" xfId="20" applyNumberFormat="1" applyFont="1" applyAlignment="1" applyProtection="1">
      <alignment horizontal="centerContinuous"/>
      <protection/>
    </xf>
    <xf numFmtId="182" fontId="0" fillId="0" borderId="0" xfId="20" applyNumberFormat="1" applyFont="1" applyAlignment="1">
      <alignment horizontal="centerContinuous"/>
      <protection/>
    </xf>
    <xf numFmtId="182" fontId="0" fillId="0" borderId="0" xfId="0" applyNumberFormat="1" applyAlignment="1">
      <alignment horizontal="centerContinuous"/>
    </xf>
    <xf numFmtId="41" fontId="0" fillId="0" borderId="0" xfId="20" applyNumberFormat="1" applyFont="1" applyAlignment="1">
      <alignment/>
      <protection/>
    </xf>
    <xf numFmtId="41" fontId="0" fillId="0" borderId="1" xfId="20" applyNumberFormat="1" applyFont="1" applyBorder="1" applyAlignment="1" applyProtection="1">
      <alignment/>
      <protection/>
    </xf>
    <xf numFmtId="182" fontId="0" fillId="0" borderId="1" xfId="20" applyNumberFormat="1" applyFont="1" applyBorder="1" applyAlignment="1" applyProtection="1">
      <alignment/>
      <protection/>
    </xf>
    <xf numFmtId="182" fontId="6" fillId="0" borderId="1" xfId="20" applyNumberFormat="1" applyFont="1" applyBorder="1" applyAlignment="1" applyProtection="1">
      <alignment horizontal="centerContinuous"/>
      <protection/>
    </xf>
    <xf numFmtId="182" fontId="0" fillId="0" borderId="1" xfId="20" applyNumberFormat="1" applyFont="1" applyBorder="1" applyAlignment="1" applyProtection="1">
      <alignment horizontal="centerContinuous"/>
      <protection/>
    </xf>
    <xf numFmtId="41" fontId="0" fillId="0" borderId="0" xfId="20" applyNumberFormat="1" applyFont="1" applyAlignment="1" applyProtection="1">
      <alignment/>
      <protection/>
    </xf>
    <xf numFmtId="41" fontId="7" fillId="0" borderId="0" xfId="20" applyNumberFormat="1" applyFont="1" applyAlignment="1" applyProtection="1">
      <alignment horizontal="center" vertical="center"/>
      <protection/>
    </xf>
    <xf numFmtId="182" fontId="7" fillId="0" borderId="2" xfId="20" applyNumberFormat="1" applyFont="1" applyBorder="1" applyAlignment="1" applyProtection="1">
      <alignment horizontal="center" vertical="center"/>
      <protection/>
    </xf>
    <xf numFmtId="182" fontId="7" fillId="0" borderId="3" xfId="20" applyNumberFormat="1" applyFont="1" applyBorder="1" applyAlignment="1" applyProtection="1">
      <alignment horizontal="centerContinuous" vertical="center"/>
      <protection/>
    </xf>
    <xf numFmtId="182" fontId="7" fillId="0" borderId="4" xfId="20" applyNumberFormat="1" applyFont="1" applyBorder="1" applyAlignment="1">
      <alignment horizontal="centerContinuous" vertical="center"/>
      <protection/>
    </xf>
    <xf numFmtId="41" fontId="7" fillId="0" borderId="0" xfId="20" applyNumberFormat="1" applyFont="1" applyAlignment="1" applyProtection="1">
      <alignment vertical="center"/>
      <protection/>
    </xf>
    <xf numFmtId="41" fontId="7" fillId="0" borderId="0" xfId="20" applyNumberFormat="1" applyFont="1" applyAlignment="1">
      <alignment vertical="center"/>
      <protection/>
    </xf>
    <xf numFmtId="41" fontId="7" fillId="0" borderId="4" xfId="20" applyNumberFormat="1" applyFont="1" applyBorder="1" applyAlignment="1">
      <alignment vertical="center"/>
      <protection/>
    </xf>
    <xf numFmtId="182" fontId="7" fillId="0" borderId="3" xfId="20" applyNumberFormat="1" applyFont="1" applyBorder="1" applyAlignment="1" applyProtection="1">
      <alignment vertical="center"/>
      <protection/>
    </xf>
    <xf numFmtId="182" fontId="7" fillId="0" borderId="3" xfId="20" applyNumberFormat="1" applyFont="1" applyBorder="1" applyAlignment="1" applyProtection="1">
      <alignment horizontal="center" vertical="center"/>
      <protection/>
    </xf>
    <xf numFmtId="0" fontId="0" fillId="0" borderId="0" xfId="20" applyNumberFormat="1" applyFont="1" applyAlignment="1" applyProtection="1">
      <alignment horizontal="distributed"/>
      <protection/>
    </xf>
    <xf numFmtId="182" fontId="0" fillId="0" borderId="2" xfId="20" applyNumberFormat="1" applyFont="1" applyBorder="1" applyAlignment="1" applyProtection="1">
      <alignment/>
      <protection/>
    </xf>
    <xf numFmtId="182" fontId="0" fillId="0" borderId="0" xfId="20" applyNumberFormat="1" applyFont="1" applyAlignment="1" applyProtection="1">
      <alignment/>
      <protection/>
    </xf>
    <xf numFmtId="0" fontId="0" fillId="0" borderId="0" xfId="20" applyNumberFormat="1" applyFont="1" applyAlignment="1">
      <alignment horizontal="distributed"/>
      <protection/>
    </xf>
    <xf numFmtId="0" fontId="8" fillId="0" borderId="0" xfId="20" applyNumberFormat="1" applyFont="1" applyAlignment="1" applyProtection="1">
      <alignment horizontal="distributed"/>
      <protection/>
    </xf>
    <xf numFmtId="182" fontId="8" fillId="0" borderId="2" xfId="20" applyNumberFormat="1" applyFont="1" applyBorder="1" applyAlignment="1" applyProtection="1">
      <alignment/>
      <protection/>
    </xf>
    <xf numFmtId="182" fontId="8" fillId="0" borderId="0" xfId="20" applyNumberFormat="1" applyFont="1" applyAlignment="1" applyProtection="1">
      <alignment/>
      <protection/>
    </xf>
    <xf numFmtId="41" fontId="8" fillId="0" borderId="0" xfId="20" applyNumberFormat="1" applyFont="1" applyAlignment="1" applyProtection="1">
      <alignment/>
      <protection/>
    </xf>
    <xf numFmtId="41" fontId="8" fillId="0" borderId="0" xfId="20" applyNumberFormat="1" applyFont="1" applyAlignment="1">
      <alignment/>
      <protection/>
    </xf>
    <xf numFmtId="182" fontId="9" fillId="0" borderId="0" xfId="20" applyNumberFormat="1" applyFont="1" applyAlignment="1" applyProtection="1">
      <alignment/>
      <protection/>
    </xf>
    <xf numFmtId="0" fontId="0" fillId="0" borderId="4" xfId="20" applyNumberFormat="1" applyFont="1" applyBorder="1" applyAlignment="1" applyProtection="1">
      <alignment horizontal="distributed"/>
      <protection/>
    </xf>
    <xf numFmtId="182" fontId="0" fillId="0" borderId="3" xfId="20" applyNumberFormat="1" applyFont="1" applyBorder="1" applyAlignment="1" applyProtection="1">
      <alignment/>
      <protection/>
    </xf>
    <xf numFmtId="182" fontId="0" fillId="0" borderId="4" xfId="20" applyNumberFormat="1" applyFont="1" applyBorder="1" applyAlignment="1" applyProtection="1">
      <alignment/>
      <protection/>
    </xf>
    <xf numFmtId="182" fontId="9" fillId="0" borderId="4" xfId="20" applyNumberFormat="1" applyFont="1" applyBorder="1" applyAlignment="1" applyProtection="1">
      <alignment/>
      <protection/>
    </xf>
    <xf numFmtId="41" fontId="0" fillId="0" borderId="0" xfId="20" applyNumberFormat="1" applyFont="1" applyBorder="1" applyAlignment="1" applyProtection="1">
      <alignment/>
      <protection/>
    </xf>
    <xf numFmtId="182" fontId="0" fillId="0" borderId="0" xfId="20" applyNumberFormat="1" applyFont="1" applyAlignment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統計年鑑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27"/>
  <sheetViews>
    <sheetView tabSelected="1" zoomScaleSheetLayoutView="100" workbookViewId="0" topLeftCell="A1">
      <selection activeCell="D15" sqref="D15"/>
    </sheetView>
  </sheetViews>
  <sheetFormatPr defaultColWidth="11.875" defaultRowHeight="12" customHeight="1"/>
  <cols>
    <col min="1" max="1" width="21.75390625" style="4" customWidth="1"/>
    <col min="2" max="2" width="14.125" style="34" bestFit="1" customWidth="1"/>
    <col min="3" max="3" width="13.25390625" style="34" bestFit="1" customWidth="1"/>
    <col min="4" max="5" width="13.375" style="34" bestFit="1" customWidth="1"/>
    <col min="6" max="6" width="11.375" style="34" customWidth="1"/>
    <col min="7" max="7" width="11.25390625" style="34" customWidth="1"/>
    <col min="8" max="9" width="13.375" style="34" bestFit="1" customWidth="1"/>
    <col min="10" max="10" width="12.625" style="34" bestFit="1" customWidth="1"/>
    <col min="11" max="11" width="11.625" style="34" customWidth="1"/>
    <col min="12" max="16384" width="11.875" style="4" customWidth="1"/>
  </cols>
  <sheetData>
    <row r="1" spans="1:11" ht="18" customHeight="1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</row>
    <row r="2" spans="1:14" ht="18" customHeight="1" thickBot="1">
      <c r="A2" s="5" t="s">
        <v>1</v>
      </c>
      <c r="B2" s="6"/>
      <c r="C2" s="7" t="s">
        <v>2</v>
      </c>
      <c r="D2" s="8"/>
      <c r="E2" s="8"/>
      <c r="F2" s="8"/>
      <c r="G2" s="8"/>
      <c r="H2" s="8"/>
      <c r="I2" s="6"/>
      <c r="J2" s="6"/>
      <c r="K2" s="6"/>
      <c r="L2" s="9"/>
      <c r="M2" s="9"/>
      <c r="N2" s="9"/>
    </row>
    <row r="3" spans="1:14" s="15" customFormat="1" ht="18" customHeight="1" thickTop="1">
      <c r="A3" s="10" t="s">
        <v>3</v>
      </c>
      <c r="B3" s="11" t="s">
        <v>4</v>
      </c>
      <c r="C3" s="12" t="s">
        <v>5</v>
      </c>
      <c r="D3" s="13"/>
      <c r="E3" s="13"/>
      <c r="F3" s="13"/>
      <c r="G3" s="13"/>
      <c r="H3" s="12" t="s">
        <v>6</v>
      </c>
      <c r="I3" s="13"/>
      <c r="J3" s="13"/>
      <c r="K3" s="13"/>
      <c r="L3" s="14"/>
      <c r="M3" s="14"/>
      <c r="N3" s="14"/>
    </row>
    <row r="4" spans="1:14" s="15" customFormat="1" ht="18" customHeight="1">
      <c r="A4" s="16"/>
      <c r="B4" s="17"/>
      <c r="C4" s="18" t="s">
        <v>4</v>
      </c>
      <c r="D4" s="18" t="s">
        <v>7</v>
      </c>
      <c r="E4" s="18" t="s">
        <v>8</v>
      </c>
      <c r="F4" s="18" t="s">
        <v>9</v>
      </c>
      <c r="G4" s="18" t="s">
        <v>10</v>
      </c>
      <c r="H4" s="18" t="s">
        <v>4</v>
      </c>
      <c r="I4" s="18" t="s">
        <v>8</v>
      </c>
      <c r="J4" s="18" t="s">
        <v>9</v>
      </c>
      <c r="K4" s="18" t="s">
        <v>10</v>
      </c>
      <c r="L4" s="14"/>
      <c r="M4" s="14"/>
      <c r="N4" s="14"/>
    </row>
    <row r="5" spans="1:14" ht="18" customHeight="1">
      <c r="A5" s="19" t="s">
        <v>11</v>
      </c>
      <c r="B5" s="20">
        <v>133203854</v>
      </c>
      <c r="C5" s="21">
        <v>87006368</v>
      </c>
      <c r="D5" s="21">
        <v>44402232</v>
      </c>
      <c r="E5" s="21">
        <v>39617687</v>
      </c>
      <c r="F5" s="21">
        <v>2986449</v>
      </c>
      <c r="G5" s="21">
        <v>0</v>
      </c>
      <c r="H5" s="21">
        <v>46197486</v>
      </c>
      <c r="I5" s="21">
        <v>41103867</v>
      </c>
      <c r="J5" s="21">
        <v>5093619</v>
      </c>
      <c r="K5" s="21">
        <v>0</v>
      </c>
      <c r="L5" s="9"/>
      <c r="M5" s="9"/>
      <c r="N5" s="9"/>
    </row>
    <row r="6" spans="1:14" ht="18" customHeight="1">
      <c r="A6" s="19" t="s">
        <v>30</v>
      </c>
      <c r="B6" s="20">
        <v>120411094</v>
      </c>
      <c r="C6" s="21">
        <v>77935335</v>
      </c>
      <c r="D6" s="21">
        <v>39855051</v>
      </c>
      <c r="E6" s="21">
        <v>35440890</v>
      </c>
      <c r="F6" s="21">
        <v>2639394</v>
      </c>
      <c r="G6" s="21">
        <v>0</v>
      </c>
      <c r="H6" s="21">
        <v>42475759</v>
      </c>
      <c r="I6" s="21">
        <v>38641093</v>
      </c>
      <c r="J6" s="21">
        <v>3831926</v>
      </c>
      <c r="K6" s="21">
        <v>2740</v>
      </c>
      <c r="L6" s="9"/>
      <c r="M6" s="9"/>
      <c r="N6" s="9"/>
    </row>
    <row r="7" spans="1:14" ht="18" customHeight="1">
      <c r="A7" s="22"/>
      <c r="B7" s="20"/>
      <c r="C7" s="21"/>
      <c r="D7" s="21"/>
      <c r="E7" s="21"/>
      <c r="F7" s="21"/>
      <c r="G7" s="21"/>
      <c r="H7" s="21"/>
      <c r="I7" s="21"/>
      <c r="J7" s="21"/>
      <c r="K7" s="21"/>
      <c r="L7" s="9"/>
      <c r="M7" s="9"/>
      <c r="N7" s="9"/>
    </row>
    <row r="8" spans="1:14" s="27" customFormat="1" ht="18" customHeight="1">
      <c r="A8" s="23" t="s">
        <v>31</v>
      </c>
      <c r="B8" s="24">
        <f>C8+H8</f>
        <v>144945296</v>
      </c>
      <c r="C8" s="25">
        <f>SUM(D8:G8)</f>
        <v>92212137</v>
      </c>
      <c r="D8" s="25">
        <f>SUM(D10:D25)</f>
        <v>47678948</v>
      </c>
      <c r="E8" s="25">
        <f>SUM(E10:E25)</f>
        <v>41501808</v>
      </c>
      <c r="F8" s="25">
        <f>SUM(F10:F25)</f>
        <v>3031381</v>
      </c>
      <c r="G8" s="25">
        <f>SUM(G10:G25)</f>
        <v>0</v>
      </c>
      <c r="H8" s="25">
        <f>SUM(I8:K8)</f>
        <v>52733159</v>
      </c>
      <c r="I8" s="25">
        <f>SUM(I10:I25)</f>
        <v>48005203</v>
      </c>
      <c r="J8" s="25">
        <f>SUM(J10:J25)</f>
        <v>4693041</v>
      </c>
      <c r="K8" s="25">
        <f>SUM(K10:K25)</f>
        <v>34915</v>
      </c>
      <c r="L8" s="26"/>
      <c r="M8" s="26"/>
      <c r="N8" s="26"/>
    </row>
    <row r="9" spans="1:14" ht="18" customHeight="1">
      <c r="A9" s="22"/>
      <c r="B9" s="20"/>
      <c r="C9" s="21"/>
      <c r="D9" s="21"/>
      <c r="E9" s="21"/>
      <c r="F9" s="21"/>
      <c r="G9" s="21"/>
      <c r="H9" s="21"/>
      <c r="I9" s="21"/>
      <c r="J9" s="21"/>
      <c r="K9" s="21"/>
      <c r="L9" s="9"/>
      <c r="M9" s="9"/>
      <c r="N9" s="9"/>
    </row>
    <row r="10" spans="1:14" ht="18" customHeight="1">
      <c r="A10" s="19" t="s">
        <v>12</v>
      </c>
      <c r="B10" s="20">
        <f aca="true" t="shared" si="0" ref="B10:B25">C10+H10</f>
        <v>19672898</v>
      </c>
      <c r="C10" s="21">
        <f aca="true" t="shared" si="1" ref="C10:C25">SUM(D10:G10)</f>
        <v>16748788</v>
      </c>
      <c r="D10" s="28">
        <v>8671949</v>
      </c>
      <c r="E10" s="28">
        <v>8076839</v>
      </c>
      <c r="F10" s="28">
        <v>0</v>
      </c>
      <c r="G10" s="28">
        <v>0</v>
      </c>
      <c r="H10" s="21">
        <f aca="true" t="shared" si="2" ref="H10:H25">SUM(I10:K10)</f>
        <v>2924110</v>
      </c>
      <c r="I10" s="28">
        <v>2924110</v>
      </c>
      <c r="J10" s="28">
        <v>0</v>
      </c>
      <c r="K10" s="28">
        <v>0</v>
      </c>
      <c r="L10" s="9"/>
      <c r="M10" s="9"/>
      <c r="N10" s="9"/>
    </row>
    <row r="11" spans="1:14" ht="18" customHeight="1">
      <c r="A11" s="19" t="s">
        <v>13</v>
      </c>
      <c r="B11" s="20">
        <f t="shared" si="0"/>
        <v>2716424</v>
      </c>
      <c r="C11" s="21">
        <f t="shared" si="1"/>
        <v>2716424</v>
      </c>
      <c r="D11" s="28">
        <v>1283702</v>
      </c>
      <c r="E11" s="28">
        <v>1432722</v>
      </c>
      <c r="F11" s="28">
        <v>0</v>
      </c>
      <c r="G11" s="28">
        <v>0</v>
      </c>
      <c r="H11" s="21">
        <f t="shared" si="2"/>
        <v>0</v>
      </c>
      <c r="I11" s="28">
        <v>0</v>
      </c>
      <c r="J11" s="28">
        <v>0</v>
      </c>
      <c r="K11" s="28">
        <v>0</v>
      </c>
      <c r="L11" s="9"/>
      <c r="M11" s="9"/>
      <c r="N11" s="9"/>
    </row>
    <row r="12" spans="1:14" ht="18" customHeight="1">
      <c r="A12" s="19" t="s">
        <v>14</v>
      </c>
      <c r="B12" s="20">
        <f t="shared" si="0"/>
        <v>12867693</v>
      </c>
      <c r="C12" s="21">
        <f t="shared" si="1"/>
        <v>11986608</v>
      </c>
      <c r="D12" s="28">
        <v>6649216</v>
      </c>
      <c r="E12" s="28">
        <v>5337392</v>
      </c>
      <c r="F12" s="28">
        <v>0</v>
      </c>
      <c r="G12" s="28">
        <v>0</v>
      </c>
      <c r="H12" s="21">
        <f t="shared" si="2"/>
        <v>881085</v>
      </c>
      <c r="I12" s="28">
        <v>880069</v>
      </c>
      <c r="J12" s="28">
        <v>1016</v>
      </c>
      <c r="K12" s="28">
        <v>0</v>
      </c>
      <c r="L12" s="9"/>
      <c r="M12" s="9"/>
      <c r="N12" s="9"/>
    </row>
    <row r="13" spans="1:14" ht="18" customHeight="1">
      <c r="A13" s="19" t="s">
        <v>15</v>
      </c>
      <c r="B13" s="20">
        <f t="shared" si="0"/>
        <v>1343544</v>
      </c>
      <c r="C13" s="21">
        <f t="shared" si="1"/>
        <v>1341547</v>
      </c>
      <c r="D13" s="28">
        <v>492191</v>
      </c>
      <c r="E13" s="28">
        <v>755632</v>
      </c>
      <c r="F13" s="28">
        <v>93724</v>
      </c>
      <c r="G13" s="28">
        <v>0</v>
      </c>
      <c r="H13" s="21">
        <f t="shared" si="2"/>
        <v>1997</v>
      </c>
      <c r="I13" s="28">
        <v>1997</v>
      </c>
      <c r="J13" s="28">
        <v>0</v>
      </c>
      <c r="K13" s="28">
        <v>0</v>
      </c>
      <c r="L13" s="9"/>
      <c r="M13" s="9"/>
      <c r="N13" s="9"/>
    </row>
    <row r="14" spans="1:14" ht="18" customHeight="1">
      <c r="A14" s="19" t="s">
        <v>16</v>
      </c>
      <c r="B14" s="20">
        <f t="shared" si="0"/>
        <v>4200731</v>
      </c>
      <c r="C14" s="21">
        <f t="shared" si="1"/>
        <v>3673594</v>
      </c>
      <c r="D14" s="28">
        <v>1634807</v>
      </c>
      <c r="E14" s="28">
        <v>1643192</v>
      </c>
      <c r="F14" s="28">
        <v>395595</v>
      </c>
      <c r="G14" s="28">
        <v>0</v>
      </c>
      <c r="H14" s="21">
        <f t="shared" si="2"/>
        <v>527137</v>
      </c>
      <c r="I14" s="28">
        <v>482281</v>
      </c>
      <c r="J14" s="28">
        <v>44856</v>
      </c>
      <c r="K14" s="28">
        <v>0</v>
      </c>
      <c r="L14" s="9"/>
      <c r="M14" s="9"/>
      <c r="N14" s="9"/>
    </row>
    <row r="15" spans="1:14" ht="18" customHeight="1">
      <c r="A15" s="19" t="s">
        <v>17</v>
      </c>
      <c r="B15" s="20">
        <f t="shared" si="0"/>
        <v>25241132</v>
      </c>
      <c r="C15" s="21">
        <f t="shared" si="1"/>
        <v>21572145</v>
      </c>
      <c r="D15" s="28">
        <v>11224493</v>
      </c>
      <c r="E15" s="28">
        <v>10347652</v>
      </c>
      <c r="F15" s="28">
        <v>0</v>
      </c>
      <c r="G15" s="28">
        <v>0</v>
      </c>
      <c r="H15" s="21">
        <f t="shared" si="2"/>
        <v>3668987</v>
      </c>
      <c r="I15" s="28">
        <v>3584380</v>
      </c>
      <c r="J15" s="28">
        <v>84607</v>
      </c>
      <c r="K15" s="28">
        <v>0</v>
      </c>
      <c r="L15" s="9"/>
      <c r="M15" s="9"/>
      <c r="N15" s="9"/>
    </row>
    <row r="16" spans="1:14" ht="18" customHeight="1">
      <c r="A16" s="19" t="s">
        <v>18</v>
      </c>
      <c r="B16" s="20">
        <f t="shared" si="0"/>
        <v>51792879</v>
      </c>
      <c r="C16" s="21">
        <f t="shared" si="1"/>
        <v>20095612</v>
      </c>
      <c r="D16" s="28">
        <v>10514613</v>
      </c>
      <c r="E16" s="28">
        <v>9132707</v>
      </c>
      <c r="F16" s="28">
        <v>448292</v>
      </c>
      <c r="G16" s="28">
        <v>0</v>
      </c>
      <c r="H16" s="21">
        <f t="shared" si="2"/>
        <v>31697267</v>
      </c>
      <c r="I16" s="28">
        <v>28508175</v>
      </c>
      <c r="J16" s="28">
        <v>3189092</v>
      </c>
      <c r="K16" s="28">
        <v>0</v>
      </c>
      <c r="L16" s="9"/>
      <c r="M16" s="9"/>
      <c r="N16" s="9"/>
    </row>
    <row r="17" spans="1:14" ht="18" customHeight="1">
      <c r="A17" s="19" t="s">
        <v>19</v>
      </c>
      <c r="B17" s="20">
        <f t="shared" si="0"/>
        <v>245984</v>
      </c>
      <c r="C17" s="21">
        <f t="shared" si="1"/>
        <v>5384</v>
      </c>
      <c r="D17" s="28">
        <v>5384</v>
      </c>
      <c r="E17" s="28">
        <v>0</v>
      </c>
      <c r="F17" s="28">
        <v>0</v>
      </c>
      <c r="G17" s="28">
        <v>0</v>
      </c>
      <c r="H17" s="21">
        <f t="shared" si="2"/>
        <v>240600</v>
      </c>
      <c r="I17" s="28">
        <v>240600</v>
      </c>
      <c r="J17" s="28">
        <v>0</v>
      </c>
      <c r="K17" s="28">
        <v>0</v>
      </c>
      <c r="L17" s="9"/>
      <c r="M17" s="9"/>
      <c r="N17" s="9"/>
    </row>
    <row r="18" spans="1:14" ht="18" customHeight="1">
      <c r="A18" s="19" t="s">
        <v>20</v>
      </c>
      <c r="B18" s="20">
        <f t="shared" si="0"/>
        <v>12317309</v>
      </c>
      <c r="C18" s="21">
        <f t="shared" si="1"/>
        <v>9104413</v>
      </c>
      <c r="D18" s="28">
        <v>4801899</v>
      </c>
      <c r="E18" s="28">
        <v>2945241</v>
      </c>
      <c r="F18" s="28">
        <v>1357273</v>
      </c>
      <c r="G18" s="28">
        <v>0</v>
      </c>
      <c r="H18" s="21">
        <f t="shared" si="2"/>
        <v>3212896</v>
      </c>
      <c r="I18" s="28">
        <v>2473986</v>
      </c>
      <c r="J18" s="28">
        <v>703995</v>
      </c>
      <c r="K18" s="28">
        <v>34915</v>
      </c>
      <c r="L18" s="9"/>
      <c r="M18" s="9"/>
      <c r="N18" s="9"/>
    </row>
    <row r="19" spans="1:14" ht="18" customHeight="1">
      <c r="A19" s="19" t="s">
        <v>21</v>
      </c>
      <c r="B19" s="20">
        <f t="shared" si="0"/>
        <v>100</v>
      </c>
      <c r="C19" s="21">
        <f t="shared" si="1"/>
        <v>100</v>
      </c>
      <c r="D19" s="28">
        <v>100</v>
      </c>
      <c r="E19" s="28">
        <v>0</v>
      </c>
      <c r="F19" s="28">
        <v>0</v>
      </c>
      <c r="G19" s="28">
        <v>0</v>
      </c>
      <c r="H19" s="21">
        <f t="shared" si="2"/>
        <v>0</v>
      </c>
      <c r="I19" s="28">
        <v>0</v>
      </c>
      <c r="J19" s="28">
        <v>0</v>
      </c>
      <c r="K19" s="28">
        <v>0</v>
      </c>
      <c r="L19" s="9"/>
      <c r="M19" s="9"/>
      <c r="N19" s="9"/>
    </row>
    <row r="20" spans="1:14" ht="18" customHeight="1">
      <c r="A20" s="19" t="s">
        <v>22</v>
      </c>
      <c r="B20" s="20">
        <f t="shared" si="0"/>
        <v>11004690</v>
      </c>
      <c r="C20" s="21">
        <f t="shared" si="1"/>
        <v>1899293</v>
      </c>
      <c r="D20" s="28">
        <v>858593</v>
      </c>
      <c r="E20" s="28">
        <v>520350</v>
      </c>
      <c r="F20" s="28">
        <v>520350</v>
      </c>
      <c r="G20" s="28">
        <v>0</v>
      </c>
      <c r="H20" s="21">
        <f t="shared" si="2"/>
        <v>9105397</v>
      </c>
      <c r="I20" s="28">
        <v>8435922</v>
      </c>
      <c r="J20" s="28">
        <v>669475</v>
      </c>
      <c r="K20" s="28">
        <v>0</v>
      </c>
      <c r="L20" s="9"/>
      <c r="M20" s="9"/>
      <c r="N20" s="9"/>
    </row>
    <row r="21" spans="1:14" ht="18" customHeight="1">
      <c r="A21" s="19" t="s">
        <v>23</v>
      </c>
      <c r="B21" s="20">
        <f t="shared" si="0"/>
        <v>266692</v>
      </c>
      <c r="C21" s="21">
        <f t="shared" si="1"/>
        <v>266692</v>
      </c>
      <c r="D21" s="28">
        <v>141281</v>
      </c>
      <c r="E21" s="28">
        <v>66045</v>
      </c>
      <c r="F21" s="28">
        <v>59366</v>
      </c>
      <c r="G21" s="28">
        <v>0</v>
      </c>
      <c r="H21" s="21">
        <f t="shared" si="2"/>
        <v>0</v>
      </c>
      <c r="I21" s="28">
        <v>0</v>
      </c>
      <c r="J21" s="28">
        <v>0</v>
      </c>
      <c r="K21" s="28">
        <v>0</v>
      </c>
      <c r="L21" s="9"/>
      <c r="M21" s="9"/>
      <c r="N21" s="9"/>
    </row>
    <row r="22" spans="1:14" ht="18" customHeight="1">
      <c r="A22" s="19" t="s">
        <v>24</v>
      </c>
      <c r="B22" s="20">
        <f t="shared" si="0"/>
        <v>600254</v>
      </c>
      <c r="C22" s="21">
        <f t="shared" si="1"/>
        <v>600254</v>
      </c>
      <c r="D22" s="28">
        <v>318957</v>
      </c>
      <c r="E22" s="28">
        <v>124516</v>
      </c>
      <c r="F22" s="28">
        <v>156781</v>
      </c>
      <c r="G22" s="28">
        <v>0</v>
      </c>
      <c r="H22" s="21">
        <f t="shared" si="2"/>
        <v>0</v>
      </c>
      <c r="I22" s="28">
        <v>0</v>
      </c>
      <c r="J22" s="28">
        <v>0</v>
      </c>
      <c r="K22" s="28">
        <v>0</v>
      </c>
      <c r="L22" s="9"/>
      <c r="M22" s="9"/>
      <c r="N22" s="9"/>
    </row>
    <row r="23" spans="1:14" ht="18" customHeight="1">
      <c r="A23" s="19" t="s">
        <v>25</v>
      </c>
      <c r="B23" s="20">
        <f t="shared" si="0"/>
        <v>0</v>
      </c>
      <c r="C23" s="21">
        <f t="shared" si="1"/>
        <v>0</v>
      </c>
      <c r="D23" s="28">
        <v>0</v>
      </c>
      <c r="E23" s="28">
        <v>0</v>
      </c>
      <c r="F23" s="28">
        <v>0</v>
      </c>
      <c r="G23" s="28">
        <v>0</v>
      </c>
      <c r="H23" s="21">
        <f t="shared" si="2"/>
        <v>0</v>
      </c>
      <c r="I23" s="28">
        <v>0</v>
      </c>
      <c r="J23" s="28">
        <v>0</v>
      </c>
      <c r="K23" s="28">
        <v>0</v>
      </c>
      <c r="L23" s="9"/>
      <c r="M23" s="9"/>
      <c r="N23" s="9"/>
    </row>
    <row r="24" spans="1:14" ht="18" customHeight="1">
      <c r="A24" s="19" t="s">
        <v>26</v>
      </c>
      <c r="B24" s="20">
        <f t="shared" si="0"/>
        <v>2569513</v>
      </c>
      <c r="C24" s="21">
        <f t="shared" si="1"/>
        <v>2095830</v>
      </c>
      <c r="D24" s="28">
        <v>1046612</v>
      </c>
      <c r="E24" s="28">
        <v>1049218</v>
      </c>
      <c r="F24" s="28">
        <v>0</v>
      </c>
      <c r="G24" s="28">
        <v>0</v>
      </c>
      <c r="H24" s="21">
        <f t="shared" si="2"/>
        <v>473683</v>
      </c>
      <c r="I24" s="28">
        <v>473683</v>
      </c>
      <c r="J24" s="28">
        <v>0</v>
      </c>
      <c r="K24" s="28">
        <v>0</v>
      </c>
      <c r="L24" s="9"/>
      <c r="M24" s="9"/>
      <c r="N24" s="9"/>
    </row>
    <row r="25" spans="1:14" ht="18" customHeight="1">
      <c r="A25" s="29" t="s">
        <v>27</v>
      </c>
      <c r="B25" s="30">
        <f t="shared" si="0"/>
        <v>105453</v>
      </c>
      <c r="C25" s="31">
        <f t="shared" si="1"/>
        <v>105453</v>
      </c>
      <c r="D25" s="32">
        <v>35151</v>
      </c>
      <c r="E25" s="32">
        <v>70302</v>
      </c>
      <c r="F25" s="32">
        <v>0</v>
      </c>
      <c r="G25" s="32">
        <v>0</v>
      </c>
      <c r="H25" s="31">
        <f t="shared" si="2"/>
        <v>0</v>
      </c>
      <c r="I25" s="32">
        <v>0</v>
      </c>
      <c r="J25" s="32">
        <v>0</v>
      </c>
      <c r="K25" s="32">
        <v>0</v>
      </c>
      <c r="L25" s="33"/>
      <c r="M25" s="9"/>
      <c r="N25" s="9"/>
    </row>
    <row r="26" ht="16.5" customHeight="1">
      <c r="A26" s="9" t="s">
        <v>28</v>
      </c>
    </row>
    <row r="27" ht="12" customHeight="1">
      <c r="A27" s="9" t="s">
        <v>29</v>
      </c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2001-06-28T09:09:33Z</dcterms:created>
  <dcterms:modified xsi:type="dcterms:W3CDTF">2001-06-28T09:20:15Z</dcterms:modified>
  <cp:category/>
  <cp:version/>
  <cp:contentType/>
  <cp:contentStatus/>
</cp:coreProperties>
</file>