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9000" activeTab="0"/>
  </bookViews>
  <sheets>
    <sheet name="178B" sheetId="1" r:id="rId1"/>
  </sheets>
  <definedNames>
    <definedName name="_10.電気_ガスおよび水道" localSheetId="0">'178B'!$A$1:$F$17</definedName>
    <definedName name="_10.電気_ガスおよび水道">#REF!</definedName>
    <definedName name="_xlnm.Print_Area" localSheetId="0">'178B'!$A$1:$P$85</definedName>
  </definedNames>
  <calcPr fullCalcOnLoad="1"/>
</workbook>
</file>

<file path=xl/sharedStrings.xml><?xml version="1.0" encoding="utf-8"?>
<sst xmlns="http://schemas.openxmlformats.org/spreadsheetml/2006/main" count="175" uniqueCount="174">
  <si>
    <t>（単位　千円）</t>
  </si>
  <si>
    <t>Ｂ．歳                     出</t>
  </si>
  <si>
    <t>年　　度</t>
  </si>
  <si>
    <t>農    林</t>
  </si>
  <si>
    <t>災害復旧</t>
  </si>
  <si>
    <t>標示</t>
  </si>
  <si>
    <t>お よ び</t>
  </si>
  <si>
    <t>総　　額</t>
  </si>
  <si>
    <t>議会費</t>
  </si>
  <si>
    <t>総務費</t>
  </si>
  <si>
    <t>民生費</t>
  </si>
  <si>
    <t>衛生費</t>
  </si>
  <si>
    <t>労働費</t>
  </si>
  <si>
    <t>商工費</t>
  </si>
  <si>
    <t>土木費</t>
  </si>
  <si>
    <t>消防費</t>
  </si>
  <si>
    <t>教育費</t>
  </si>
  <si>
    <t>公債費</t>
  </si>
  <si>
    <t>諸支出金</t>
  </si>
  <si>
    <t>市 町 村</t>
  </si>
  <si>
    <t>水産業費</t>
  </si>
  <si>
    <t>事 業 費</t>
  </si>
  <si>
    <t>番号</t>
  </si>
  <si>
    <t>６</t>
  </si>
  <si>
    <t>７</t>
  </si>
  <si>
    <t>８</t>
  </si>
  <si>
    <t>市  部</t>
  </si>
  <si>
    <t>市</t>
  </si>
  <si>
    <t>郡  部</t>
  </si>
  <si>
    <t>郡</t>
  </si>
  <si>
    <t>1  大  分  市</t>
  </si>
  <si>
    <t>1</t>
  </si>
  <si>
    <t>2  別  府  市</t>
  </si>
  <si>
    <t>2</t>
  </si>
  <si>
    <t>3  中  津  市</t>
  </si>
  <si>
    <t>3</t>
  </si>
  <si>
    <t>4  日  田  市</t>
  </si>
  <si>
    <t>4</t>
  </si>
  <si>
    <t>5  佐  伯  市</t>
  </si>
  <si>
    <t>5</t>
  </si>
  <si>
    <t>6  臼  杵  市</t>
  </si>
  <si>
    <t>6</t>
  </si>
  <si>
    <t>7  津久見  市</t>
  </si>
  <si>
    <t>7</t>
  </si>
  <si>
    <t>8  竹  田  市</t>
  </si>
  <si>
    <t>8</t>
  </si>
  <si>
    <t>9  豊後高田市</t>
  </si>
  <si>
    <t>9</t>
  </si>
  <si>
    <t>10 杵  築  市</t>
  </si>
  <si>
    <t>10</t>
  </si>
  <si>
    <t>11 宇  佐  市</t>
  </si>
  <si>
    <t>11</t>
  </si>
  <si>
    <t>西国東郡</t>
  </si>
  <si>
    <t>西</t>
  </si>
  <si>
    <t>12 大  田  村</t>
  </si>
  <si>
    <t>12</t>
  </si>
  <si>
    <t>13 真  玉  町</t>
  </si>
  <si>
    <t>13</t>
  </si>
  <si>
    <t>14 香々地  町</t>
  </si>
  <si>
    <t>14</t>
  </si>
  <si>
    <t>東国東郡</t>
  </si>
  <si>
    <t>東</t>
  </si>
  <si>
    <t>15 国  見  町</t>
  </si>
  <si>
    <t>15</t>
  </si>
  <si>
    <t>16 姫  島  村</t>
  </si>
  <si>
    <t>16</t>
  </si>
  <si>
    <t>17 国  東  町</t>
  </si>
  <si>
    <t>17</t>
  </si>
  <si>
    <t>18 武  蔵  町</t>
  </si>
  <si>
    <t>18</t>
  </si>
  <si>
    <t>19 安  岐  町</t>
  </si>
  <si>
    <t>19</t>
  </si>
  <si>
    <t>速 見 郡</t>
  </si>
  <si>
    <t>速</t>
  </si>
  <si>
    <t>20 日  出  町</t>
  </si>
  <si>
    <t>20</t>
  </si>
  <si>
    <t>21 山  香  町</t>
  </si>
  <si>
    <t>21</t>
  </si>
  <si>
    <t>大 分 郡</t>
  </si>
  <si>
    <t>大分</t>
  </si>
  <si>
    <t>22 野津原  町</t>
  </si>
  <si>
    <t>22</t>
  </si>
  <si>
    <t>23 挾  間  町</t>
  </si>
  <si>
    <t>23</t>
  </si>
  <si>
    <t>24 庄  内  町</t>
  </si>
  <si>
    <t>24</t>
  </si>
  <si>
    <t>25 湯布院  町</t>
  </si>
  <si>
    <t>25</t>
  </si>
  <si>
    <t>北海部郡</t>
  </si>
  <si>
    <t>北</t>
  </si>
  <si>
    <t>26 佐賀関  町</t>
  </si>
  <si>
    <t>26</t>
  </si>
  <si>
    <t>南海部郡</t>
  </si>
  <si>
    <t>南</t>
  </si>
  <si>
    <t>27 上  浦  町</t>
  </si>
  <si>
    <t>27</t>
  </si>
  <si>
    <t>28 弥  生  町</t>
  </si>
  <si>
    <t>28</t>
  </si>
  <si>
    <t>29 本  匠  村</t>
  </si>
  <si>
    <t>29</t>
  </si>
  <si>
    <t>30 宇  目  町</t>
  </si>
  <si>
    <t>30</t>
  </si>
  <si>
    <t>31 直  川  村</t>
  </si>
  <si>
    <t>31</t>
  </si>
  <si>
    <t>32 鶴  見  町</t>
  </si>
  <si>
    <t>32</t>
  </si>
  <si>
    <t>33 米水津  村</t>
  </si>
  <si>
    <t>33</t>
  </si>
  <si>
    <t>34 蒲  江  町</t>
  </si>
  <si>
    <t>34</t>
  </si>
  <si>
    <t>大 野 郡</t>
  </si>
  <si>
    <t>大野</t>
  </si>
  <si>
    <t>35 野  津  町</t>
  </si>
  <si>
    <t>35</t>
  </si>
  <si>
    <t>36 三  重  町</t>
  </si>
  <si>
    <t>36</t>
  </si>
  <si>
    <t>37 清  川  村</t>
  </si>
  <si>
    <t>37</t>
  </si>
  <si>
    <t>38 緒  方  町</t>
  </si>
  <si>
    <t>38</t>
  </si>
  <si>
    <t>39 朝  地  町</t>
  </si>
  <si>
    <t>39</t>
  </si>
  <si>
    <t>40 大  野  町</t>
  </si>
  <si>
    <t>40</t>
  </si>
  <si>
    <t>41 千  歳  村</t>
  </si>
  <si>
    <t>41</t>
  </si>
  <si>
    <t>42 犬  飼  町</t>
  </si>
  <si>
    <t>42</t>
  </si>
  <si>
    <t>直 入 郡</t>
  </si>
  <si>
    <t>直</t>
  </si>
  <si>
    <t>43 荻      町</t>
  </si>
  <si>
    <t>43</t>
  </si>
  <si>
    <t>44 久  住  町</t>
  </si>
  <si>
    <t>44</t>
  </si>
  <si>
    <t>45 直  入  町</t>
  </si>
  <si>
    <t>45</t>
  </si>
  <si>
    <t>玖 珠 郡</t>
  </si>
  <si>
    <t>玖</t>
  </si>
  <si>
    <t>46 九  重  町</t>
  </si>
  <si>
    <t>46</t>
  </si>
  <si>
    <t>47 玖  珠  町</t>
  </si>
  <si>
    <t>47</t>
  </si>
  <si>
    <t>日 田 郡</t>
  </si>
  <si>
    <t>日</t>
  </si>
  <si>
    <t>48 前津江  村</t>
  </si>
  <si>
    <t>48</t>
  </si>
  <si>
    <t>49 中津江  村</t>
  </si>
  <si>
    <t>49</t>
  </si>
  <si>
    <t>50 上津江  村</t>
  </si>
  <si>
    <t>50</t>
  </si>
  <si>
    <t>51 大  山  町</t>
  </si>
  <si>
    <t>51</t>
  </si>
  <si>
    <t>52 天  瀬  町</t>
  </si>
  <si>
    <t>52</t>
  </si>
  <si>
    <t>下 毛 郡</t>
  </si>
  <si>
    <t>下</t>
  </si>
  <si>
    <t>53 三  光  村</t>
  </si>
  <si>
    <t>53</t>
  </si>
  <si>
    <t>54 本耶馬溪町</t>
  </si>
  <si>
    <t>54</t>
  </si>
  <si>
    <t>55 耶馬渓  町</t>
  </si>
  <si>
    <t>55</t>
  </si>
  <si>
    <t>56 山  国  町</t>
  </si>
  <si>
    <t>56</t>
  </si>
  <si>
    <t>宇 佐 郡</t>
  </si>
  <si>
    <t>宇</t>
  </si>
  <si>
    <t>57 院  内  町</t>
  </si>
  <si>
    <t>57</t>
  </si>
  <si>
    <t>58 安心院  町</t>
  </si>
  <si>
    <t>58</t>
  </si>
  <si>
    <t>平成６年度</t>
  </si>
  <si>
    <t>７</t>
  </si>
  <si>
    <t>８</t>
  </si>
  <si>
    <t>９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</si>
</sst>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#,##0.0_ "/>
    <numFmt numFmtId="180" formatCode="0;[Red]0"/>
    <numFmt numFmtId="181" formatCode="#,##0.00_ "/>
    <numFmt numFmtId="182" formatCode="_ * #,##0;_ * \-#,##0;_ * &quot;-&quot;_ ;_ @_ "/>
    <numFmt numFmtId="183" formatCode="#,##0_);\(#,##0\)"/>
    <numFmt numFmtId="184" formatCode="_ * #,##0_ ;_ * \(#,##0\)_ ;_ * &quot;-&quot;_ ;_ @_ "/>
    <numFmt numFmtId="185" formatCode="#,##0_);[Red]\(#,##0\)"/>
  </numFmts>
  <fonts count="11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color indexed="12"/>
      <name val="ＭＳ ゴシック"/>
      <family val="3"/>
    </font>
    <font>
      <sz val="14"/>
      <name val="ＭＳ 明朝"/>
      <family val="1"/>
    </font>
    <font>
      <sz val="14"/>
      <name val="ＭＳ ゴシック"/>
      <family val="3"/>
    </font>
    <font>
      <sz val="9"/>
      <name val="ＭＳ 明朝"/>
      <family val="1"/>
    </font>
    <font>
      <sz val="10"/>
      <color indexed="17"/>
      <name val="ＭＳ 明朝"/>
      <family val="1"/>
    </font>
    <font>
      <sz val="10"/>
      <name val="ＭＳ ゴシック"/>
      <family val="3"/>
    </font>
    <font>
      <sz val="10"/>
      <color indexed="12"/>
      <name val="ＭＳ 明朝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177" fontId="5" fillId="0" borderId="0" xfId="0" applyNumberFormat="1" applyFont="1" applyAlignment="1" applyProtection="1">
      <alignment horizontal="centerContinuous"/>
      <protection/>
    </xf>
    <xf numFmtId="177" fontId="0" fillId="0" borderId="0" xfId="0" applyNumberFormat="1" applyFont="1" applyAlignment="1">
      <alignment horizontal="centerContinuous"/>
    </xf>
    <xf numFmtId="177" fontId="0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177" fontId="0" fillId="0" borderId="1" xfId="0" applyNumberFormat="1" applyBorder="1" applyAlignment="1" applyProtection="1">
      <alignment horizontal="left"/>
      <protection/>
    </xf>
    <xf numFmtId="177" fontId="6" fillId="0" borderId="1" xfId="0" applyNumberFormat="1" applyFont="1" applyBorder="1" applyAlignment="1">
      <alignment horizontal="centerContinuous"/>
    </xf>
    <xf numFmtId="177" fontId="0" fillId="0" borderId="1" xfId="0" applyNumberFormat="1" applyFont="1" applyBorder="1" applyAlignment="1">
      <alignment horizontal="centerContinuous"/>
    </xf>
    <xf numFmtId="177" fontId="0" fillId="0" borderId="1" xfId="0" applyNumberFormat="1" applyFont="1" applyBorder="1" applyAlignment="1">
      <alignment/>
    </xf>
    <xf numFmtId="177" fontId="7" fillId="0" borderId="0" xfId="0" applyNumberFormat="1" applyFont="1" applyAlignment="1" applyProtection="1">
      <alignment horizontal="center" vertical="center"/>
      <protection/>
    </xf>
    <xf numFmtId="177" fontId="7" fillId="0" borderId="2" xfId="0" applyNumberFormat="1" applyFont="1" applyBorder="1" applyAlignment="1">
      <alignment vertical="center"/>
    </xf>
    <xf numFmtId="177" fontId="7" fillId="0" borderId="2" xfId="0" applyNumberFormat="1" applyFont="1" applyBorder="1" applyAlignment="1" applyProtection="1">
      <alignment horizontal="center" vertical="center"/>
      <protection/>
    </xf>
    <xf numFmtId="177" fontId="7" fillId="0" borderId="0" xfId="0" applyNumberFormat="1" applyFont="1" applyBorder="1" applyAlignment="1">
      <alignment vertical="center"/>
    </xf>
    <xf numFmtId="177" fontId="7" fillId="0" borderId="2" xfId="0" applyNumberFormat="1" applyFont="1" applyBorder="1" applyAlignment="1">
      <alignment horizontal="center" vertical="center"/>
    </xf>
    <xf numFmtId="177" fontId="7" fillId="0" borderId="0" xfId="0" applyNumberFormat="1" applyFont="1" applyAlignment="1">
      <alignment vertical="center"/>
    </xf>
    <xf numFmtId="177" fontId="7" fillId="0" borderId="0" xfId="0" applyNumberFormat="1" applyFont="1" applyBorder="1" applyAlignment="1" applyProtection="1">
      <alignment horizontal="center" vertical="center"/>
      <protection/>
    </xf>
    <xf numFmtId="177" fontId="7" fillId="0" borderId="3" xfId="0" applyNumberFormat="1" applyFont="1" applyBorder="1" applyAlignment="1" applyProtection="1">
      <alignment horizontal="center" vertical="center"/>
      <protection/>
    </xf>
    <xf numFmtId="177" fontId="7" fillId="0" borderId="4" xfId="0" applyNumberFormat="1" applyFont="1" applyBorder="1" applyAlignment="1">
      <alignment vertical="center"/>
    </xf>
    <xf numFmtId="177" fontId="7" fillId="0" borderId="4" xfId="0" applyNumberFormat="1" applyFont="1" applyBorder="1" applyAlignment="1" applyProtection="1">
      <alignment horizontal="center" vertical="center"/>
      <protection/>
    </xf>
    <xf numFmtId="177" fontId="7" fillId="0" borderId="3" xfId="0" applyNumberFormat="1" applyFont="1" applyBorder="1" applyAlignment="1">
      <alignment vertical="center"/>
    </xf>
    <xf numFmtId="177" fontId="7" fillId="0" borderId="4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 applyProtection="1">
      <alignment horizontal="center"/>
      <protection locked="0"/>
    </xf>
    <xf numFmtId="182" fontId="8" fillId="0" borderId="2" xfId="0" applyNumberFormat="1" applyFont="1" applyBorder="1" applyAlignment="1" applyProtection="1">
      <alignment horizontal="right"/>
      <protection locked="0"/>
    </xf>
    <xf numFmtId="182" fontId="8" fillId="0" borderId="0" xfId="0" applyNumberFormat="1" applyFont="1" applyBorder="1" applyAlignment="1" applyProtection="1">
      <alignment horizontal="right"/>
      <protection locked="0"/>
    </xf>
    <xf numFmtId="182" fontId="8" fillId="0" borderId="0" xfId="0" applyNumberFormat="1" applyFont="1" applyBorder="1" applyAlignment="1" applyProtection="1" quotePrefix="1">
      <alignment horizontal="right"/>
      <protection locked="0"/>
    </xf>
    <xf numFmtId="182" fontId="8" fillId="0" borderId="0" xfId="0" applyNumberFormat="1" applyFont="1" applyAlignment="1" applyProtection="1">
      <alignment horizontal="right"/>
      <protection locked="0"/>
    </xf>
    <xf numFmtId="182" fontId="8" fillId="0" borderId="0" xfId="0" applyNumberFormat="1" applyFont="1" applyAlignment="1" applyProtection="1">
      <alignment/>
      <protection locked="0"/>
    </xf>
    <xf numFmtId="182" fontId="8" fillId="0" borderId="5" xfId="0" applyNumberFormat="1" applyFont="1" applyBorder="1" applyAlignment="1" applyProtection="1">
      <alignment/>
      <protection locked="0"/>
    </xf>
    <xf numFmtId="182" fontId="8" fillId="0" borderId="6" xfId="0" applyNumberFormat="1" applyFont="1" applyBorder="1" applyAlignment="1" applyProtection="1">
      <alignment/>
      <protection locked="0"/>
    </xf>
    <xf numFmtId="49" fontId="8" fillId="0" borderId="0" xfId="0" applyNumberFormat="1" applyFont="1" applyAlignment="1" applyProtection="1">
      <alignment horizontal="center"/>
      <protection locked="0"/>
    </xf>
    <xf numFmtId="49" fontId="0" fillId="0" borderId="0" xfId="0" applyNumberFormat="1" applyFont="1" applyBorder="1" applyAlignment="1" applyProtection="1" quotePrefix="1">
      <alignment horizontal="center"/>
      <protection/>
    </xf>
    <xf numFmtId="182" fontId="0" fillId="0" borderId="2" xfId="0" applyNumberFormat="1" applyFont="1" applyBorder="1" applyAlignment="1">
      <alignment horizontal="right"/>
    </xf>
    <xf numFmtId="182" fontId="0" fillId="0" borderId="0" xfId="0" applyNumberFormat="1" applyFont="1" applyBorder="1" applyAlignment="1">
      <alignment horizontal="right"/>
    </xf>
    <xf numFmtId="182" fontId="0" fillId="0" borderId="0" xfId="0" applyNumberFormat="1" applyFont="1" applyAlignment="1">
      <alignment horizontal="right"/>
    </xf>
    <xf numFmtId="182" fontId="0" fillId="0" borderId="0" xfId="0" applyNumberFormat="1" applyFont="1" applyAlignment="1">
      <alignment/>
    </xf>
    <xf numFmtId="182" fontId="0" fillId="0" borderId="6" xfId="0" applyNumberFormat="1" applyFont="1" applyBorder="1" applyAlignment="1">
      <alignment/>
    </xf>
    <xf numFmtId="49" fontId="0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 applyProtection="1">
      <alignment horizontal="center"/>
      <protection locked="0"/>
    </xf>
    <xf numFmtId="182" fontId="9" fillId="0" borderId="2" xfId="0" applyNumberFormat="1" applyFont="1" applyBorder="1" applyAlignment="1" applyProtection="1">
      <alignment/>
      <protection/>
    </xf>
    <xf numFmtId="182" fontId="9" fillId="0" borderId="0" xfId="0" applyNumberFormat="1" applyFont="1" applyBorder="1" applyAlignment="1" applyProtection="1">
      <alignment/>
      <protection/>
    </xf>
    <xf numFmtId="49" fontId="4" fillId="0" borderId="2" xfId="0" applyNumberFormat="1" applyFont="1" applyBorder="1" applyAlignment="1" applyProtection="1">
      <alignment horizontal="center"/>
      <protection locked="0"/>
    </xf>
    <xf numFmtId="177" fontId="9" fillId="0" borderId="0" xfId="0" applyNumberFormat="1" applyFont="1" applyAlignment="1">
      <alignment/>
    </xf>
    <xf numFmtId="182" fontId="0" fillId="0" borderId="2" xfId="0" applyNumberFormat="1" applyFont="1" applyBorder="1" applyAlignment="1" applyProtection="1">
      <alignment/>
      <protection/>
    </xf>
    <xf numFmtId="182" fontId="0" fillId="0" borderId="0" xfId="0" applyNumberFormat="1" applyFont="1" applyBorder="1" applyAlignment="1" applyProtection="1">
      <alignment/>
      <protection/>
    </xf>
    <xf numFmtId="177" fontId="0" fillId="0" borderId="2" xfId="0" applyNumberFormat="1" applyFont="1" applyBorder="1" applyAlignment="1" applyProtection="1">
      <alignment horizontal="center"/>
      <protection/>
    </xf>
    <xf numFmtId="49" fontId="9" fillId="0" borderId="0" xfId="0" applyNumberFormat="1" applyFont="1" applyBorder="1" applyAlignment="1" applyProtection="1">
      <alignment horizontal="center"/>
      <protection/>
    </xf>
    <xf numFmtId="182" fontId="9" fillId="0" borderId="0" xfId="0" applyNumberFormat="1" applyFont="1" applyAlignment="1" applyProtection="1">
      <alignment/>
      <protection/>
    </xf>
    <xf numFmtId="177" fontId="9" fillId="0" borderId="2" xfId="0" applyNumberFormat="1" applyFont="1" applyBorder="1" applyAlignment="1" applyProtection="1">
      <alignment horizontal="center"/>
      <protection/>
    </xf>
    <xf numFmtId="177" fontId="0" fillId="0" borderId="0" xfId="0" applyNumberFormat="1" applyFont="1" applyBorder="1" applyAlignment="1">
      <alignment/>
    </xf>
    <xf numFmtId="177" fontId="0" fillId="0" borderId="0" xfId="0" applyNumberFormat="1" applyFont="1" applyBorder="1" applyAlignment="1" applyProtection="1">
      <alignment horizontal="center"/>
      <protection/>
    </xf>
    <xf numFmtId="182" fontId="10" fillId="0" borderId="0" xfId="0" applyNumberFormat="1" applyFont="1" applyAlignment="1" applyProtection="1">
      <alignment/>
      <protection locked="0"/>
    </xf>
    <xf numFmtId="182" fontId="10" fillId="0" borderId="0" xfId="0" applyNumberFormat="1" applyFont="1" applyBorder="1" applyAlignment="1" applyProtection="1">
      <alignment/>
      <protection locked="0"/>
    </xf>
    <xf numFmtId="177" fontId="9" fillId="0" borderId="0" xfId="0" applyNumberFormat="1" applyFont="1" applyBorder="1" applyAlignment="1" applyProtection="1">
      <alignment horizontal="left"/>
      <protection/>
    </xf>
    <xf numFmtId="182" fontId="9" fillId="0" borderId="0" xfId="0" applyNumberFormat="1" applyFont="1" applyBorder="1" applyAlignment="1" applyProtection="1">
      <alignment horizontal="center"/>
      <protection/>
    </xf>
    <xf numFmtId="182" fontId="10" fillId="0" borderId="0" xfId="0" applyNumberFormat="1" applyFont="1" applyAlignment="1" applyProtection="1">
      <alignment/>
      <protection/>
    </xf>
    <xf numFmtId="177" fontId="9" fillId="0" borderId="0" xfId="0" applyNumberFormat="1" applyFont="1" applyBorder="1" applyAlignment="1" applyProtection="1">
      <alignment/>
      <protection/>
    </xf>
    <xf numFmtId="182" fontId="4" fillId="0" borderId="0" xfId="0" applyNumberFormat="1" applyFont="1" applyBorder="1" applyAlignment="1" applyProtection="1">
      <alignment horizontal="center"/>
      <protection/>
    </xf>
    <xf numFmtId="182" fontId="4" fillId="0" borderId="0" xfId="0" applyNumberFormat="1" applyFont="1" applyBorder="1" applyAlignment="1" applyProtection="1">
      <alignment/>
      <protection/>
    </xf>
    <xf numFmtId="177" fontId="0" fillId="0" borderId="3" xfId="0" applyNumberFormat="1" applyFont="1" applyBorder="1" applyAlignment="1" applyProtection="1">
      <alignment horizontal="center"/>
      <protection/>
    </xf>
    <xf numFmtId="177" fontId="0" fillId="0" borderId="7" xfId="0" applyNumberFormat="1" applyFont="1" applyBorder="1" applyAlignment="1" applyProtection="1">
      <alignment/>
      <protection/>
    </xf>
    <xf numFmtId="177" fontId="0" fillId="0" borderId="7" xfId="0" applyNumberFormat="1" applyFont="1" applyAlignment="1">
      <alignment/>
    </xf>
    <xf numFmtId="177" fontId="0" fillId="0" borderId="7" xfId="0" applyNumberFormat="1" applyFont="1" applyAlignment="1">
      <alignment horizontal="center"/>
    </xf>
    <xf numFmtId="177" fontId="0" fillId="0" borderId="0" xfId="0" applyNumberFormat="1" applyFont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9"/>
  <sheetViews>
    <sheetView tabSelected="1" workbookViewId="0" topLeftCell="A1">
      <pane xSplit="1" ySplit="5" topLeftCell="B6" activePane="bottomRight" state="frozen"/>
      <selection pane="topLeft" activeCell="C15" sqref="C15"/>
      <selection pane="topRight" activeCell="C15" sqref="C15"/>
      <selection pane="bottomLeft" activeCell="C15" sqref="C15"/>
      <selection pane="bottomRight" activeCell="C15" sqref="C15"/>
    </sheetView>
  </sheetViews>
  <sheetFormatPr defaultColWidth="13.375" defaultRowHeight="12" customHeight="1"/>
  <cols>
    <col min="1" max="8" width="16.375" style="4" customWidth="1"/>
    <col min="9" max="15" width="18.125" style="4" customWidth="1"/>
    <col min="16" max="16" width="5.875" style="62" customWidth="1"/>
    <col min="17" max="16384" width="13.375" style="4" customWidth="1"/>
  </cols>
  <sheetData>
    <row r="1" spans="1:16" ht="15.7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3"/>
      <c r="N1" s="3"/>
      <c r="O1" s="3"/>
      <c r="P1" s="3"/>
    </row>
    <row r="2" spans="1:16" ht="15.75" customHeight="1" thickBot="1">
      <c r="A2" s="5" t="s">
        <v>0</v>
      </c>
      <c r="B2" s="6" t="s">
        <v>1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8"/>
      <c r="P2" s="8"/>
    </row>
    <row r="3" spans="1:18" s="14" customFormat="1" ht="12" thickTop="1">
      <c r="A3" s="9" t="s">
        <v>2</v>
      </c>
      <c r="B3" s="10"/>
      <c r="C3" s="10"/>
      <c r="D3" s="10"/>
      <c r="E3" s="11"/>
      <c r="F3" s="11"/>
      <c r="G3" s="11"/>
      <c r="H3" s="11" t="s">
        <v>3</v>
      </c>
      <c r="I3" s="12"/>
      <c r="J3" s="11"/>
      <c r="K3" s="11"/>
      <c r="L3" s="10"/>
      <c r="M3" s="13" t="s">
        <v>4</v>
      </c>
      <c r="N3" s="10"/>
      <c r="O3" s="11"/>
      <c r="P3" s="11" t="s">
        <v>5</v>
      </c>
      <c r="Q3" s="12"/>
      <c r="R3" s="12"/>
    </row>
    <row r="4" spans="1:18" s="14" customFormat="1" ht="11.25">
      <c r="A4" s="9" t="s">
        <v>6</v>
      </c>
      <c r="B4" s="11" t="s">
        <v>7</v>
      </c>
      <c r="C4" s="11" t="s">
        <v>8</v>
      </c>
      <c r="D4" s="11" t="s">
        <v>9</v>
      </c>
      <c r="E4" s="13" t="s">
        <v>10</v>
      </c>
      <c r="F4" s="11" t="s">
        <v>11</v>
      </c>
      <c r="G4" s="11" t="s">
        <v>12</v>
      </c>
      <c r="H4" s="11"/>
      <c r="I4" s="15" t="s">
        <v>13</v>
      </c>
      <c r="J4" s="11" t="s">
        <v>14</v>
      </c>
      <c r="K4" s="11" t="s">
        <v>15</v>
      </c>
      <c r="L4" s="11" t="s">
        <v>16</v>
      </c>
      <c r="M4" s="11"/>
      <c r="N4" s="11" t="s">
        <v>17</v>
      </c>
      <c r="O4" s="11" t="s">
        <v>18</v>
      </c>
      <c r="P4" s="13"/>
      <c r="Q4" s="12"/>
      <c r="R4" s="12"/>
    </row>
    <row r="5" spans="1:18" s="14" customFormat="1" ht="11.25">
      <c r="A5" s="16" t="s">
        <v>19</v>
      </c>
      <c r="B5" s="17"/>
      <c r="C5" s="17"/>
      <c r="D5" s="17"/>
      <c r="E5" s="18"/>
      <c r="F5" s="18"/>
      <c r="G5" s="18"/>
      <c r="H5" s="18" t="s">
        <v>20</v>
      </c>
      <c r="I5" s="19"/>
      <c r="J5" s="18"/>
      <c r="K5" s="18"/>
      <c r="L5" s="17"/>
      <c r="M5" s="20" t="s">
        <v>21</v>
      </c>
      <c r="N5" s="17"/>
      <c r="O5" s="18"/>
      <c r="P5" s="18" t="s">
        <v>22</v>
      </c>
      <c r="Q5" s="15"/>
      <c r="R5" s="12"/>
    </row>
    <row r="6" spans="1:16" ht="12" customHeight="1">
      <c r="A6" s="21" t="s">
        <v>170</v>
      </c>
      <c r="B6" s="22">
        <v>518212941</v>
      </c>
      <c r="C6" s="23">
        <v>6926851</v>
      </c>
      <c r="D6" s="23">
        <v>70890074</v>
      </c>
      <c r="E6" s="23">
        <v>86397592</v>
      </c>
      <c r="F6" s="24">
        <v>38943253</v>
      </c>
      <c r="G6" s="25">
        <v>1599183</v>
      </c>
      <c r="H6" s="25">
        <v>52246653</v>
      </c>
      <c r="I6" s="25">
        <v>14565689</v>
      </c>
      <c r="J6" s="26">
        <v>96246117</v>
      </c>
      <c r="K6" s="26">
        <v>16698794</v>
      </c>
      <c r="L6" s="26">
        <v>60440845</v>
      </c>
      <c r="M6" s="26">
        <v>21007756</v>
      </c>
      <c r="N6" s="26">
        <v>50361774</v>
      </c>
      <c r="O6" s="27">
        <v>1888360</v>
      </c>
      <c r="P6" s="21" t="s">
        <v>23</v>
      </c>
    </row>
    <row r="7" spans="1:16" ht="12" customHeight="1">
      <c r="A7" s="21" t="s">
        <v>171</v>
      </c>
      <c r="B7" s="22">
        <v>518871749</v>
      </c>
      <c r="C7" s="23">
        <v>7067544</v>
      </c>
      <c r="D7" s="23">
        <v>72649262</v>
      </c>
      <c r="E7" s="25">
        <v>90338926</v>
      </c>
      <c r="F7" s="25">
        <v>44381926</v>
      </c>
      <c r="G7" s="25">
        <v>1490234</v>
      </c>
      <c r="H7" s="25">
        <v>55618184</v>
      </c>
      <c r="I7" s="25">
        <v>11012050</v>
      </c>
      <c r="J7" s="26">
        <v>97618360</v>
      </c>
      <c r="K7" s="26">
        <v>16801179</v>
      </c>
      <c r="L7" s="26">
        <v>59973086</v>
      </c>
      <c r="M7" s="26">
        <v>9398062</v>
      </c>
      <c r="N7" s="26">
        <v>52083076</v>
      </c>
      <c r="O7" s="28">
        <v>439860</v>
      </c>
      <c r="P7" s="21" t="s">
        <v>24</v>
      </c>
    </row>
    <row r="8" spans="1:16" ht="12" customHeight="1">
      <c r="A8" s="21" t="s">
        <v>172</v>
      </c>
      <c r="B8" s="22">
        <v>521296279</v>
      </c>
      <c r="C8" s="23">
        <v>7279493</v>
      </c>
      <c r="D8" s="23">
        <v>66532722</v>
      </c>
      <c r="E8" s="23">
        <v>97974716</v>
      </c>
      <c r="F8" s="23">
        <v>42850448</v>
      </c>
      <c r="G8" s="25">
        <v>1096147</v>
      </c>
      <c r="H8" s="25">
        <v>53746887</v>
      </c>
      <c r="I8" s="25">
        <v>11820391</v>
      </c>
      <c r="J8" s="26">
        <v>101007958</v>
      </c>
      <c r="K8" s="26">
        <v>17140644</v>
      </c>
      <c r="L8" s="26">
        <v>61459828</v>
      </c>
      <c r="M8" s="26">
        <v>4172051</v>
      </c>
      <c r="N8" s="26">
        <v>55788694</v>
      </c>
      <c r="O8" s="28">
        <v>426300</v>
      </c>
      <c r="P8" s="29" t="s">
        <v>25</v>
      </c>
    </row>
    <row r="9" spans="1:16" ht="12" customHeight="1">
      <c r="A9" s="30"/>
      <c r="B9" s="31"/>
      <c r="C9" s="32"/>
      <c r="D9" s="32"/>
      <c r="E9" s="32"/>
      <c r="F9" s="32"/>
      <c r="G9" s="33"/>
      <c r="H9" s="33"/>
      <c r="I9" s="33"/>
      <c r="J9" s="34"/>
      <c r="K9" s="34"/>
      <c r="L9" s="34"/>
      <c r="M9" s="34"/>
      <c r="N9" s="34"/>
      <c r="O9" s="35"/>
      <c r="P9" s="36"/>
    </row>
    <row r="10" spans="1:16" s="41" customFormat="1" ht="12" customHeight="1">
      <c r="A10" s="37" t="s">
        <v>173</v>
      </c>
      <c r="B10" s="38">
        <f>SUM(C10:O10)</f>
        <v>527692349.4987401</v>
      </c>
      <c r="C10" s="39">
        <f aca="true" t="shared" si="0" ref="C10:O10">C12+C13</f>
        <v>7270482</v>
      </c>
      <c r="D10" s="39">
        <f t="shared" si="0"/>
        <v>68644074</v>
      </c>
      <c r="E10" s="39">
        <f t="shared" si="0"/>
        <v>106155831.4987401</v>
      </c>
      <c r="F10" s="39">
        <f t="shared" si="0"/>
        <v>38023051</v>
      </c>
      <c r="G10" s="39">
        <f t="shared" si="0"/>
        <v>1142424</v>
      </c>
      <c r="H10" s="39">
        <f t="shared" si="0"/>
        <v>45628539</v>
      </c>
      <c r="I10" s="39">
        <f t="shared" si="0"/>
        <v>11272126</v>
      </c>
      <c r="J10" s="39">
        <f t="shared" si="0"/>
        <v>96159047</v>
      </c>
      <c r="K10" s="39">
        <f t="shared" si="0"/>
        <v>17454506</v>
      </c>
      <c r="L10" s="39">
        <f t="shared" si="0"/>
        <v>66813716</v>
      </c>
      <c r="M10" s="39">
        <f t="shared" si="0"/>
        <v>10656800</v>
      </c>
      <c r="N10" s="39">
        <f t="shared" si="0"/>
        <v>58471753</v>
      </c>
      <c r="O10" s="39">
        <f t="shared" si="0"/>
        <v>0</v>
      </c>
      <c r="P10" s="40" t="s">
        <v>173</v>
      </c>
    </row>
    <row r="11" spans="1:16" ht="12" customHeight="1">
      <c r="A11" s="30"/>
      <c r="B11" s="42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4"/>
    </row>
    <row r="12" spans="1:16" s="41" customFormat="1" ht="12" customHeight="1">
      <c r="A12" s="45" t="s">
        <v>26</v>
      </c>
      <c r="B12" s="38">
        <f aca="true" t="shared" si="1" ref="B12:O12">SUM(B15:B25)</f>
        <v>319135776.4987401</v>
      </c>
      <c r="C12" s="46">
        <f t="shared" si="1"/>
        <v>3312682</v>
      </c>
      <c r="D12" s="46">
        <f t="shared" si="1"/>
        <v>35837788</v>
      </c>
      <c r="E12" s="46">
        <f t="shared" si="1"/>
        <v>71896186.4987401</v>
      </c>
      <c r="F12" s="46">
        <f t="shared" si="1"/>
        <v>25433278</v>
      </c>
      <c r="G12" s="46">
        <f t="shared" si="1"/>
        <v>1019554</v>
      </c>
      <c r="H12" s="46">
        <f t="shared" si="1"/>
        <v>15127011</v>
      </c>
      <c r="I12" s="46">
        <f t="shared" si="1"/>
        <v>6929475</v>
      </c>
      <c r="J12" s="46">
        <f t="shared" si="1"/>
        <v>69982997</v>
      </c>
      <c r="K12" s="46">
        <f t="shared" si="1"/>
        <v>10576250</v>
      </c>
      <c r="L12" s="46">
        <f t="shared" si="1"/>
        <v>42126725</v>
      </c>
      <c r="M12" s="46">
        <f t="shared" si="1"/>
        <v>2713605</v>
      </c>
      <c r="N12" s="46">
        <f t="shared" si="1"/>
        <v>34180225</v>
      </c>
      <c r="O12" s="46">
        <f t="shared" si="1"/>
        <v>0</v>
      </c>
      <c r="P12" s="47" t="s">
        <v>27</v>
      </c>
    </row>
    <row r="13" spans="1:16" s="41" customFormat="1" ht="12" customHeight="1">
      <c r="A13" s="45" t="s">
        <v>28</v>
      </c>
      <c r="B13" s="38">
        <f aca="true" t="shared" si="2" ref="B13:G13">SUM(B26:B84)</f>
        <v>208556573</v>
      </c>
      <c r="C13" s="39">
        <f t="shared" si="2"/>
        <v>3957800</v>
      </c>
      <c r="D13" s="39">
        <f t="shared" si="2"/>
        <v>32806286</v>
      </c>
      <c r="E13" s="39">
        <f t="shared" si="2"/>
        <v>34259645</v>
      </c>
      <c r="F13" s="39">
        <f t="shared" si="2"/>
        <v>12589773</v>
      </c>
      <c r="G13" s="39">
        <f t="shared" si="2"/>
        <v>122870</v>
      </c>
      <c r="H13" s="39">
        <f>SUM(H27:H84)</f>
        <v>30501528</v>
      </c>
      <c r="I13" s="39">
        <f aca="true" t="shared" si="3" ref="I13:O13">SUM(I26:I84)</f>
        <v>4342651</v>
      </c>
      <c r="J13" s="39">
        <f t="shared" si="3"/>
        <v>26176050</v>
      </c>
      <c r="K13" s="39">
        <f t="shared" si="3"/>
        <v>6878256</v>
      </c>
      <c r="L13" s="39">
        <f t="shared" si="3"/>
        <v>24686991</v>
      </c>
      <c r="M13" s="39">
        <f t="shared" si="3"/>
        <v>7943195</v>
      </c>
      <c r="N13" s="39">
        <f t="shared" si="3"/>
        <v>24291528</v>
      </c>
      <c r="O13" s="39">
        <f t="shared" si="3"/>
        <v>0</v>
      </c>
      <c r="P13" s="47" t="s">
        <v>29</v>
      </c>
    </row>
    <row r="14" spans="1:16" ht="12" customHeight="1">
      <c r="A14" s="48"/>
      <c r="B14" s="42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4"/>
    </row>
    <row r="15" spans="1:16" ht="12" customHeight="1">
      <c r="A15" s="49" t="s">
        <v>30</v>
      </c>
      <c r="B15" s="42">
        <f aca="true" t="shared" si="4" ref="B15:B25">SUM(C15:O15)</f>
        <v>141803749</v>
      </c>
      <c r="C15" s="50">
        <v>954814</v>
      </c>
      <c r="D15" s="50">
        <v>12132584</v>
      </c>
      <c r="E15" s="50">
        <v>27030235</v>
      </c>
      <c r="F15" s="50">
        <v>10518798</v>
      </c>
      <c r="G15" s="50">
        <v>294617</v>
      </c>
      <c r="H15" s="50">
        <v>2391543</v>
      </c>
      <c r="I15" s="50">
        <v>3150906</v>
      </c>
      <c r="J15" s="50">
        <v>44574718</v>
      </c>
      <c r="K15" s="50">
        <v>4517138</v>
      </c>
      <c r="L15" s="50">
        <v>21258218</v>
      </c>
      <c r="M15" s="50">
        <v>297629</v>
      </c>
      <c r="N15" s="50">
        <v>14682549</v>
      </c>
      <c r="O15" s="50">
        <v>0</v>
      </c>
      <c r="P15" s="44" t="s">
        <v>31</v>
      </c>
    </row>
    <row r="16" spans="1:16" ht="12" customHeight="1">
      <c r="A16" s="49" t="s">
        <v>32</v>
      </c>
      <c r="B16" s="42">
        <f t="shared" si="4"/>
        <v>41398089</v>
      </c>
      <c r="C16" s="50">
        <v>459396</v>
      </c>
      <c r="D16" s="50">
        <v>7149207</v>
      </c>
      <c r="E16" s="50">
        <v>13590762</v>
      </c>
      <c r="F16" s="50">
        <v>3054001</v>
      </c>
      <c r="G16" s="50">
        <v>152523</v>
      </c>
      <c r="H16" s="50">
        <v>307309</v>
      </c>
      <c r="I16" s="50">
        <v>1177744</v>
      </c>
      <c r="J16" s="50">
        <v>4523807</v>
      </c>
      <c r="K16" s="50">
        <v>1552070</v>
      </c>
      <c r="L16" s="50">
        <v>4956499</v>
      </c>
      <c r="M16" s="50">
        <v>311663</v>
      </c>
      <c r="N16" s="50">
        <v>4163108</v>
      </c>
      <c r="O16" s="50">
        <v>0</v>
      </c>
      <c r="P16" s="44" t="s">
        <v>33</v>
      </c>
    </row>
    <row r="17" spans="1:16" ht="12" customHeight="1">
      <c r="A17" s="49" t="s">
        <v>34</v>
      </c>
      <c r="B17" s="42">
        <f t="shared" si="4"/>
        <v>22577065.4987401</v>
      </c>
      <c r="C17" s="50">
        <v>268229</v>
      </c>
      <c r="D17" s="50">
        <v>2161264</v>
      </c>
      <c r="E17" s="50">
        <v>6454464.4987401</v>
      </c>
      <c r="F17" s="50">
        <v>3479939</v>
      </c>
      <c r="G17" s="50">
        <v>146292</v>
      </c>
      <c r="H17" s="50">
        <v>1343441</v>
      </c>
      <c r="I17" s="50">
        <v>300945</v>
      </c>
      <c r="J17" s="50">
        <v>3175639</v>
      </c>
      <c r="K17" s="50">
        <v>594997</v>
      </c>
      <c r="L17" s="50">
        <v>2300898</v>
      </c>
      <c r="M17" s="50">
        <v>17596</v>
      </c>
      <c r="N17" s="50">
        <v>2333361</v>
      </c>
      <c r="O17" s="50">
        <v>0</v>
      </c>
      <c r="P17" s="44" t="s">
        <v>35</v>
      </c>
    </row>
    <row r="18" spans="1:16" ht="12" customHeight="1">
      <c r="A18" s="49" t="s">
        <v>36</v>
      </c>
      <c r="B18" s="42">
        <f t="shared" si="4"/>
        <v>23320891</v>
      </c>
      <c r="C18" s="50">
        <v>272710</v>
      </c>
      <c r="D18" s="50">
        <v>2545839</v>
      </c>
      <c r="E18" s="50">
        <v>4987401</v>
      </c>
      <c r="F18" s="50">
        <v>2035244</v>
      </c>
      <c r="G18" s="50">
        <v>149573</v>
      </c>
      <c r="H18" s="50">
        <v>1421633</v>
      </c>
      <c r="I18" s="50">
        <v>640652</v>
      </c>
      <c r="J18" s="50">
        <v>4975851</v>
      </c>
      <c r="K18" s="50">
        <v>559430</v>
      </c>
      <c r="L18" s="50">
        <v>2679735</v>
      </c>
      <c r="M18" s="50">
        <v>213519</v>
      </c>
      <c r="N18" s="50">
        <v>2839304</v>
      </c>
      <c r="O18" s="50">
        <v>0</v>
      </c>
      <c r="P18" s="44" t="s">
        <v>37</v>
      </c>
    </row>
    <row r="19" spans="1:16" ht="12" customHeight="1">
      <c r="A19" s="49" t="s">
        <v>38</v>
      </c>
      <c r="B19" s="42">
        <f t="shared" si="4"/>
        <v>17657313</v>
      </c>
      <c r="C19" s="50">
        <v>227048</v>
      </c>
      <c r="D19" s="50">
        <v>2399963</v>
      </c>
      <c r="E19" s="50">
        <v>4256652</v>
      </c>
      <c r="F19" s="50">
        <v>1296727</v>
      </c>
      <c r="G19" s="50">
        <v>73759</v>
      </c>
      <c r="H19" s="50">
        <v>1371365</v>
      </c>
      <c r="I19" s="50">
        <v>461116</v>
      </c>
      <c r="J19" s="50">
        <v>2710714</v>
      </c>
      <c r="K19" s="50">
        <v>597694</v>
      </c>
      <c r="L19" s="50">
        <v>2225766</v>
      </c>
      <c r="M19" s="50">
        <v>178786</v>
      </c>
      <c r="N19" s="50">
        <v>1857723</v>
      </c>
      <c r="O19" s="50">
        <v>0</v>
      </c>
      <c r="P19" s="44" t="s">
        <v>39</v>
      </c>
    </row>
    <row r="20" spans="1:16" ht="12" customHeight="1">
      <c r="A20" s="49" t="s">
        <v>40</v>
      </c>
      <c r="B20" s="42">
        <f t="shared" si="4"/>
        <v>14237378</v>
      </c>
      <c r="C20" s="50">
        <v>178227</v>
      </c>
      <c r="D20" s="50">
        <v>1774775</v>
      </c>
      <c r="E20" s="50">
        <v>2856199</v>
      </c>
      <c r="F20" s="50">
        <v>949873</v>
      </c>
      <c r="G20" s="50">
        <v>53810</v>
      </c>
      <c r="H20" s="50">
        <v>1449310</v>
      </c>
      <c r="I20" s="50">
        <v>231686</v>
      </c>
      <c r="J20" s="50">
        <v>2450742</v>
      </c>
      <c r="K20" s="50">
        <v>511971</v>
      </c>
      <c r="L20" s="50">
        <v>1740868</v>
      </c>
      <c r="M20" s="50">
        <v>260557</v>
      </c>
      <c r="N20" s="50">
        <v>1779360</v>
      </c>
      <c r="O20" s="50">
        <v>0</v>
      </c>
      <c r="P20" s="44" t="s">
        <v>41</v>
      </c>
    </row>
    <row r="21" spans="1:16" ht="12" customHeight="1">
      <c r="A21" s="49" t="s">
        <v>42</v>
      </c>
      <c r="B21" s="42">
        <f t="shared" si="4"/>
        <v>10877176</v>
      </c>
      <c r="C21" s="50">
        <v>159395</v>
      </c>
      <c r="D21" s="50">
        <v>1465103</v>
      </c>
      <c r="E21" s="50">
        <v>2325957</v>
      </c>
      <c r="F21" s="50">
        <v>983715</v>
      </c>
      <c r="G21" s="50">
        <v>21693</v>
      </c>
      <c r="H21" s="50">
        <v>1050919</v>
      </c>
      <c r="I21" s="50">
        <v>184859</v>
      </c>
      <c r="J21" s="50">
        <v>1842817</v>
      </c>
      <c r="K21" s="50">
        <v>418231</v>
      </c>
      <c r="L21" s="50">
        <v>1060092</v>
      </c>
      <c r="M21" s="50">
        <v>69601</v>
      </c>
      <c r="N21" s="50">
        <v>1294794</v>
      </c>
      <c r="O21" s="50">
        <v>0</v>
      </c>
      <c r="P21" s="44" t="s">
        <v>43</v>
      </c>
    </row>
    <row r="22" spans="1:16" ht="12" customHeight="1">
      <c r="A22" s="49" t="s">
        <v>44</v>
      </c>
      <c r="B22" s="42">
        <f t="shared" si="4"/>
        <v>9499085</v>
      </c>
      <c r="C22" s="50">
        <v>159962</v>
      </c>
      <c r="D22" s="50">
        <v>1061541</v>
      </c>
      <c r="E22" s="50">
        <v>2020919</v>
      </c>
      <c r="F22" s="50">
        <v>512533</v>
      </c>
      <c r="G22" s="50">
        <v>30438</v>
      </c>
      <c r="H22" s="50">
        <v>969241</v>
      </c>
      <c r="I22" s="50">
        <v>203482</v>
      </c>
      <c r="J22" s="50">
        <v>1435054</v>
      </c>
      <c r="K22" s="50">
        <v>338477</v>
      </c>
      <c r="L22" s="50">
        <v>939587</v>
      </c>
      <c r="M22" s="50">
        <v>538098</v>
      </c>
      <c r="N22" s="50">
        <v>1289753</v>
      </c>
      <c r="O22" s="50">
        <v>0</v>
      </c>
      <c r="P22" s="44" t="s">
        <v>45</v>
      </c>
    </row>
    <row r="23" spans="1:16" ht="12" customHeight="1">
      <c r="A23" s="49" t="s">
        <v>46</v>
      </c>
      <c r="B23" s="42">
        <f t="shared" si="4"/>
        <v>9703388</v>
      </c>
      <c r="C23" s="50">
        <v>185678</v>
      </c>
      <c r="D23" s="50">
        <v>1171182</v>
      </c>
      <c r="E23" s="50">
        <v>1820696</v>
      </c>
      <c r="F23" s="50">
        <v>777565</v>
      </c>
      <c r="G23" s="50">
        <v>17101</v>
      </c>
      <c r="H23" s="50">
        <v>1629193</v>
      </c>
      <c r="I23" s="50">
        <v>121623</v>
      </c>
      <c r="J23" s="50">
        <v>1283215</v>
      </c>
      <c r="K23" s="50">
        <v>270762</v>
      </c>
      <c r="L23" s="50">
        <v>1271203</v>
      </c>
      <c r="M23" s="50">
        <v>228413</v>
      </c>
      <c r="N23" s="50">
        <v>926757</v>
      </c>
      <c r="O23" s="50">
        <v>0</v>
      </c>
      <c r="P23" s="44" t="s">
        <v>47</v>
      </c>
    </row>
    <row r="24" spans="1:16" s="48" customFormat="1" ht="12" customHeight="1">
      <c r="A24" s="49" t="s">
        <v>48</v>
      </c>
      <c r="B24" s="42">
        <f t="shared" si="4"/>
        <v>9327404</v>
      </c>
      <c r="C24" s="51">
        <v>188421</v>
      </c>
      <c r="D24" s="51">
        <v>1381901</v>
      </c>
      <c r="E24" s="50">
        <v>1849493</v>
      </c>
      <c r="F24" s="51">
        <v>594907</v>
      </c>
      <c r="G24" s="51">
        <v>486</v>
      </c>
      <c r="H24" s="51">
        <v>1256817</v>
      </c>
      <c r="I24" s="51">
        <v>128123</v>
      </c>
      <c r="J24" s="51">
        <v>1114628</v>
      </c>
      <c r="K24" s="51">
        <v>309161</v>
      </c>
      <c r="L24" s="51">
        <v>1054781</v>
      </c>
      <c r="M24" s="51">
        <v>482412</v>
      </c>
      <c r="N24" s="51">
        <v>966274</v>
      </c>
      <c r="O24" s="50">
        <v>0</v>
      </c>
      <c r="P24" s="44" t="s">
        <v>49</v>
      </c>
    </row>
    <row r="25" spans="1:16" s="48" customFormat="1" ht="12" customHeight="1">
      <c r="A25" s="49" t="s">
        <v>50</v>
      </c>
      <c r="B25" s="42">
        <f t="shared" si="4"/>
        <v>18734238</v>
      </c>
      <c r="C25" s="51">
        <v>258802</v>
      </c>
      <c r="D25" s="51">
        <v>2594429</v>
      </c>
      <c r="E25" s="51">
        <v>4703408</v>
      </c>
      <c r="F25" s="51">
        <v>1229976</v>
      </c>
      <c r="G25" s="51">
        <v>79262</v>
      </c>
      <c r="H25" s="51">
        <v>1936240</v>
      </c>
      <c r="I25" s="51">
        <v>328339</v>
      </c>
      <c r="J25" s="51">
        <v>1895812</v>
      </c>
      <c r="K25" s="51">
        <v>906319</v>
      </c>
      <c r="L25" s="51">
        <v>2639078</v>
      </c>
      <c r="M25" s="51">
        <v>115331</v>
      </c>
      <c r="N25" s="51">
        <v>2047242</v>
      </c>
      <c r="O25" s="50">
        <v>0</v>
      </c>
      <c r="P25" s="44" t="s">
        <v>51</v>
      </c>
    </row>
    <row r="26" spans="1:16" s="55" customFormat="1" ht="12" customHeight="1">
      <c r="A26" s="52" t="s">
        <v>52</v>
      </c>
      <c r="B26" s="38"/>
      <c r="C26" s="53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54">
        <v>0</v>
      </c>
      <c r="P26" s="47" t="s">
        <v>53</v>
      </c>
    </row>
    <row r="27" spans="1:16" s="48" customFormat="1" ht="12" customHeight="1">
      <c r="A27" s="49" t="s">
        <v>54</v>
      </c>
      <c r="B27" s="42">
        <f>SUM(C27:O27)</f>
        <v>2239210</v>
      </c>
      <c r="C27" s="51">
        <v>60884</v>
      </c>
      <c r="D27" s="51">
        <v>340543</v>
      </c>
      <c r="E27" s="51">
        <v>400507</v>
      </c>
      <c r="F27" s="51">
        <v>70983</v>
      </c>
      <c r="G27" s="51">
        <v>140</v>
      </c>
      <c r="H27" s="51">
        <v>394502</v>
      </c>
      <c r="I27" s="51">
        <v>57564</v>
      </c>
      <c r="J27" s="51">
        <v>405735</v>
      </c>
      <c r="K27" s="51">
        <v>66689</v>
      </c>
      <c r="L27" s="51">
        <v>134938</v>
      </c>
      <c r="M27" s="51">
        <v>82999</v>
      </c>
      <c r="N27" s="51">
        <v>223726</v>
      </c>
      <c r="O27" s="50">
        <v>0</v>
      </c>
      <c r="P27" s="44" t="s">
        <v>55</v>
      </c>
    </row>
    <row r="28" spans="1:16" s="48" customFormat="1" ht="12" customHeight="1">
      <c r="A28" s="49" t="s">
        <v>56</v>
      </c>
      <c r="B28" s="42">
        <f>SUM(C28:O28)</f>
        <v>3326131</v>
      </c>
      <c r="C28" s="51">
        <v>65825</v>
      </c>
      <c r="D28" s="51">
        <v>332923</v>
      </c>
      <c r="E28" s="51">
        <v>690749</v>
      </c>
      <c r="F28" s="51">
        <v>167154</v>
      </c>
      <c r="G28" s="51">
        <v>0</v>
      </c>
      <c r="H28" s="51">
        <v>398012</v>
      </c>
      <c r="I28" s="51">
        <v>85223</v>
      </c>
      <c r="J28" s="51">
        <v>345812</v>
      </c>
      <c r="K28" s="51">
        <v>106538</v>
      </c>
      <c r="L28" s="51">
        <v>364942</v>
      </c>
      <c r="M28" s="51">
        <v>135515</v>
      </c>
      <c r="N28" s="51">
        <v>633438</v>
      </c>
      <c r="O28" s="50">
        <v>0</v>
      </c>
      <c r="P28" s="44" t="s">
        <v>57</v>
      </c>
    </row>
    <row r="29" spans="1:16" s="48" customFormat="1" ht="12" customHeight="1">
      <c r="A29" s="49" t="s">
        <v>58</v>
      </c>
      <c r="B29" s="42">
        <f>SUM(C29:O29)</f>
        <v>2975288</v>
      </c>
      <c r="C29" s="51">
        <v>67445</v>
      </c>
      <c r="D29" s="51">
        <v>387574</v>
      </c>
      <c r="E29" s="51">
        <v>408872</v>
      </c>
      <c r="F29" s="51">
        <v>205933</v>
      </c>
      <c r="G29" s="51">
        <v>0</v>
      </c>
      <c r="H29" s="51">
        <v>700428</v>
      </c>
      <c r="I29" s="51">
        <v>93224</v>
      </c>
      <c r="J29" s="51">
        <v>362597</v>
      </c>
      <c r="K29" s="51">
        <v>94215</v>
      </c>
      <c r="L29" s="51">
        <v>333040</v>
      </c>
      <c r="M29" s="51">
        <v>66447</v>
      </c>
      <c r="N29" s="51">
        <v>255513</v>
      </c>
      <c r="O29" s="51">
        <v>0</v>
      </c>
      <c r="P29" s="44" t="s">
        <v>59</v>
      </c>
    </row>
    <row r="30" spans="1:16" s="55" customFormat="1" ht="12" customHeight="1">
      <c r="A30" s="52" t="s">
        <v>60</v>
      </c>
      <c r="B30" s="38"/>
      <c r="D30" s="56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47" t="s">
        <v>61</v>
      </c>
    </row>
    <row r="31" spans="1:16" s="48" customFormat="1" ht="12" customHeight="1">
      <c r="A31" s="49" t="s">
        <v>62</v>
      </c>
      <c r="B31" s="42">
        <f>SUM(C31:O31)</f>
        <v>3665566</v>
      </c>
      <c r="C31" s="56">
        <v>78817</v>
      </c>
      <c r="D31" s="51">
        <v>589838</v>
      </c>
      <c r="E31" s="51">
        <v>872615</v>
      </c>
      <c r="F31" s="51">
        <v>221445</v>
      </c>
      <c r="G31" s="51">
        <v>0</v>
      </c>
      <c r="H31" s="51">
        <v>495274</v>
      </c>
      <c r="I31" s="51">
        <v>89460</v>
      </c>
      <c r="J31" s="51">
        <v>225234</v>
      </c>
      <c r="K31" s="51">
        <v>145791</v>
      </c>
      <c r="L31" s="51">
        <v>338200</v>
      </c>
      <c r="M31" s="51">
        <v>97914</v>
      </c>
      <c r="N31" s="51">
        <v>510978</v>
      </c>
      <c r="O31" s="51">
        <v>0</v>
      </c>
      <c r="P31" s="44" t="s">
        <v>63</v>
      </c>
    </row>
    <row r="32" spans="1:16" s="48" customFormat="1" ht="12" customHeight="1">
      <c r="A32" s="49" t="s">
        <v>64</v>
      </c>
      <c r="B32" s="42">
        <f>SUM(C32:O32)</f>
        <v>2704372</v>
      </c>
      <c r="C32" s="51">
        <v>50633</v>
      </c>
      <c r="D32" s="51">
        <v>452812</v>
      </c>
      <c r="E32" s="51">
        <v>315177</v>
      </c>
      <c r="F32" s="51">
        <v>185065</v>
      </c>
      <c r="G32" s="51">
        <v>0</v>
      </c>
      <c r="H32" s="51">
        <v>827639</v>
      </c>
      <c r="I32" s="51">
        <v>7265</v>
      </c>
      <c r="J32" s="51">
        <v>177413</v>
      </c>
      <c r="K32" s="51">
        <v>80007</v>
      </c>
      <c r="L32" s="51">
        <v>361981</v>
      </c>
      <c r="M32" s="51">
        <v>1672</v>
      </c>
      <c r="N32" s="51">
        <v>244708</v>
      </c>
      <c r="O32" s="51">
        <v>0</v>
      </c>
      <c r="P32" s="44" t="s">
        <v>65</v>
      </c>
    </row>
    <row r="33" spans="1:16" s="48" customFormat="1" ht="12" customHeight="1">
      <c r="A33" s="49" t="s">
        <v>66</v>
      </c>
      <c r="B33" s="42">
        <f>SUM(C33:O33)</f>
        <v>6860790</v>
      </c>
      <c r="C33" s="51">
        <v>143374</v>
      </c>
      <c r="D33" s="51">
        <v>882330</v>
      </c>
      <c r="E33" s="51">
        <v>1207577</v>
      </c>
      <c r="F33" s="51">
        <v>379065</v>
      </c>
      <c r="G33" s="51">
        <v>572</v>
      </c>
      <c r="H33" s="51">
        <v>1001925</v>
      </c>
      <c r="I33" s="51">
        <v>93926</v>
      </c>
      <c r="J33" s="51">
        <v>718506</v>
      </c>
      <c r="K33" s="51">
        <v>410402</v>
      </c>
      <c r="L33" s="51">
        <v>1205240</v>
      </c>
      <c r="M33" s="51">
        <v>61445</v>
      </c>
      <c r="N33" s="51">
        <v>756428</v>
      </c>
      <c r="O33" s="51">
        <v>0</v>
      </c>
      <c r="P33" s="44" t="s">
        <v>67</v>
      </c>
    </row>
    <row r="34" spans="1:16" s="48" customFormat="1" ht="12" customHeight="1">
      <c r="A34" s="49" t="s">
        <v>68</v>
      </c>
      <c r="B34" s="42">
        <f>SUM(C34:O34)</f>
        <v>4297968</v>
      </c>
      <c r="C34" s="51">
        <v>73414</v>
      </c>
      <c r="D34" s="51">
        <v>491841</v>
      </c>
      <c r="E34" s="51">
        <v>777443</v>
      </c>
      <c r="F34" s="51">
        <v>200799</v>
      </c>
      <c r="G34" s="51">
        <v>1156</v>
      </c>
      <c r="H34" s="51">
        <v>354401</v>
      </c>
      <c r="I34" s="51">
        <v>47500</v>
      </c>
      <c r="J34" s="51">
        <v>683245</v>
      </c>
      <c r="K34" s="51">
        <v>170187</v>
      </c>
      <c r="L34" s="51">
        <v>939409</v>
      </c>
      <c r="M34" s="51">
        <v>98726</v>
      </c>
      <c r="N34" s="51">
        <v>459847</v>
      </c>
      <c r="O34" s="51">
        <v>0</v>
      </c>
      <c r="P34" s="44" t="s">
        <v>69</v>
      </c>
    </row>
    <row r="35" spans="1:16" s="48" customFormat="1" ht="12" customHeight="1">
      <c r="A35" s="49" t="s">
        <v>70</v>
      </c>
      <c r="B35" s="42">
        <f>SUM(C35:O35)</f>
        <v>7016249</v>
      </c>
      <c r="C35" s="51">
        <v>100511</v>
      </c>
      <c r="D35" s="51">
        <v>657380</v>
      </c>
      <c r="E35" s="51">
        <v>1123435</v>
      </c>
      <c r="F35" s="51">
        <v>425049</v>
      </c>
      <c r="G35" s="51">
        <v>0</v>
      </c>
      <c r="H35" s="51">
        <v>634095</v>
      </c>
      <c r="I35" s="51">
        <v>24403</v>
      </c>
      <c r="J35" s="51">
        <v>896908</v>
      </c>
      <c r="K35" s="51">
        <v>208866</v>
      </c>
      <c r="L35" s="51">
        <v>1789551</v>
      </c>
      <c r="M35" s="51">
        <v>400337</v>
      </c>
      <c r="N35" s="51">
        <v>755714</v>
      </c>
      <c r="O35" s="51">
        <v>0</v>
      </c>
      <c r="P35" s="44" t="s">
        <v>71</v>
      </c>
    </row>
    <row r="36" spans="1:16" s="55" customFormat="1" ht="12" customHeight="1">
      <c r="A36" s="52" t="s">
        <v>72</v>
      </c>
      <c r="B36" s="38"/>
      <c r="C36" s="57"/>
      <c r="D36" s="57"/>
      <c r="E36" s="57"/>
      <c r="F36" s="57"/>
      <c r="G36" s="57"/>
      <c r="H36" s="57"/>
      <c r="I36" s="39"/>
      <c r="J36" s="57"/>
      <c r="K36" s="57"/>
      <c r="L36" s="57"/>
      <c r="M36" s="57"/>
      <c r="N36" s="57"/>
      <c r="O36" s="57"/>
      <c r="P36" s="47" t="s">
        <v>73</v>
      </c>
    </row>
    <row r="37" spans="1:16" s="48" customFormat="1" ht="12" customHeight="1">
      <c r="A37" s="49" t="s">
        <v>74</v>
      </c>
      <c r="B37" s="42">
        <f>SUM(C37:O37)</f>
        <v>8731307</v>
      </c>
      <c r="C37" s="51">
        <v>185293</v>
      </c>
      <c r="D37" s="51">
        <v>1299490</v>
      </c>
      <c r="E37" s="51">
        <v>1807751</v>
      </c>
      <c r="F37" s="51">
        <v>523028</v>
      </c>
      <c r="G37" s="51">
        <v>0</v>
      </c>
      <c r="H37" s="51">
        <v>634157</v>
      </c>
      <c r="I37" s="51">
        <v>85196</v>
      </c>
      <c r="J37" s="51">
        <v>1612088</v>
      </c>
      <c r="K37" s="51">
        <v>359246</v>
      </c>
      <c r="L37" s="51">
        <v>908579</v>
      </c>
      <c r="M37" s="51">
        <v>198849</v>
      </c>
      <c r="N37" s="51">
        <v>1117630</v>
      </c>
      <c r="O37" s="51">
        <v>0</v>
      </c>
      <c r="P37" s="44" t="s">
        <v>75</v>
      </c>
    </row>
    <row r="38" spans="1:16" s="48" customFormat="1" ht="12" customHeight="1">
      <c r="A38" s="49" t="s">
        <v>76</v>
      </c>
      <c r="B38" s="42">
        <f>SUM(C38:O38)</f>
        <v>6321191</v>
      </c>
      <c r="C38" s="51">
        <v>113522</v>
      </c>
      <c r="D38" s="51">
        <v>915868</v>
      </c>
      <c r="E38" s="51">
        <v>1102746</v>
      </c>
      <c r="F38" s="51">
        <v>507888</v>
      </c>
      <c r="G38" s="51">
        <v>500</v>
      </c>
      <c r="H38" s="51">
        <v>1208220</v>
      </c>
      <c r="I38" s="51">
        <v>16911</v>
      </c>
      <c r="J38" s="51">
        <v>680040</v>
      </c>
      <c r="K38" s="51">
        <v>234424</v>
      </c>
      <c r="L38" s="51">
        <v>430612</v>
      </c>
      <c r="M38" s="51">
        <v>446064</v>
      </c>
      <c r="N38" s="51">
        <v>664396</v>
      </c>
      <c r="O38" s="51">
        <v>0</v>
      </c>
      <c r="P38" s="44" t="s">
        <v>77</v>
      </c>
    </row>
    <row r="39" spans="1:16" s="55" customFormat="1" ht="12" customHeight="1">
      <c r="A39" s="52" t="s">
        <v>78</v>
      </c>
      <c r="B39" s="38"/>
      <c r="C39" s="39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47" t="s">
        <v>79</v>
      </c>
    </row>
    <row r="40" spans="1:16" s="48" customFormat="1" ht="12" customHeight="1">
      <c r="A40" s="49" t="s">
        <v>80</v>
      </c>
      <c r="B40" s="42">
        <f>SUM(C40:O40)</f>
        <v>4190731</v>
      </c>
      <c r="C40" s="51">
        <v>72757</v>
      </c>
      <c r="D40" s="51">
        <v>1023521</v>
      </c>
      <c r="E40" s="51">
        <v>341474</v>
      </c>
      <c r="F40" s="51">
        <v>229568</v>
      </c>
      <c r="G40" s="51">
        <v>0</v>
      </c>
      <c r="H40" s="51">
        <v>417885</v>
      </c>
      <c r="I40" s="51">
        <v>90110</v>
      </c>
      <c r="J40" s="51">
        <v>1105856</v>
      </c>
      <c r="K40" s="51">
        <v>131075</v>
      </c>
      <c r="L40" s="51">
        <v>247756</v>
      </c>
      <c r="M40" s="51">
        <v>147568</v>
      </c>
      <c r="N40" s="51">
        <v>383161</v>
      </c>
      <c r="O40" s="51">
        <v>0</v>
      </c>
      <c r="P40" s="44" t="s">
        <v>81</v>
      </c>
    </row>
    <row r="41" spans="1:16" s="48" customFormat="1" ht="12" customHeight="1">
      <c r="A41" s="49" t="s">
        <v>82</v>
      </c>
      <c r="B41" s="42">
        <f>SUM(C41:O41)</f>
        <v>5669166</v>
      </c>
      <c r="C41" s="51">
        <v>109174</v>
      </c>
      <c r="D41" s="51">
        <v>846008</v>
      </c>
      <c r="E41" s="51">
        <v>909776</v>
      </c>
      <c r="F41" s="51">
        <v>355023</v>
      </c>
      <c r="G41" s="51">
        <v>26783</v>
      </c>
      <c r="H41" s="51">
        <v>535814</v>
      </c>
      <c r="I41" s="51">
        <v>43918</v>
      </c>
      <c r="J41" s="51">
        <v>607176</v>
      </c>
      <c r="K41" s="51">
        <v>213889</v>
      </c>
      <c r="L41" s="51">
        <v>714797</v>
      </c>
      <c r="M41" s="51">
        <v>459392</v>
      </c>
      <c r="N41" s="51">
        <v>847416</v>
      </c>
      <c r="O41" s="51">
        <v>0</v>
      </c>
      <c r="P41" s="44" t="s">
        <v>83</v>
      </c>
    </row>
    <row r="42" spans="1:16" s="48" customFormat="1" ht="12" customHeight="1">
      <c r="A42" s="49" t="s">
        <v>84</v>
      </c>
      <c r="B42" s="42">
        <f>SUM(C42:O42)</f>
        <v>6286038</v>
      </c>
      <c r="C42" s="51">
        <v>103736</v>
      </c>
      <c r="D42" s="51">
        <v>626253</v>
      </c>
      <c r="E42" s="51">
        <v>1874724</v>
      </c>
      <c r="F42" s="51">
        <v>268676</v>
      </c>
      <c r="G42" s="51">
        <v>0</v>
      </c>
      <c r="H42" s="51">
        <v>592263</v>
      </c>
      <c r="I42" s="51">
        <v>36467</v>
      </c>
      <c r="J42" s="51">
        <v>558708</v>
      </c>
      <c r="K42" s="51">
        <v>190929</v>
      </c>
      <c r="L42" s="51">
        <v>1087211</v>
      </c>
      <c r="M42" s="51">
        <v>347030</v>
      </c>
      <c r="N42" s="51">
        <v>600041</v>
      </c>
      <c r="O42" s="51">
        <v>0</v>
      </c>
      <c r="P42" s="44" t="s">
        <v>85</v>
      </c>
    </row>
    <row r="43" spans="1:16" s="48" customFormat="1" ht="12" customHeight="1">
      <c r="A43" s="49" t="s">
        <v>86</v>
      </c>
      <c r="B43" s="42">
        <f>SUM(C43:O43)</f>
        <v>5556985</v>
      </c>
      <c r="C43" s="51">
        <v>93362</v>
      </c>
      <c r="D43" s="51">
        <v>858584</v>
      </c>
      <c r="E43" s="51">
        <v>960379</v>
      </c>
      <c r="F43" s="51">
        <v>684971</v>
      </c>
      <c r="G43" s="51">
        <v>0</v>
      </c>
      <c r="H43" s="51">
        <v>451706</v>
      </c>
      <c r="I43" s="51">
        <v>154715</v>
      </c>
      <c r="J43" s="51">
        <v>614000</v>
      </c>
      <c r="K43" s="51">
        <v>223777</v>
      </c>
      <c r="L43" s="51">
        <v>746532</v>
      </c>
      <c r="M43" s="51">
        <v>237032</v>
      </c>
      <c r="N43" s="51">
        <v>531927</v>
      </c>
      <c r="O43" s="51">
        <v>0</v>
      </c>
      <c r="P43" s="44" t="s">
        <v>87</v>
      </c>
    </row>
    <row r="44" spans="1:16" s="55" customFormat="1" ht="12" customHeight="1">
      <c r="A44" s="52" t="s">
        <v>88</v>
      </c>
      <c r="B44" s="38"/>
      <c r="C44" s="56"/>
      <c r="D44" s="39"/>
      <c r="E44" s="57"/>
      <c r="F44" s="57"/>
      <c r="G44" s="57"/>
      <c r="H44" s="57"/>
      <c r="I44" s="39"/>
      <c r="J44" s="39"/>
      <c r="K44" s="57"/>
      <c r="L44" s="57"/>
      <c r="M44" s="57"/>
      <c r="N44" s="57"/>
      <c r="O44" s="57"/>
      <c r="P44" s="47" t="s">
        <v>89</v>
      </c>
    </row>
    <row r="45" spans="1:16" s="48" customFormat="1" ht="12" customHeight="1">
      <c r="A45" s="49" t="s">
        <v>90</v>
      </c>
      <c r="B45" s="42">
        <f>SUM(C45:O45)</f>
        <v>5606127</v>
      </c>
      <c r="C45" s="51">
        <v>119620</v>
      </c>
      <c r="D45" s="51">
        <v>808598</v>
      </c>
      <c r="E45" s="51">
        <v>1055085</v>
      </c>
      <c r="F45" s="51">
        <v>600941</v>
      </c>
      <c r="G45" s="51">
        <v>19105</v>
      </c>
      <c r="H45" s="51">
        <v>669976</v>
      </c>
      <c r="I45" s="51">
        <v>38765</v>
      </c>
      <c r="J45" s="51">
        <v>404847</v>
      </c>
      <c r="K45" s="51">
        <v>289848</v>
      </c>
      <c r="L45" s="51">
        <v>836601</v>
      </c>
      <c r="M45" s="51">
        <v>39133</v>
      </c>
      <c r="N45" s="51">
        <v>723608</v>
      </c>
      <c r="O45" s="51">
        <v>0</v>
      </c>
      <c r="P45" s="44" t="s">
        <v>91</v>
      </c>
    </row>
    <row r="46" spans="1:16" s="55" customFormat="1" ht="12" customHeight="1">
      <c r="A46" s="52" t="s">
        <v>92</v>
      </c>
      <c r="B46" s="38"/>
      <c r="C46" s="57"/>
      <c r="D46" s="39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47" t="s">
        <v>93</v>
      </c>
    </row>
    <row r="47" spans="1:16" s="48" customFormat="1" ht="12" customHeight="1">
      <c r="A47" s="49" t="s">
        <v>94</v>
      </c>
      <c r="B47" s="42">
        <f aca="true" t="shared" si="5" ref="B47:B54">SUM(C47:O47)</f>
        <v>2383806</v>
      </c>
      <c r="C47" s="51">
        <v>61200</v>
      </c>
      <c r="D47" s="51">
        <v>367902</v>
      </c>
      <c r="E47" s="51">
        <v>244958</v>
      </c>
      <c r="F47" s="51">
        <v>166214</v>
      </c>
      <c r="G47" s="51">
        <v>2106</v>
      </c>
      <c r="H47" s="51">
        <v>706231</v>
      </c>
      <c r="I47" s="51">
        <v>15889</v>
      </c>
      <c r="J47" s="51">
        <v>206212</v>
      </c>
      <c r="K47" s="51">
        <v>62854</v>
      </c>
      <c r="L47" s="51">
        <v>202963</v>
      </c>
      <c r="M47" s="51">
        <v>0</v>
      </c>
      <c r="N47" s="51">
        <v>347277</v>
      </c>
      <c r="O47" s="51">
        <v>0</v>
      </c>
      <c r="P47" s="44" t="s">
        <v>95</v>
      </c>
    </row>
    <row r="48" spans="1:16" s="48" customFormat="1" ht="12" customHeight="1">
      <c r="A48" s="49" t="s">
        <v>96</v>
      </c>
      <c r="B48" s="42">
        <f t="shared" si="5"/>
        <v>3625982</v>
      </c>
      <c r="C48" s="51">
        <v>88296</v>
      </c>
      <c r="D48" s="51">
        <v>493486</v>
      </c>
      <c r="E48" s="51">
        <v>514996</v>
      </c>
      <c r="F48" s="51">
        <v>379486</v>
      </c>
      <c r="G48" s="51">
        <v>4191</v>
      </c>
      <c r="H48" s="51">
        <v>787228</v>
      </c>
      <c r="I48" s="51">
        <v>7042</v>
      </c>
      <c r="J48" s="51">
        <v>361486</v>
      </c>
      <c r="K48" s="51">
        <v>121575</v>
      </c>
      <c r="L48" s="51">
        <v>458567</v>
      </c>
      <c r="M48" s="51">
        <v>99961</v>
      </c>
      <c r="N48" s="51">
        <v>309668</v>
      </c>
      <c r="O48" s="51">
        <v>0</v>
      </c>
      <c r="P48" s="44" t="s">
        <v>97</v>
      </c>
    </row>
    <row r="49" spans="1:16" s="48" customFormat="1" ht="12" customHeight="1">
      <c r="A49" s="49" t="s">
        <v>98</v>
      </c>
      <c r="B49" s="42">
        <f t="shared" si="5"/>
        <v>2680367</v>
      </c>
      <c r="C49" s="51">
        <v>58273</v>
      </c>
      <c r="D49" s="51">
        <v>457812</v>
      </c>
      <c r="E49" s="51">
        <v>259903</v>
      </c>
      <c r="F49" s="51">
        <v>166629</v>
      </c>
      <c r="G49" s="51">
        <v>0</v>
      </c>
      <c r="H49" s="51">
        <v>624946</v>
      </c>
      <c r="I49" s="51">
        <v>13296</v>
      </c>
      <c r="J49" s="51">
        <v>381623</v>
      </c>
      <c r="K49" s="51">
        <v>55505</v>
      </c>
      <c r="L49" s="51">
        <v>159919</v>
      </c>
      <c r="M49" s="51">
        <v>298252</v>
      </c>
      <c r="N49" s="51">
        <v>204209</v>
      </c>
      <c r="O49" s="51">
        <v>0</v>
      </c>
      <c r="P49" s="44" t="s">
        <v>99</v>
      </c>
    </row>
    <row r="50" spans="1:16" s="48" customFormat="1" ht="12" customHeight="1">
      <c r="A50" s="49" t="s">
        <v>100</v>
      </c>
      <c r="B50" s="42">
        <f t="shared" si="5"/>
        <v>4389331</v>
      </c>
      <c r="C50" s="51">
        <v>76525</v>
      </c>
      <c r="D50" s="51">
        <v>615372</v>
      </c>
      <c r="E50" s="51">
        <v>467712</v>
      </c>
      <c r="F50" s="51">
        <v>208666</v>
      </c>
      <c r="G50" s="51">
        <v>325</v>
      </c>
      <c r="H50" s="51">
        <v>728401</v>
      </c>
      <c r="I50" s="51">
        <v>438679</v>
      </c>
      <c r="J50" s="51">
        <v>807857</v>
      </c>
      <c r="K50" s="51">
        <v>99029</v>
      </c>
      <c r="L50" s="51">
        <v>294340</v>
      </c>
      <c r="M50" s="51">
        <v>192258</v>
      </c>
      <c r="N50" s="51">
        <v>460167</v>
      </c>
      <c r="O50" s="51">
        <v>0</v>
      </c>
      <c r="P50" s="44" t="s">
        <v>101</v>
      </c>
    </row>
    <row r="51" spans="1:16" s="48" customFormat="1" ht="12" customHeight="1">
      <c r="A51" s="49" t="s">
        <v>102</v>
      </c>
      <c r="B51" s="42">
        <f t="shared" si="5"/>
        <v>2828154</v>
      </c>
      <c r="C51" s="51">
        <v>57957</v>
      </c>
      <c r="D51" s="51">
        <v>309035</v>
      </c>
      <c r="E51" s="51">
        <v>354293</v>
      </c>
      <c r="F51" s="51">
        <v>223631</v>
      </c>
      <c r="G51" s="51">
        <v>338</v>
      </c>
      <c r="H51" s="51">
        <v>290799</v>
      </c>
      <c r="I51" s="51">
        <v>177310</v>
      </c>
      <c r="J51" s="51">
        <v>526001</v>
      </c>
      <c r="K51" s="51">
        <v>88918</v>
      </c>
      <c r="L51" s="51">
        <v>222982</v>
      </c>
      <c r="M51" s="51">
        <v>154704</v>
      </c>
      <c r="N51" s="51">
        <v>422186</v>
      </c>
      <c r="O51" s="51">
        <v>0</v>
      </c>
      <c r="P51" s="44" t="s">
        <v>103</v>
      </c>
    </row>
    <row r="52" spans="1:16" s="48" customFormat="1" ht="12" customHeight="1">
      <c r="A52" s="49" t="s">
        <v>104</v>
      </c>
      <c r="B52" s="42">
        <f t="shared" si="5"/>
        <v>3616574</v>
      </c>
      <c r="C52" s="51">
        <v>80922</v>
      </c>
      <c r="D52" s="51">
        <v>578279</v>
      </c>
      <c r="E52" s="51">
        <v>402005</v>
      </c>
      <c r="F52" s="51">
        <v>152481</v>
      </c>
      <c r="G52" s="51">
        <v>558</v>
      </c>
      <c r="H52" s="51">
        <v>1133305</v>
      </c>
      <c r="I52" s="51">
        <v>70496</v>
      </c>
      <c r="J52" s="51">
        <v>279297</v>
      </c>
      <c r="K52" s="51">
        <v>113062</v>
      </c>
      <c r="L52" s="51">
        <v>393704</v>
      </c>
      <c r="M52" s="51">
        <v>22163</v>
      </c>
      <c r="N52" s="51">
        <v>390302</v>
      </c>
      <c r="O52" s="51">
        <v>0</v>
      </c>
      <c r="P52" s="44" t="s">
        <v>105</v>
      </c>
    </row>
    <row r="53" spans="1:16" s="48" customFormat="1" ht="12" customHeight="1">
      <c r="A53" s="49" t="s">
        <v>106</v>
      </c>
      <c r="B53" s="42">
        <f t="shared" si="5"/>
        <v>2158635</v>
      </c>
      <c r="C53" s="51">
        <v>57571</v>
      </c>
      <c r="D53" s="51">
        <v>478527</v>
      </c>
      <c r="E53" s="51">
        <v>196656</v>
      </c>
      <c r="F53" s="51">
        <v>92692</v>
      </c>
      <c r="G53" s="51">
        <v>369</v>
      </c>
      <c r="H53" s="51">
        <v>413844</v>
      </c>
      <c r="I53" s="51">
        <v>39595</v>
      </c>
      <c r="J53" s="51">
        <v>163403</v>
      </c>
      <c r="K53" s="51">
        <v>60485</v>
      </c>
      <c r="L53" s="51">
        <v>288832</v>
      </c>
      <c r="M53" s="51">
        <v>34229</v>
      </c>
      <c r="N53" s="51">
        <v>332432</v>
      </c>
      <c r="O53" s="51">
        <v>0</v>
      </c>
      <c r="P53" s="44" t="s">
        <v>107</v>
      </c>
    </row>
    <row r="54" spans="1:16" s="48" customFormat="1" ht="12" customHeight="1">
      <c r="A54" s="49" t="s">
        <v>108</v>
      </c>
      <c r="B54" s="42">
        <f t="shared" si="5"/>
        <v>5408723</v>
      </c>
      <c r="C54" s="51">
        <v>93487</v>
      </c>
      <c r="D54" s="51">
        <v>886164</v>
      </c>
      <c r="E54" s="51">
        <v>908463</v>
      </c>
      <c r="F54" s="51">
        <v>255252</v>
      </c>
      <c r="G54" s="51">
        <v>594</v>
      </c>
      <c r="H54" s="51">
        <v>1075113</v>
      </c>
      <c r="I54" s="51">
        <v>30891</v>
      </c>
      <c r="J54" s="51">
        <v>514775</v>
      </c>
      <c r="K54" s="51">
        <v>144778</v>
      </c>
      <c r="L54" s="51">
        <v>448652</v>
      </c>
      <c r="M54" s="51">
        <v>25599</v>
      </c>
      <c r="N54" s="51">
        <v>1024955</v>
      </c>
      <c r="O54" s="51">
        <v>0</v>
      </c>
      <c r="P54" s="44" t="s">
        <v>109</v>
      </c>
    </row>
    <row r="55" spans="1:16" s="55" customFormat="1" ht="12" customHeight="1">
      <c r="A55" s="52" t="s">
        <v>110</v>
      </c>
      <c r="B55" s="38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47" t="s">
        <v>111</v>
      </c>
    </row>
    <row r="56" spans="1:16" s="48" customFormat="1" ht="12" customHeight="1">
      <c r="A56" s="49" t="s">
        <v>112</v>
      </c>
      <c r="B56" s="42">
        <f aca="true" t="shared" si="6" ref="B56:B63">SUM(C56:O56)</f>
        <v>4754620</v>
      </c>
      <c r="C56" s="51">
        <v>114487</v>
      </c>
      <c r="D56" s="51">
        <v>645026</v>
      </c>
      <c r="E56" s="51">
        <v>770469</v>
      </c>
      <c r="F56" s="51">
        <v>367442</v>
      </c>
      <c r="G56" s="51">
        <v>1866</v>
      </c>
      <c r="H56" s="51">
        <v>869668</v>
      </c>
      <c r="I56" s="51">
        <v>63082</v>
      </c>
      <c r="J56" s="51">
        <v>426402</v>
      </c>
      <c r="K56" s="51">
        <v>180105</v>
      </c>
      <c r="L56" s="51">
        <v>633932</v>
      </c>
      <c r="M56" s="51">
        <v>166027</v>
      </c>
      <c r="N56" s="51">
        <v>516114</v>
      </c>
      <c r="O56" s="51">
        <v>0</v>
      </c>
      <c r="P56" s="44" t="s">
        <v>113</v>
      </c>
    </row>
    <row r="57" spans="1:16" s="48" customFormat="1" ht="12" customHeight="1">
      <c r="A57" s="49" t="s">
        <v>114</v>
      </c>
      <c r="B57" s="42">
        <f t="shared" si="6"/>
        <v>6482132</v>
      </c>
      <c r="C57" s="51">
        <v>122584</v>
      </c>
      <c r="D57" s="51">
        <v>1007777</v>
      </c>
      <c r="E57" s="51">
        <v>1297740</v>
      </c>
      <c r="F57" s="51">
        <v>477083</v>
      </c>
      <c r="G57" s="51">
        <v>43309</v>
      </c>
      <c r="H57" s="51">
        <v>648237</v>
      </c>
      <c r="I57" s="51">
        <v>98914</v>
      </c>
      <c r="J57" s="51">
        <v>617750</v>
      </c>
      <c r="K57" s="51">
        <v>337292</v>
      </c>
      <c r="L57" s="51">
        <v>712003</v>
      </c>
      <c r="M57" s="51">
        <v>197003</v>
      </c>
      <c r="N57" s="51">
        <v>922440</v>
      </c>
      <c r="O57" s="51">
        <v>0</v>
      </c>
      <c r="P57" s="44" t="s">
        <v>115</v>
      </c>
    </row>
    <row r="58" spans="1:16" s="48" customFormat="1" ht="12" customHeight="1">
      <c r="A58" s="49" t="s">
        <v>116</v>
      </c>
      <c r="B58" s="42">
        <f t="shared" si="6"/>
        <v>2922526</v>
      </c>
      <c r="C58" s="51">
        <v>64011</v>
      </c>
      <c r="D58" s="51">
        <v>588615</v>
      </c>
      <c r="E58" s="51">
        <v>328491</v>
      </c>
      <c r="F58" s="51">
        <v>107284</v>
      </c>
      <c r="G58" s="51">
        <v>1642</v>
      </c>
      <c r="H58" s="51">
        <v>696893</v>
      </c>
      <c r="I58" s="51">
        <v>47862</v>
      </c>
      <c r="J58" s="51">
        <v>403503</v>
      </c>
      <c r="K58" s="51">
        <v>72064</v>
      </c>
      <c r="L58" s="51">
        <v>188790</v>
      </c>
      <c r="M58" s="51">
        <v>156718</v>
      </c>
      <c r="N58" s="51">
        <v>266653</v>
      </c>
      <c r="O58" s="51">
        <v>0</v>
      </c>
      <c r="P58" s="44" t="s">
        <v>117</v>
      </c>
    </row>
    <row r="59" spans="1:16" s="48" customFormat="1" ht="12" customHeight="1">
      <c r="A59" s="49" t="s">
        <v>118</v>
      </c>
      <c r="B59" s="42">
        <f t="shared" si="6"/>
        <v>6606992</v>
      </c>
      <c r="C59" s="51">
        <v>96409</v>
      </c>
      <c r="D59" s="51">
        <v>1323031</v>
      </c>
      <c r="E59" s="51">
        <v>1196755</v>
      </c>
      <c r="F59" s="51">
        <v>355664</v>
      </c>
      <c r="G59" s="51">
        <v>0</v>
      </c>
      <c r="H59" s="51">
        <v>936239</v>
      </c>
      <c r="I59" s="51">
        <v>76631</v>
      </c>
      <c r="J59" s="51">
        <v>1275225</v>
      </c>
      <c r="K59" s="51">
        <v>188590</v>
      </c>
      <c r="L59" s="51">
        <v>330536</v>
      </c>
      <c r="M59" s="51">
        <v>210718</v>
      </c>
      <c r="N59" s="51">
        <v>617194</v>
      </c>
      <c r="O59" s="51">
        <v>0</v>
      </c>
      <c r="P59" s="44" t="s">
        <v>119</v>
      </c>
    </row>
    <row r="60" spans="1:16" s="48" customFormat="1" ht="12" customHeight="1">
      <c r="A60" s="49" t="s">
        <v>120</v>
      </c>
      <c r="B60" s="42">
        <f t="shared" si="6"/>
        <v>3076127</v>
      </c>
      <c r="C60" s="51">
        <v>73052</v>
      </c>
      <c r="D60" s="51">
        <v>406142</v>
      </c>
      <c r="E60" s="51">
        <v>745387</v>
      </c>
      <c r="F60" s="51">
        <v>111052</v>
      </c>
      <c r="G60" s="51">
        <v>1899</v>
      </c>
      <c r="H60" s="51">
        <v>376341</v>
      </c>
      <c r="I60" s="51">
        <v>148029</v>
      </c>
      <c r="J60" s="51">
        <v>389013</v>
      </c>
      <c r="K60" s="51">
        <v>106354</v>
      </c>
      <c r="L60" s="51">
        <v>261400</v>
      </c>
      <c r="M60" s="51">
        <v>123667</v>
      </c>
      <c r="N60" s="51">
        <v>333791</v>
      </c>
      <c r="O60" s="51">
        <v>0</v>
      </c>
      <c r="P60" s="44" t="s">
        <v>121</v>
      </c>
    </row>
    <row r="61" spans="1:16" s="48" customFormat="1" ht="12" customHeight="1">
      <c r="A61" s="49" t="s">
        <v>122</v>
      </c>
      <c r="B61" s="42">
        <f t="shared" si="6"/>
        <v>4852788</v>
      </c>
      <c r="C61" s="51">
        <v>89027</v>
      </c>
      <c r="D61" s="51">
        <v>557525</v>
      </c>
      <c r="E61" s="51">
        <v>691105</v>
      </c>
      <c r="F61" s="51">
        <v>183885</v>
      </c>
      <c r="G61" s="51">
        <v>1799</v>
      </c>
      <c r="H61" s="51">
        <v>605707</v>
      </c>
      <c r="I61" s="51">
        <v>17122</v>
      </c>
      <c r="J61" s="51">
        <v>775549</v>
      </c>
      <c r="K61" s="51">
        <v>125582</v>
      </c>
      <c r="L61" s="51">
        <v>764910</v>
      </c>
      <c r="M61" s="51">
        <v>177965</v>
      </c>
      <c r="N61" s="51">
        <v>862612</v>
      </c>
      <c r="O61" s="51">
        <v>0</v>
      </c>
      <c r="P61" s="44" t="s">
        <v>123</v>
      </c>
    </row>
    <row r="62" spans="1:16" s="48" customFormat="1" ht="12" customHeight="1">
      <c r="A62" s="49" t="s">
        <v>124</v>
      </c>
      <c r="B62" s="42">
        <f t="shared" si="6"/>
        <v>3142764</v>
      </c>
      <c r="C62" s="51">
        <v>65564</v>
      </c>
      <c r="D62" s="51">
        <v>1124435</v>
      </c>
      <c r="E62" s="51">
        <v>286587</v>
      </c>
      <c r="F62" s="51">
        <v>298783</v>
      </c>
      <c r="G62" s="51">
        <v>388</v>
      </c>
      <c r="H62" s="51">
        <v>264195</v>
      </c>
      <c r="I62" s="51">
        <v>5418</v>
      </c>
      <c r="J62" s="51">
        <v>393839</v>
      </c>
      <c r="K62" s="51">
        <v>99637</v>
      </c>
      <c r="L62" s="51">
        <v>197934</v>
      </c>
      <c r="M62" s="51">
        <v>79767</v>
      </c>
      <c r="N62" s="51">
        <v>326217</v>
      </c>
      <c r="O62" s="51">
        <v>0</v>
      </c>
      <c r="P62" s="44" t="s">
        <v>125</v>
      </c>
    </row>
    <row r="63" spans="1:16" s="48" customFormat="1" ht="12" customHeight="1">
      <c r="A63" s="49" t="s">
        <v>126</v>
      </c>
      <c r="B63" s="42">
        <f t="shared" si="6"/>
        <v>3003455</v>
      </c>
      <c r="C63" s="51">
        <v>82701</v>
      </c>
      <c r="D63" s="51">
        <v>422364</v>
      </c>
      <c r="E63" s="51">
        <v>401623</v>
      </c>
      <c r="F63" s="51">
        <v>285027</v>
      </c>
      <c r="G63" s="51">
        <v>9488</v>
      </c>
      <c r="H63" s="51">
        <v>519066</v>
      </c>
      <c r="I63" s="51">
        <v>42829</v>
      </c>
      <c r="J63" s="51">
        <v>349698</v>
      </c>
      <c r="K63" s="51">
        <v>111237</v>
      </c>
      <c r="L63" s="51">
        <v>238447</v>
      </c>
      <c r="M63" s="51">
        <v>82080</v>
      </c>
      <c r="N63" s="51">
        <v>458895</v>
      </c>
      <c r="O63" s="51">
        <v>0</v>
      </c>
      <c r="P63" s="44" t="s">
        <v>127</v>
      </c>
    </row>
    <row r="64" spans="1:16" s="55" customFormat="1" ht="12" customHeight="1">
      <c r="A64" s="52" t="s">
        <v>128</v>
      </c>
      <c r="B64" s="38"/>
      <c r="C64" s="39"/>
      <c r="D64" s="39"/>
      <c r="E64" s="57"/>
      <c r="F64" s="57"/>
      <c r="G64" s="57"/>
      <c r="H64" s="57"/>
      <c r="I64" s="39"/>
      <c r="J64" s="39"/>
      <c r="K64" s="57"/>
      <c r="L64" s="57"/>
      <c r="M64" s="57"/>
      <c r="N64" s="57"/>
      <c r="O64" s="57"/>
      <c r="P64" s="47" t="s">
        <v>129</v>
      </c>
    </row>
    <row r="65" spans="1:16" s="48" customFormat="1" ht="12" customHeight="1">
      <c r="A65" s="49" t="s">
        <v>130</v>
      </c>
      <c r="B65" s="42">
        <f>SUM(C65:O65)</f>
        <v>3015285</v>
      </c>
      <c r="C65" s="51">
        <v>66815</v>
      </c>
      <c r="D65" s="51">
        <v>664379</v>
      </c>
      <c r="E65" s="51">
        <v>389238</v>
      </c>
      <c r="F65" s="51">
        <v>158682</v>
      </c>
      <c r="G65" s="51">
        <v>0</v>
      </c>
      <c r="H65" s="51">
        <v>562599</v>
      </c>
      <c r="I65" s="51">
        <v>42915</v>
      </c>
      <c r="J65" s="51">
        <v>310493</v>
      </c>
      <c r="K65" s="51">
        <v>120187</v>
      </c>
      <c r="L65" s="51">
        <v>202638</v>
      </c>
      <c r="M65" s="51">
        <v>94992</v>
      </c>
      <c r="N65" s="51">
        <v>402347</v>
      </c>
      <c r="O65" s="51">
        <v>0</v>
      </c>
      <c r="P65" s="44" t="s">
        <v>131</v>
      </c>
    </row>
    <row r="66" spans="1:16" s="48" customFormat="1" ht="12" customHeight="1">
      <c r="A66" s="49" t="s">
        <v>132</v>
      </c>
      <c r="B66" s="42">
        <f>SUM(C66:O66)</f>
        <v>5773072</v>
      </c>
      <c r="C66" s="51">
        <v>80285</v>
      </c>
      <c r="D66" s="51">
        <v>647050</v>
      </c>
      <c r="E66" s="51">
        <v>595412</v>
      </c>
      <c r="F66" s="51">
        <v>163507</v>
      </c>
      <c r="G66" s="51">
        <v>0</v>
      </c>
      <c r="H66" s="51">
        <v>1468117</v>
      </c>
      <c r="I66" s="51">
        <v>511461</v>
      </c>
      <c r="J66" s="51">
        <v>660400</v>
      </c>
      <c r="K66" s="51">
        <v>129664</v>
      </c>
      <c r="L66" s="51">
        <v>807973</v>
      </c>
      <c r="M66" s="51">
        <v>250990</v>
      </c>
      <c r="N66" s="51">
        <v>458213</v>
      </c>
      <c r="O66" s="51">
        <v>0</v>
      </c>
      <c r="P66" s="44" t="s">
        <v>133</v>
      </c>
    </row>
    <row r="67" spans="1:16" s="48" customFormat="1" ht="12" customHeight="1">
      <c r="A67" s="49" t="s">
        <v>134</v>
      </c>
      <c r="B67" s="42">
        <f>SUM(C67:O67)</f>
        <v>3070127</v>
      </c>
      <c r="C67" s="51">
        <v>68117</v>
      </c>
      <c r="D67" s="51">
        <v>323553</v>
      </c>
      <c r="E67" s="51">
        <v>316416</v>
      </c>
      <c r="F67" s="51">
        <v>145368</v>
      </c>
      <c r="G67" s="51">
        <v>0</v>
      </c>
      <c r="H67" s="51">
        <v>622897</v>
      </c>
      <c r="I67" s="51">
        <v>355182</v>
      </c>
      <c r="J67" s="51">
        <v>399573</v>
      </c>
      <c r="K67" s="51">
        <v>99395</v>
      </c>
      <c r="L67" s="51">
        <v>274107</v>
      </c>
      <c r="M67" s="51">
        <v>188658</v>
      </c>
      <c r="N67" s="51">
        <v>276861</v>
      </c>
      <c r="O67" s="51">
        <v>0</v>
      </c>
      <c r="P67" s="44" t="s">
        <v>135</v>
      </c>
    </row>
    <row r="68" spans="1:16" s="55" customFormat="1" ht="12" customHeight="1">
      <c r="A68" s="52" t="s">
        <v>136</v>
      </c>
      <c r="B68" s="38"/>
      <c r="C68" s="39"/>
      <c r="D68" s="57"/>
      <c r="E68" s="57"/>
      <c r="F68" s="57"/>
      <c r="G68" s="39"/>
      <c r="H68" s="57"/>
      <c r="I68" s="57"/>
      <c r="J68" s="39"/>
      <c r="K68" s="57"/>
      <c r="L68" s="57"/>
      <c r="M68" s="57"/>
      <c r="N68" s="57"/>
      <c r="O68" s="57"/>
      <c r="P68" s="47" t="s">
        <v>137</v>
      </c>
    </row>
    <row r="69" spans="1:16" s="48" customFormat="1" ht="12" customHeight="1">
      <c r="A69" s="49" t="s">
        <v>138</v>
      </c>
      <c r="B69" s="42">
        <f>SUM(C69:O69)</f>
        <v>7786428</v>
      </c>
      <c r="C69" s="51">
        <v>109977</v>
      </c>
      <c r="D69" s="51">
        <v>1618659</v>
      </c>
      <c r="E69" s="51">
        <v>1090283</v>
      </c>
      <c r="F69" s="51">
        <v>454293</v>
      </c>
      <c r="G69" s="51">
        <v>0</v>
      </c>
      <c r="H69" s="51">
        <v>989484</v>
      </c>
      <c r="I69" s="51">
        <v>157503</v>
      </c>
      <c r="J69" s="51">
        <v>854872</v>
      </c>
      <c r="K69" s="51">
        <v>197380</v>
      </c>
      <c r="L69" s="51">
        <v>1223846</v>
      </c>
      <c r="M69" s="51">
        <v>471871</v>
      </c>
      <c r="N69" s="51">
        <v>618260</v>
      </c>
      <c r="O69" s="51">
        <v>0</v>
      </c>
      <c r="P69" s="44" t="s">
        <v>139</v>
      </c>
    </row>
    <row r="70" spans="1:16" s="48" customFormat="1" ht="12" customHeight="1">
      <c r="A70" s="49" t="s">
        <v>140</v>
      </c>
      <c r="B70" s="42">
        <f>SUM(C70:O70)</f>
        <v>8328801</v>
      </c>
      <c r="C70" s="51">
        <v>135055</v>
      </c>
      <c r="D70" s="51">
        <v>991788</v>
      </c>
      <c r="E70" s="51">
        <v>1901433</v>
      </c>
      <c r="F70" s="51">
        <v>484068</v>
      </c>
      <c r="G70" s="51">
        <v>2659</v>
      </c>
      <c r="H70" s="51">
        <v>1378828</v>
      </c>
      <c r="I70" s="51">
        <v>112975</v>
      </c>
      <c r="J70" s="51">
        <v>765964</v>
      </c>
      <c r="K70" s="51">
        <v>355922</v>
      </c>
      <c r="L70" s="51">
        <v>1129819</v>
      </c>
      <c r="M70" s="51">
        <v>294987</v>
      </c>
      <c r="N70" s="51">
        <v>775303</v>
      </c>
      <c r="O70" s="51">
        <v>0</v>
      </c>
      <c r="P70" s="44" t="s">
        <v>141</v>
      </c>
    </row>
    <row r="71" spans="1:16" s="55" customFormat="1" ht="12" customHeight="1">
      <c r="A71" s="52" t="s">
        <v>142</v>
      </c>
      <c r="B71" s="38"/>
      <c r="C71" s="39"/>
      <c r="D71" s="57"/>
      <c r="E71" s="57"/>
      <c r="F71" s="57"/>
      <c r="G71" s="56"/>
      <c r="H71" s="56"/>
      <c r="I71" s="39"/>
      <c r="J71" s="57"/>
      <c r="K71" s="39"/>
      <c r="L71" s="39"/>
      <c r="M71" s="39"/>
      <c r="N71" s="57"/>
      <c r="O71" s="57"/>
      <c r="P71" s="47" t="s">
        <v>143</v>
      </c>
    </row>
    <row r="72" spans="1:16" s="48" customFormat="1" ht="12" customHeight="1">
      <c r="A72" s="49" t="s">
        <v>144</v>
      </c>
      <c r="B72" s="42">
        <f>SUM(C72:O72)</f>
        <v>2577800</v>
      </c>
      <c r="C72" s="51">
        <v>52100</v>
      </c>
      <c r="D72" s="51">
        <v>552139</v>
      </c>
      <c r="E72" s="51">
        <v>209560</v>
      </c>
      <c r="F72" s="51">
        <v>141189</v>
      </c>
      <c r="G72" s="51">
        <v>0</v>
      </c>
      <c r="H72" s="51">
        <v>404383</v>
      </c>
      <c r="I72" s="51">
        <v>35312</v>
      </c>
      <c r="J72" s="51">
        <v>257351</v>
      </c>
      <c r="K72" s="51">
        <v>52011</v>
      </c>
      <c r="L72" s="51">
        <v>275347</v>
      </c>
      <c r="M72" s="51">
        <v>217186</v>
      </c>
      <c r="N72" s="51">
        <v>381222</v>
      </c>
      <c r="O72" s="51">
        <v>0</v>
      </c>
      <c r="P72" s="44" t="s">
        <v>145</v>
      </c>
    </row>
    <row r="73" spans="1:16" s="48" customFormat="1" ht="12" customHeight="1">
      <c r="A73" s="49" t="s">
        <v>146</v>
      </c>
      <c r="B73" s="42">
        <f>SUM(C73:O73)</f>
        <v>2275747</v>
      </c>
      <c r="C73" s="51">
        <v>49513</v>
      </c>
      <c r="D73" s="51">
        <v>354356</v>
      </c>
      <c r="E73" s="51">
        <v>201899</v>
      </c>
      <c r="F73" s="51">
        <v>117009</v>
      </c>
      <c r="G73" s="51">
        <v>0</v>
      </c>
      <c r="H73" s="51">
        <v>340983</v>
      </c>
      <c r="I73" s="51">
        <v>250365</v>
      </c>
      <c r="J73" s="51">
        <v>332843</v>
      </c>
      <c r="K73" s="51">
        <v>70596</v>
      </c>
      <c r="L73" s="51">
        <v>167350</v>
      </c>
      <c r="M73" s="51">
        <v>62907</v>
      </c>
      <c r="N73" s="51">
        <v>327926</v>
      </c>
      <c r="O73" s="51">
        <v>0</v>
      </c>
      <c r="P73" s="44" t="s">
        <v>147</v>
      </c>
    </row>
    <row r="74" spans="1:16" s="48" customFormat="1" ht="12" customHeight="1">
      <c r="A74" s="49" t="s">
        <v>148</v>
      </c>
      <c r="B74" s="42">
        <f>SUM(C74:O74)</f>
        <v>2896090</v>
      </c>
      <c r="C74" s="51">
        <v>44374</v>
      </c>
      <c r="D74" s="51">
        <v>612905</v>
      </c>
      <c r="E74" s="51">
        <v>211125</v>
      </c>
      <c r="F74" s="51">
        <v>137270</v>
      </c>
      <c r="G74" s="51">
        <v>372</v>
      </c>
      <c r="H74" s="51">
        <v>341847</v>
      </c>
      <c r="I74" s="51">
        <v>38289</v>
      </c>
      <c r="J74" s="51">
        <v>739121</v>
      </c>
      <c r="K74" s="51">
        <v>49030</v>
      </c>
      <c r="L74" s="51">
        <v>231617</v>
      </c>
      <c r="M74" s="51">
        <v>156350</v>
      </c>
      <c r="N74" s="51">
        <v>333790</v>
      </c>
      <c r="O74" s="51">
        <v>0</v>
      </c>
      <c r="P74" s="44" t="s">
        <v>149</v>
      </c>
    </row>
    <row r="75" spans="1:16" s="48" customFormat="1" ht="12" customHeight="1">
      <c r="A75" s="49" t="s">
        <v>150</v>
      </c>
      <c r="B75" s="42">
        <f>SUM(C75:O75)</f>
        <v>3040329</v>
      </c>
      <c r="C75" s="51">
        <v>65368</v>
      </c>
      <c r="D75" s="51">
        <v>944521</v>
      </c>
      <c r="E75" s="51">
        <v>407834</v>
      </c>
      <c r="F75" s="51">
        <v>116526</v>
      </c>
      <c r="G75" s="51">
        <v>0</v>
      </c>
      <c r="H75" s="51">
        <v>308937</v>
      </c>
      <c r="I75" s="51">
        <v>9620</v>
      </c>
      <c r="J75" s="51">
        <v>314541</v>
      </c>
      <c r="K75" s="51">
        <v>92306</v>
      </c>
      <c r="L75" s="51">
        <v>236170</v>
      </c>
      <c r="M75" s="51">
        <v>29490</v>
      </c>
      <c r="N75" s="51">
        <v>515016</v>
      </c>
      <c r="O75" s="51">
        <v>0</v>
      </c>
      <c r="P75" s="44" t="s">
        <v>151</v>
      </c>
    </row>
    <row r="76" spans="1:16" s="48" customFormat="1" ht="12" customHeight="1">
      <c r="A76" s="49" t="s">
        <v>152</v>
      </c>
      <c r="B76" s="42">
        <f>SUM(C76:O76)</f>
        <v>5665201</v>
      </c>
      <c r="C76" s="51">
        <v>92890</v>
      </c>
      <c r="D76" s="51">
        <v>1280638</v>
      </c>
      <c r="E76" s="51">
        <v>734795</v>
      </c>
      <c r="F76" s="51">
        <v>352446</v>
      </c>
      <c r="G76" s="51">
        <v>1029</v>
      </c>
      <c r="H76" s="51">
        <v>748224</v>
      </c>
      <c r="I76" s="51">
        <v>114789</v>
      </c>
      <c r="J76" s="51">
        <v>1096147</v>
      </c>
      <c r="K76" s="51">
        <v>143699</v>
      </c>
      <c r="L76" s="51">
        <v>350272</v>
      </c>
      <c r="M76" s="51">
        <v>125152</v>
      </c>
      <c r="N76" s="51">
        <v>625120</v>
      </c>
      <c r="O76" s="51">
        <v>0</v>
      </c>
      <c r="P76" s="44" t="s">
        <v>153</v>
      </c>
    </row>
    <row r="77" spans="1:16" s="55" customFormat="1" ht="12" customHeight="1">
      <c r="A77" s="52" t="s">
        <v>154</v>
      </c>
      <c r="B77" s="38"/>
      <c r="C77" s="57"/>
      <c r="D77" s="39"/>
      <c r="E77" s="57"/>
      <c r="F77" s="57"/>
      <c r="G77" s="57"/>
      <c r="H77" s="57"/>
      <c r="I77" s="39"/>
      <c r="J77" s="39"/>
      <c r="K77" s="57"/>
      <c r="L77" s="57"/>
      <c r="M77" s="39"/>
      <c r="N77" s="57"/>
      <c r="O77" s="57"/>
      <c r="P77" s="47" t="s">
        <v>155</v>
      </c>
    </row>
    <row r="78" spans="1:16" s="48" customFormat="1" ht="12" customHeight="1">
      <c r="A78" s="49" t="s">
        <v>156</v>
      </c>
      <c r="B78" s="42">
        <f>SUM(C78:O78)</f>
        <v>4440024</v>
      </c>
      <c r="C78" s="51">
        <v>82711</v>
      </c>
      <c r="D78" s="51">
        <v>572027</v>
      </c>
      <c r="E78" s="51">
        <v>1041293</v>
      </c>
      <c r="F78" s="51">
        <v>324822</v>
      </c>
      <c r="G78" s="51">
        <v>336</v>
      </c>
      <c r="H78" s="51">
        <v>320942</v>
      </c>
      <c r="I78" s="51">
        <v>17275</v>
      </c>
      <c r="J78" s="51">
        <v>445594</v>
      </c>
      <c r="K78" s="51">
        <v>87312</v>
      </c>
      <c r="L78" s="51">
        <v>764991</v>
      </c>
      <c r="M78" s="51">
        <v>64069</v>
      </c>
      <c r="N78" s="51">
        <v>718652</v>
      </c>
      <c r="O78" s="51">
        <v>0</v>
      </c>
      <c r="P78" s="44" t="s">
        <v>157</v>
      </c>
    </row>
    <row r="79" spans="1:16" s="48" customFormat="1" ht="12" customHeight="1">
      <c r="A79" s="49" t="s">
        <v>158</v>
      </c>
      <c r="B79" s="42">
        <f>SUM(C79:O79)</f>
        <v>3121957</v>
      </c>
      <c r="C79" s="51">
        <v>62979</v>
      </c>
      <c r="D79" s="51">
        <v>568639</v>
      </c>
      <c r="E79" s="51">
        <v>769932</v>
      </c>
      <c r="F79" s="51">
        <v>121887</v>
      </c>
      <c r="G79" s="51">
        <v>359</v>
      </c>
      <c r="H79" s="51">
        <v>304688</v>
      </c>
      <c r="I79" s="51">
        <v>13188</v>
      </c>
      <c r="J79" s="51">
        <v>367179</v>
      </c>
      <c r="K79" s="51">
        <v>97074</v>
      </c>
      <c r="L79" s="51">
        <v>298681</v>
      </c>
      <c r="M79" s="51">
        <v>118865</v>
      </c>
      <c r="N79" s="51">
        <v>398486</v>
      </c>
      <c r="O79" s="51">
        <v>0</v>
      </c>
      <c r="P79" s="44" t="s">
        <v>159</v>
      </c>
    </row>
    <row r="80" spans="1:16" s="48" customFormat="1" ht="12" customHeight="1">
      <c r="A80" s="49" t="s">
        <v>160</v>
      </c>
      <c r="B80" s="42">
        <f>SUM(C80:O80)</f>
        <v>4277198</v>
      </c>
      <c r="C80" s="51">
        <v>71611</v>
      </c>
      <c r="D80" s="51">
        <v>681278</v>
      </c>
      <c r="E80" s="51">
        <v>805961</v>
      </c>
      <c r="F80" s="51">
        <v>304988</v>
      </c>
      <c r="G80" s="51">
        <v>687</v>
      </c>
      <c r="H80" s="51">
        <v>799055</v>
      </c>
      <c r="I80" s="51">
        <v>110672</v>
      </c>
      <c r="J80" s="51">
        <v>545003</v>
      </c>
      <c r="K80" s="51">
        <v>93644</v>
      </c>
      <c r="L80" s="51">
        <v>336843</v>
      </c>
      <c r="M80" s="51">
        <v>196291</v>
      </c>
      <c r="N80" s="51">
        <v>331165</v>
      </c>
      <c r="O80" s="51">
        <v>0</v>
      </c>
      <c r="P80" s="44" t="s">
        <v>161</v>
      </c>
    </row>
    <row r="81" spans="1:16" s="48" customFormat="1" ht="12" customHeight="1">
      <c r="A81" s="49" t="s">
        <v>162</v>
      </c>
      <c r="B81" s="42">
        <f>SUM(C81:O81)</f>
        <v>3210999</v>
      </c>
      <c r="C81" s="51">
        <v>67135</v>
      </c>
      <c r="D81" s="51">
        <v>656708</v>
      </c>
      <c r="E81" s="51">
        <v>787439</v>
      </c>
      <c r="F81" s="51">
        <v>110671</v>
      </c>
      <c r="G81" s="51">
        <v>300</v>
      </c>
      <c r="H81" s="51">
        <v>306424</v>
      </c>
      <c r="I81" s="51">
        <v>34077</v>
      </c>
      <c r="J81" s="51">
        <v>274570</v>
      </c>
      <c r="K81" s="51">
        <v>73583</v>
      </c>
      <c r="L81" s="51">
        <v>384499</v>
      </c>
      <c r="M81" s="51">
        <v>86670</v>
      </c>
      <c r="N81" s="51">
        <v>428923</v>
      </c>
      <c r="O81" s="51">
        <v>0</v>
      </c>
      <c r="P81" s="44" t="s">
        <v>163</v>
      </c>
    </row>
    <row r="82" spans="1:16" s="55" customFormat="1" ht="12" customHeight="1">
      <c r="A82" s="52" t="s">
        <v>164</v>
      </c>
      <c r="B82" s="38"/>
      <c r="C82" s="39"/>
      <c r="D82" s="39"/>
      <c r="E82" s="57"/>
      <c r="F82" s="57"/>
      <c r="G82" s="57"/>
      <c r="H82" s="57"/>
      <c r="I82" s="57"/>
      <c r="J82" s="57"/>
      <c r="K82" s="57"/>
      <c r="L82" s="57"/>
      <c r="M82" s="56"/>
      <c r="N82" s="57"/>
      <c r="O82" s="57"/>
      <c r="P82" s="47" t="s">
        <v>165</v>
      </c>
    </row>
    <row r="83" spans="1:16" s="48" customFormat="1" ht="12" customHeight="1">
      <c r="A83" s="49" t="s">
        <v>166</v>
      </c>
      <c r="B83" s="42">
        <f>SUM(C83:O83)</f>
        <v>4554073</v>
      </c>
      <c r="C83" s="51">
        <v>90646</v>
      </c>
      <c r="D83" s="51">
        <v>689937</v>
      </c>
      <c r="E83" s="51">
        <v>711732</v>
      </c>
      <c r="F83" s="51">
        <v>279065</v>
      </c>
      <c r="G83" s="51">
        <v>0</v>
      </c>
      <c r="H83" s="51">
        <v>386230</v>
      </c>
      <c r="I83" s="51">
        <v>167531</v>
      </c>
      <c r="J83" s="51">
        <v>586336</v>
      </c>
      <c r="K83" s="51">
        <v>127079</v>
      </c>
      <c r="L83" s="51">
        <v>790655</v>
      </c>
      <c r="M83" s="51">
        <v>282681</v>
      </c>
      <c r="N83" s="51">
        <v>442181</v>
      </c>
      <c r="O83" s="51">
        <v>0</v>
      </c>
      <c r="P83" s="44" t="s">
        <v>167</v>
      </c>
    </row>
    <row r="84" spans="1:16" ht="12" customHeight="1">
      <c r="A84" s="58" t="s">
        <v>168</v>
      </c>
      <c r="B84" s="42">
        <f>SUM(C84:O84)</f>
        <v>7143347</v>
      </c>
      <c r="C84" s="51">
        <v>97791</v>
      </c>
      <c r="D84" s="51">
        <v>872654</v>
      </c>
      <c r="E84" s="51">
        <v>1169840</v>
      </c>
      <c r="F84" s="51">
        <v>321123</v>
      </c>
      <c r="G84" s="51">
        <v>0</v>
      </c>
      <c r="H84" s="51">
        <v>1225380</v>
      </c>
      <c r="I84" s="51">
        <v>113765</v>
      </c>
      <c r="J84" s="51">
        <v>956265</v>
      </c>
      <c r="K84" s="51">
        <v>196424</v>
      </c>
      <c r="L84" s="51">
        <v>974883</v>
      </c>
      <c r="M84" s="51">
        <v>460802</v>
      </c>
      <c r="N84" s="51">
        <v>754420</v>
      </c>
      <c r="O84" s="51">
        <v>0</v>
      </c>
      <c r="P84" s="44" t="s">
        <v>169</v>
      </c>
    </row>
    <row r="85" spans="1:16" ht="12" customHeight="1">
      <c r="A85" s="48"/>
      <c r="B85" s="59"/>
      <c r="C85" s="60"/>
      <c r="D85" s="60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0"/>
      <c r="P85" s="61"/>
    </row>
    <row r="86" ht="12" customHeight="1">
      <c r="A86" s="48"/>
    </row>
    <row r="87" ht="12" customHeight="1">
      <c r="A87" s="48"/>
    </row>
    <row r="88" ht="12" customHeight="1">
      <c r="A88" s="48"/>
    </row>
    <row r="89" ht="12" customHeight="1">
      <c r="A89" s="48"/>
    </row>
  </sheetData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fuser03</dc:creator>
  <cp:keywords/>
  <dc:description/>
  <cp:lastModifiedBy>fuser03</cp:lastModifiedBy>
  <dcterms:created xsi:type="dcterms:W3CDTF">2001-07-04T04:49:35Z</dcterms:created>
  <dcterms:modified xsi:type="dcterms:W3CDTF">2001-07-04T04:49:48Z</dcterms:modified>
  <cp:category/>
  <cp:version/>
  <cp:contentType/>
  <cp:contentStatus/>
</cp:coreProperties>
</file>