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36" sheetId="1" r:id="rId1"/>
  </sheets>
  <definedNames>
    <definedName name="_5６農家人口" localSheetId="0">'236'!$A$1:$A$25</definedName>
    <definedName name="_5６農家人口">#REF!</definedName>
    <definedName name="_Regression_Int" localSheetId="0" hidden="1">1</definedName>
    <definedName name="_xlnm.Print_Area" localSheetId="0">'236'!$A$1:$L$29</definedName>
    <definedName name="Print_Area_MI" localSheetId="0">'236'!$A$2:$A$24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<sst xmlns="http://schemas.openxmlformats.org/spreadsheetml/2006/main" count="42" uniqueCount="33">
  <si>
    <t>卒 業 者 総 数</t>
  </si>
  <si>
    <t>進  学  者</t>
  </si>
  <si>
    <t>就　　職　　者</t>
  </si>
  <si>
    <t>そ　の　他</t>
  </si>
  <si>
    <t>学      校</t>
  </si>
  <si>
    <t>　</t>
  </si>
  <si>
    <t>就 職 者</t>
  </si>
  <si>
    <t>う ち 県 外</t>
  </si>
  <si>
    <t>総  数</t>
  </si>
  <si>
    <t>男</t>
  </si>
  <si>
    <t>女</t>
  </si>
  <si>
    <t>総      数</t>
  </si>
  <si>
    <t>大分医科大学</t>
  </si>
  <si>
    <t>大分大学</t>
  </si>
  <si>
    <t>経  済  学  部</t>
  </si>
  <si>
    <t>教  育  学  部</t>
  </si>
  <si>
    <t>工  　学  　部</t>
  </si>
  <si>
    <t>別府大学</t>
  </si>
  <si>
    <t>日本文理大学</t>
  </si>
  <si>
    <t>県立芸術文化短期大学</t>
  </si>
  <si>
    <t>美　　術　　科</t>
  </si>
  <si>
    <t>音　　楽　　科</t>
  </si>
  <si>
    <t>国際文化 学 科</t>
  </si>
  <si>
    <t>ｺﾐｭﾆｹｰｼｮﾝ学科</t>
  </si>
  <si>
    <t>別府大学短期大学部</t>
  </si>
  <si>
    <t>大分短期大学</t>
  </si>
  <si>
    <t>別府女子短期大学</t>
  </si>
  <si>
    <t>東九州女子短期大学</t>
  </si>
  <si>
    <t>大分工業高等専門学校</t>
  </si>
  <si>
    <t xml:space="preserve"> 資料：各大学・高等専門学校</t>
  </si>
  <si>
    <r>
      <t>23</t>
    </r>
    <r>
      <rPr>
        <sz val="14"/>
        <rFont val="ＭＳ 明朝"/>
        <family val="1"/>
      </rPr>
      <t>6</t>
    </r>
    <r>
      <rPr>
        <sz val="14"/>
        <rFont val="ＭＳ 明朝"/>
        <family val="1"/>
      </rPr>
      <t>．大学・高等専門学校卒業者の進路状況　</t>
    </r>
  </si>
  <si>
    <t xml:space="preserve">     平成１2年５月１日</t>
  </si>
  <si>
    <t>県立看護科学大学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</si>
</sst>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18"/>
      <name val="ＭＳ 明朝"/>
      <family val="1"/>
    </font>
    <font>
      <sz val="10"/>
      <color indexed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6" fontId="6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"/>
      <protection/>
    </xf>
    <xf numFmtId="176" fontId="4" fillId="0" borderId="1" xfId="0" applyNumberFormat="1" applyFont="1" applyBorder="1" applyAlignment="1" applyProtection="1">
      <alignment/>
      <protection/>
    </xf>
    <xf numFmtId="176" fontId="4" fillId="0" borderId="1" xfId="0" applyNumberFormat="1" applyFont="1" applyBorder="1" applyAlignment="1">
      <alignment/>
    </xf>
    <xf numFmtId="49" fontId="7" fillId="0" borderId="1" xfId="0" applyNumberFormat="1" applyFont="1" applyBorder="1" applyAlignment="1" applyProtection="1">
      <alignment/>
      <protection locked="0"/>
    </xf>
    <xf numFmtId="0" fontId="0" fillId="0" borderId="1" xfId="0" applyBorder="1" applyAlignment="1">
      <alignment horizontal="right"/>
    </xf>
    <xf numFmtId="0" fontId="9" fillId="0" borderId="0" xfId="0" applyFont="1" applyAlignment="1" applyProtection="1">
      <alignment horizontal="center"/>
      <protection/>
    </xf>
    <xf numFmtId="0" fontId="9" fillId="0" borderId="2" xfId="0" applyFont="1" applyBorder="1" applyAlignment="1">
      <alignment horizontal="centerContinuous" vertical="center"/>
    </xf>
    <xf numFmtId="0" fontId="9" fillId="0" borderId="3" xfId="0" applyFont="1" applyBorder="1" applyAlignment="1" applyProtection="1">
      <alignment horizontal="centerContinuous" vertical="center"/>
      <protection/>
    </xf>
    <xf numFmtId="0" fontId="9" fillId="0" borderId="3" xfId="0" applyFont="1" applyBorder="1" applyAlignment="1">
      <alignment horizontal="centerContinuous" vertical="center"/>
    </xf>
    <xf numFmtId="0" fontId="9" fillId="0" borderId="2" xfId="0" applyFont="1" applyBorder="1" applyAlignment="1" applyProtection="1">
      <alignment horizontal="centerContinuous" vertical="center"/>
      <protection/>
    </xf>
    <xf numFmtId="176" fontId="9" fillId="0" borderId="0" xfId="0" applyNumberFormat="1" applyFont="1" applyAlignment="1">
      <alignment/>
    </xf>
    <xf numFmtId="0" fontId="9" fillId="0" borderId="4" xfId="0" applyFont="1" applyBorder="1" applyAlignment="1">
      <alignment/>
    </xf>
    <xf numFmtId="0" fontId="9" fillId="0" borderId="4" xfId="0" applyFont="1" applyBorder="1" applyAlignment="1" applyProtection="1">
      <alignment horizontal="left"/>
      <protection/>
    </xf>
    <xf numFmtId="0" fontId="9" fillId="0" borderId="2" xfId="0" applyFont="1" applyBorder="1" applyAlignment="1" applyProtection="1">
      <alignment horizontal="centerContinuous"/>
      <protection/>
    </xf>
    <xf numFmtId="0" fontId="9" fillId="0" borderId="3" xfId="0" applyFont="1" applyBorder="1" applyAlignment="1">
      <alignment horizontal="centerContinuous"/>
    </xf>
    <xf numFmtId="0" fontId="9" fillId="0" borderId="3" xfId="0" applyFont="1" applyBorder="1" applyAlignment="1">
      <alignment/>
    </xf>
    <xf numFmtId="0" fontId="9" fillId="0" borderId="2" xfId="0" applyFont="1" applyBorder="1" applyAlignment="1" applyProtection="1">
      <alignment horizontal="center"/>
      <protection/>
    </xf>
    <xf numFmtId="0" fontId="4" fillId="0" borderId="5" xfId="0" applyFont="1" applyBorder="1" applyAlignment="1">
      <alignment/>
    </xf>
    <xf numFmtId="41" fontId="4" fillId="0" borderId="0" xfId="0" applyNumberFormat="1" applyFont="1" applyAlignment="1" applyProtection="1">
      <alignment horizontal="left"/>
      <protection/>
    </xf>
    <xf numFmtId="41" fontId="4" fillId="0" borderId="0" xfId="0" applyNumberFormat="1" applyFont="1" applyAlignment="1">
      <alignment horizontal="right"/>
    </xf>
    <xf numFmtId="41" fontId="4" fillId="0" borderId="0" xfId="0" applyNumberFormat="1" applyFont="1" applyAlignment="1">
      <alignment/>
    </xf>
    <xf numFmtId="179" fontId="10" fillId="0" borderId="5" xfId="0" applyNumberFormat="1" applyFont="1" applyBorder="1" applyAlignment="1" applyProtection="1">
      <alignment horizontal="distributed"/>
      <protection/>
    </xf>
    <xf numFmtId="41" fontId="10" fillId="0" borderId="0" xfId="0" applyNumberFormat="1" applyFont="1" applyAlignment="1" applyProtection="1">
      <alignment/>
      <protection/>
    </xf>
    <xf numFmtId="179" fontId="10" fillId="0" borderId="0" xfId="0" applyNumberFormat="1" applyFont="1" applyAlignment="1">
      <alignment/>
    </xf>
    <xf numFmtId="0" fontId="4" fillId="0" borderId="5" xfId="0" applyFont="1" applyBorder="1" applyAlignment="1">
      <alignment horizontal="distributed"/>
    </xf>
    <xf numFmtId="0" fontId="4" fillId="0" borderId="5" xfId="0" applyFont="1" applyBorder="1" applyAlignment="1" applyProtection="1">
      <alignment horizontal="distributed"/>
      <protection/>
    </xf>
    <xf numFmtId="41" fontId="4" fillId="0" borderId="0" xfId="0" applyNumberFormat="1" applyFont="1" applyAlignment="1" applyProtection="1">
      <alignment/>
      <protection/>
    </xf>
    <xf numFmtId="41" fontId="7" fillId="0" borderId="0" xfId="0" applyNumberFormat="1" applyFont="1" applyAlignment="1" applyProtection="1">
      <alignment/>
      <protection locked="0"/>
    </xf>
    <xf numFmtId="0" fontId="4" fillId="0" borderId="5" xfId="0" applyFont="1" applyBorder="1" applyAlignment="1" applyProtection="1">
      <alignment horizontal="right"/>
      <protection/>
    </xf>
    <xf numFmtId="41" fontId="4" fillId="0" borderId="0" xfId="0" applyNumberFormat="1" applyFont="1" applyBorder="1" applyAlignment="1" applyProtection="1">
      <alignment/>
      <protection/>
    </xf>
    <xf numFmtId="41" fontId="7" fillId="0" borderId="0" xfId="0" applyNumberFormat="1" applyFont="1" applyBorder="1" applyAlignment="1" applyProtection="1">
      <alignment/>
      <protection locked="0"/>
    </xf>
    <xf numFmtId="0" fontId="4" fillId="0" borderId="6" xfId="0" applyFont="1" applyBorder="1" applyAlignment="1" applyProtection="1">
      <alignment horizontal="distributed"/>
      <protection/>
    </xf>
    <xf numFmtId="41" fontId="4" fillId="0" borderId="3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176" fontId="4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90"/>
  <sheetViews>
    <sheetView showGridLines="0" tabSelected="1" zoomScaleSheetLayoutView="100" workbookViewId="0" topLeftCell="A2">
      <selection activeCell="B24" sqref="B24"/>
    </sheetView>
  </sheetViews>
  <sheetFormatPr defaultColWidth="13.5" defaultRowHeight="12" customHeight="1"/>
  <cols>
    <col min="1" max="1" width="15.08203125" style="3" customWidth="1"/>
    <col min="2" max="2" width="5.66015625" style="3" customWidth="1"/>
    <col min="3" max="4" width="5.5" style="3" customWidth="1"/>
    <col min="5" max="5" width="5.33203125" style="3" customWidth="1"/>
    <col min="6" max="10" width="5.66015625" style="3" customWidth="1"/>
    <col min="11" max="11" width="5.58203125" style="3" customWidth="1"/>
    <col min="12" max="12" width="5.16015625" style="3" customWidth="1"/>
    <col min="13" max="16384" width="13.5" style="3" customWidth="1"/>
  </cols>
  <sheetData>
    <row r="1" spans="1:5" ht="19.5" customHeight="1">
      <c r="A1" s="1"/>
      <c r="B1" s="2"/>
      <c r="C1" s="2"/>
      <c r="D1" s="2"/>
      <c r="E1" s="2"/>
    </row>
    <row r="2" spans="1:12" ht="17.25">
      <c r="A2" s="4" t="s">
        <v>30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" thickBot="1">
      <c r="A3" s="5"/>
      <c r="B3" s="6"/>
      <c r="C3" s="6"/>
      <c r="D3" s="6"/>
      <c r="E3" s="6"/>
      <c r="F3" s="6"/>
      <c r="G3" s="6"/>
      <c r="H3" s="6"/>
      <c r="I3" s="6"/>
      <c r="J3" s="7" t="s">
        <v>31</v>
      </c>
      <c r="K3" s="8"/>
      <c r="L3" s="8"/>
    </row>
    <row r="4" spans="1:12" s="14" customFormat="1" ht="12" thickTop="1">
      <c r="A4" s="9"/>
      <c r="B4" s="10" t="s">
        <v>0</v>
      </c>
      <c r="C4" s="11"/>
      <c r="D4" s="12"/>
      <c r="E4" s="13" t="s">
        <v>1</v>
      </c>
      <c r="F4" s="12"/>
      <c r="G4" s="13" t="s">
        <v>2</v>
      </c>
      <c r="H4" s="12"/>
      <c r="I4" s="11"/>
      <c r="J4" s="12"/>
      <c r="K4" s="13" t="s">
        <v>3</v>
      </c>
      <c r="L4" s="12"/>
    </row>
    <row r="5" spans="1:12" s="14" customFormat="1" ht="12" customHeight="1">
      <c r="A5" s="9" t="s">
        <v>4</v>
      </c>
      <c r="B5" s="15"/>
      <c r="C5" s="16" t="s">
        <v>5</v>
      </c>
      <c r="D5" s="15"/>
      <c r="E5" s="16"/>
      <c r="F5" s="15" t="s">
        <v>5</v>
      </c>
      <c r="G5" s="17" t="s">
        <v>6</v>
      </c>
      <c r="H5" s="18"/>
      <c r="I5" s="17" t="s">
        <v>7</v>
      </c>
      <c r="J5" s="18"/>
      <c r="K5" s="16"/>
      <c r="L5" s="15"/>
    </row>
    <row r="6" spans="1:12" s="14" customFormat="1" ht="12" customHeight="1">
      <c r="A6" s="19"/>
      <c r="B6" s="20" t="s">
        <v>8</v>
      </c>
      <c r="C6" s="20" t="s">
        <v>9</v>
      </c>
      <c r="D6" s="20" t="s">
        <v>10</v>
      </c>
      <c r="E6" s="20" t="s">
        <v>9</v>
      </c>
      <c r="F6" s="20" t="s">
        <v>10</v>
      </c>
      <c r="G6" s="20" t="s">
        <v>9</v>
      </c>
      <c r="H6" s="20" t="s">
        <v>10</v>
      </c>
      <c r="I6" s="20" t="s">
        <v>9</v>
      </c>
      <c r="J6" s="20" t="s">
        <v>10</v>
      </c>
      <c r="K6" s="20" t="s">
        <v>9</v>
      </c>
      <c r="L6" s="20" t="s">
        <v>10</v>
      </c>
    </row>
    <row r="7" spans="1:12" ht="12" customHeight="1">
      <c r="A7" s="21"/>
      <c r="B7" s="22"/>
      <c r="C7" s="23"/>
      <c r="D7" s="24"/>
      <c r="E7" s="24"/>
      <c r="F7" s="24"/>
      <c r="G7" s="24"/>
      <c r="H7" s="24"/>
      <c r="I7" s="24"/>
      <c r="J7" s="24"/>
      <c r="K7" s="24"/>
      <c r="L7" s="24"/>
    </row>
    <row r="8" spans="1:12" s="27" customFormat="1" ht="12" customHeight="1">
      <c r="A8" s="25" t="s">
        <v>11</v>
      </c>
      <c r="B8" s="26">
        <f aca="true" t="shared" si="0" ref="B8:L8">SUM(B10:B11)+SUM(B15:B18)+SUM(B23:B27)</f>
        <v>4111</v>
      </c>
      <c r="C8" s="26">
        <f t="shared" si="0"/>
        <v>2366</v>
      </c>
      <c r="D8" s="26">
        <f t="shared" si="0"/>
        <v>1745</v>
      </c>
      <c r="E8" s="26">
        <f t="shared" si="0"/>
        <v>242</v>
      </c>
      <c r="F8" s="26">
        <f t="shared" si="0"/>
        <v>157</v>
      </c>
      <c r="G8" s="26">
        <f t="shared" si="0"/>
        <v>1574</v>
      </c>
      <c r="H8" s="26">
        <f t="shared" si="0"/>
        <v>1136</v>
      </c>
      <c r="I8" s="26">
        <f t="shared" si="0"/>
        <v>1218</v>
      </c>
      <c r="J8" s="26">
        <f t="shared" si="0"/>
        <v>319</v>
      </c>
      <c r="K8" s="26">
        <f t="shared" si="0"/>
        <v>550</v>
      </c>
      <c r="L8" s="26">
        <f t="shared" si="0"/>
        <v>452</v>
      </c>
    </row>
    <row r="9" spans="1:12" ht="12" customHeight="1">
      <c r="A9" s="28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ht="12" customHeight="1">
      <c r="A10" s="29" t="s">
        <v>12</v>
      </c>
      <c r="B10" s="30">
        <f aca="true" t="shared" si="1" ref="B10:B27">C10+D10</f>
        <v>165</v>
      </c>
      <c r="C10" s="30">
        <f>E10+G10+K10</f>
        <v>69</v>
      </c>
      <c r="D10" s="30">
        <f>F10+H10+L10</f>
        <v>96</v>
      </c>
      <c r="E10" s="31">
        <v>2</v>
      </c>
      <c r="F10" s="31">
        <v>10</v>
      </c>
      <c r="G10" s="31">
        <v>53</v>
      </c>
      <c r="H10" s="31">
        <v>83</v>
      </c>
      <c r="I10" s="31">
        <v>24</v>
      </c>
      <c r="J10" s="31">
        <v>41</v>
      </c>
      <c r="K10" s="31">
        <v>14</v>
      </c>
      <c r="L10" s="31">
        <v>3</v>
      </c>
    </row>
    <row r="11" spans="1:12" ht="12" customHeight="1">
      <c r="A11" s="29" t="s">
        <v>13</v>
      </c>
      <c r="B11" s="30">
        <f t="shared" si="1"/>
        <v>1046</v>
      </c>
      <c r="C11" s="30">
        <f aca="true" t="shared" si="2" ref="C11:L11">SUM(C12:C14)</f>
        <v>670</v>
      </c>
      <c r="D11" s="30">
        <f t="shared" si="2"/>
        <v>376</v>
      </c>
      <c r="E11" s="30">
        <f t="shared" si="2"/>
        <v>136</v>
      </c>
      <c r="F11" s="30">
        <f t="shared" si="2"/>
        <v>28</v>
      </c>
      <c r="G11" s="30">
        <f t="shared" si="2"/>
        <v>410</v>
      </c>
      <c r="H11" s="30">
        <f t="shared" si="2"/>
        <v>247</v>
      </c>
      <c r="I11" s="30">
        <f t="shared" si="2"/>
        <v>288</v>
      </c>
      <c r="J11" s="30">
        <f t="shared" si="2"/>
        <v>95</v>
      </c>
      <c r="K11" s="30">
        <f t="shared" si="2"/>
        <v>124</v>
      </c>
      <c r="L11" s="30">
        <f t="shared" si="2"/>
        <v>101</v>
      </c>
    </row>
    <row r="12" spans="1:12" ht="12" customHeight="1">
      <c r="A12" s="32" t="s">
        <v>14</v>
      </c>
      <c r="B12" s="30">
        <f t="shared" si="1"/>
        <v>342</v>
      </c>
      <c r="C12" s="30">
        <f aca="true" t="shared" si="3" ref="C12:D17">E12+G12+K12</f>
        <v>225</v>
      </c>
      <c r="D12" s="30">
        <f t="shared" si="3"/>
        <v>117</v>
      </c>
      <c r="E12" s="31">
        <v>3</v>
      </c>
      <c r="F12" s="31">
        <v>2</v>
      </c>
      <c r="G12" s="31">
        <v>156</v>
      </c>
      <c r="H12" s="31">
        <v>85</v>
      </c>
      <c r="I12" s="31">
        <v>114</v>
      </c>
      <c r="J12" s="31">
        <v>39</v>
      </c>
      <c r="K12" s="31">
        <v>66</v>
      </c>
      <c r="L12" s="31">
        <v>30</v>
      </c>
    </row>
    <row r="13" spans="1:12" ht="12" customHeight="1">
      <c r="A13" s="32" t="s">
        <v>15</v>
      </c>
      <c r="B13" s="30">
        <f t="shared" si="1"/>
        <v>297</v>
      </c>
      <c r="C13" s="30">
        <f t="shared" si="3"/>
        <v>92</v>
      </c>
      <c r="D13" s="30">
        <f t="shared" si="3"/>
        <v>205</v>
      </c>
      <c r="E13" s="31">
        <v>10</v>
      </c>
      <c r="F13" s="31">
        <v>13</v>
      </c>
      <c r="G13" s="31">
        <v>49</v>
      </c>
      <c r="H13" s="31">
        <v>123</v>
      </c>
      <c r="I13" s="31">
        <v>16</v>
      </c>
      <c r="J13" s="31">
        <v>32</v>
      </c>
      <c r="K13" s="31">
        <v>33</v>
      </c>
      <c r="L13" s="31">
        <v>69</v>
      </c>
    </row>
    <row r="14" spans="1:12" ht="12" customHeight="1">
      <c r="A14" s="32" t="s">
        <v>16</v>
      </c>
      <c r="B14" s="30">
        <f t="shared" si="1"/>
        <v>407</v>
      </c>
      <c r="C14" s="30">
        <f t="shared" si="3"/>
        <v>353</v>
      </c>
      <c r="D14" s="30">
        <f t="shared" si="3"/>
        <v>54</v>
      </c>
      <c r="E14" s="31">
        <v>123</v>
      </c>
      <c r="F14" s="31">
        <v>13</v>
      </c>
      <c r="G14" s="31">
        <v>205</v>
      </c>
      <c r="H14" s="31">
        <v>39</v>
      </c>
      <c r="I14" s="31">
        <v>158</v>
      </c>
      <c r="J14" s="31">
        <v>24</v>
      </c>
      <c r="K14" s="31">
        <v>25</v>
      </c>
      <c r="L14" s="31">
        <v>2</v>
      </c>
    </row>
    <row r="15" spans="1:12" ht="12" customHeight="1">
      <c r="A15" s="29" t="s">
        <v>17</v>
      </c>
      <c r="B15" s="30">
        <f t="shared" si="1"/>
        <v>331</v>
      </c>
      <c r="C15" s="30">
        <f t="shared" si="3"/>
        <v>202</v>
      </c>
      <c r="D15" s="30">
        <f t="shared" si="3"/>
        <v>129</v>
      </c>
      <c r="E15" s="31">
        <v>20</v>
      </c>
      <c r="F15" s="31">
        <v>12</v>
      </c>
      <c r="G15" s="31">
        <v>68</v>
      </c>
      <c r="H15" s="31">
        <v>65</v>
      </c>
      <c r="I15" s="31">
        <v>40</v>
      </c>
      <c r="J15" s="31">
        <v>31</v>
      </c>
      <c r="K15" s="31">
        <v>114</v>
      </c>
      <c r="L15" s="31">
        <v>52</v>
      </c>
    </row>
    <row r="16" spans="1:12" ht="12" customHeight="1">
      <c r="A16" s="29" t="s">
        <v>18</v>
      </c>
      <c r="B16" s="30">
        <f t="shared" si="1"/>
        <v>1282</v>
      </c>
      <c r="C16" s="30">
        <f t="shared" si="3"/>
        <v>1189</v>
      </c>
      <c r="D16" s="30">
        <f t="shared" si="3"/>
        <v>93</v>
      </c>
      <c r="E16" s="31">
        <v>5</v>
      </c>
      <c r="F16" s="31">
        <v>1</v>
      </c>
      <c r="G16" s="31">
        <v>921</v>
      </c>
      <c r="H16" s="31">
        <v>65</v>
      </c>
      <c r="I16" s="31">
        <v>785</v>
      </c>
      <c r="J16" s="31">
        <v>56</v>
      </c>
      <c r="K16" s="31">
        <v>263</v>
      </c>
      <c r="L16" s="31">
        <v>27</v>
      </c>
    </row>
    <row r="17" spans="1:12" ht="12" customHeight="1">
      <c r="A17" s="29" t="s">
        <v>32</v>
      </c>
      <c r="B17" s="30">
        <f t="shared" si="1"/>
        <v>0</v>
      </c>
      <c r="C17" s="30">
        <f t="shared" si="3"/>
        <v>0</v>
      </c>
      <c r="D17" s="30">
        <f t="shared" si="3"/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</row>
    <row r="18" spans="1:12" ht="12" customHeight="1">
      <c r="A18" s="29" t="s">
        <v>19</v>
      </c>
      <c r="B18" s="30">
        <f t="shared" si="1"/>
        <v>346</v>
      </c>
      <c r="C18" s="30">
        <f aca="true" t="shared" si="4" ref="C18:L18">SUM(C19:C22)</f>
        <v>13</v>
      </c>
      <c r="D18" s="30">
        <f t="shared" si="4"/>
        <v>333</v>
      </c>
      <c r="E18" s="30">
        <f t="shared" si="4"/>
        <v>8</v>
      </c>
      <c r="F18" s="30">
        <f t="shared" si="4"/>
        <v>53</v>
      </c>
      <c r="G18" s="30">
        <f t="shared" si="4"/>
        <v>1</v>
      </c>
      <c r="H18" s="30">
        <f t="shared" si="4"/>
        <v>150</v>
      </c>
      <c r="I18" s="30">
        <f t="shared" si="4"/>
        <v>0</v>
      </c>
      <c r="J18" s="30">
        <f t="shared" si="4"/>
        <v>12</v>
      </c>
      <c r="K18" s="30">
        <f t="shared" si="4"/>
        <v>4</v>
      </c>
      <c r="L18" s="30">
        <f t="shared" si="4"/>
        <v>130</v>
      </c>
    </row>
    <row r="19" spans="1:12" ht="12" customHeight="1">
      <c r="A19" s="32" t="s">
        <v>20</v>
      </c>
      <c r="B19" s="30">
        <f t="shared" si="1"/>
        <v>68</v>
      </c>
      <c r="C19" s="30">
        <f aca="true" t="shared" si="5" ref="C19:D25">E19+G19+K19</f>
        <v>5</v>
      </c>
      <c r="D19" s="30">
        <f t="shared" si="5"/>
        <v>63</v>
      </c>
      <c r="E19" s="31">
        <v>2</v>
      </c>
      <c r="F19" s="31">
        <v>23</v>
      </c>
      <c r="G19" s="31">
        <v>1</v>
      </c>
      <c r="H19" s="31">
        <v>10</v>
      </c>
      <c r="I19" s="31">
        <v>0</v>
      </c>
      <c r="J19" s="31">
        <v>6</v>
      </c>
      <c r="K19" s="31">
        <v>2</v>
      </c>
      <c r="L19" s="31">
        <v>30</v>
      </c>
    </row>
    <row r="20" spans="1:12" ht="12" customHeight="1">
      <c r="A20" s="32" t="s">
        <v>21</v>
      </c>
      <c r="B20" s="30">
        <f t="shared" si="1"/>
        <v>63</v>
      </c>
      <c r="C20" s="30">
        <f t="shared" si="5"/>
        <v>5</v>
      </c>
      <c r="D20" s="30">
        <f t="shared" si="5"/>
        <v>58</v>
      </c>
      <c r="E20" s="31">
        <v>3</v>
      </c>
      <c r="F20" s="31">
        <v>18</v>
      </c>
      <c r="G20" s="31">
        <v>0</v>
      </c>
      <c r="H20" s="31">
        <v>8</v>
      </c>
      <c r="I20" s="31">
        <v>0</v>
      </c>
      <c r="J20" s="31">
        <v>1</v>
      </c>
      <c r="K20" s="31">
        <v>2</v>
      </c>
      <c r="L20" s="31">
        <v>32</v>
      </c>
    </row>
    <row r="21" spans="1:12" ht="12" customHeight="1">
      <c r="A21" s="32" t="s">
        <v>22</v>
      </c>
      <c r="B21" s="30">
        <f t="shared" si="1"/>
        <v>105</v>
      </c>
      <c r="C21" s="30">
        <f t="shared" si="5"/>
        <v>3</v>
      </c>
      <c r="D21" s="30">
        <f t="shared" si="5"/>
        <v>102</v>
      </c>
      <c r="E21" s="31">
        <v>3</v>
      </c>
      <c r="F21" s="31">
        <v>9</v>
      </c>
      <c r="G21" s="31">
        <v>0</v>
      </c>
      <c r="H21" s="31">
        <v>53</v>
      </c>
      <c r="I21" s="31">
        <v>0</v>
      </c>
      <c r="J21" s="31">
        <v>4</v>
      </c>
      <c r="K21" s="31">
        <v>0</v>
      </c>
      <c r="L21" s="31">
        <v>40</v>
      </c>
    </row>
    <row r="22" spans="1:12" ht="12" customHeight="1">
      <c r="A22" s="32" t="s">
        <v>23</v>
      </c>
      <c r="B22" s="30">
        <f t="shared" si="1"/>
        <v>110</v>
      </c>
      <c r="C22" s="30">
        <f t="shared" si="5"/>
        <v>0</v>
      </c>
      <c r="D22" s="30">
        <f t="shared" si="5"/>
        <v>110</v>
      </c>
      <c r="E22" s="31">
        <v>0</v>
      </c>
      <c r="F22" s="31">
        <v>3</v>
      </c>
      <c r="G22" s="31">
        <v>0</v>
      </c>
      <c r="H22" s="31">
        <v>79</v>
      </c>
      <c r="I22" s="31">
        <v>0</v>
      </c>
      <c r="J22" s="31">
        <v>1</v>
      </c>
      <c r="K22" s="31">
        <v>0</v>
      </c>
      <c r="L22" s="31">
        <v>28</v>
      </c>
    </row>
    <row r="23" spans="1:12" ht="12" customHeight="1">
      <c r="A23" s="29" t="s">
        <v>24</v>
      </c>
      <c r="B23" s="30">
        <f t="shared" si="1"/>
        <v>458</v>
      </c>
      <c r="C23" s="30">
        <f t="shared" si="5"/>
        <v>69</v>
      </c>
      <c r="D23" s="30">
        <f t="shared" si="5"/>
        <v>389</v>
      </c>
      <c r="E23" s="31">
        <v>39</v>
      </c>
      <c r="F23" s="31">
        <v>47</v>
      </c>
      <c r="G23" s="31">
        <v>6</v>
      </c>
      <c r="H23" s="31">
        <v>260</v>
      </c>
      <c r="I23" s="31">
        <v>1</v>
      </c>
      <c r="J23" s="31">
        <v>16</v>
      </c>
      <c r="K23" s="31">
        <v>24</v>
      </c>
      <c r="L23" s="31">
        <v>82</v>
      </c>
    </row>
    <row r="24" spans="1:12" ht="12" customHeight="1">
      <c r="A24" s="29" t="s">
        <v>25</v>
      </c>
      <c r="B24" s="30">
        <f t="shared" si="1"/>
        <v>53</v>
      </c>
      <c r="C24" s="30">
        <f t="shared" si="5"/>
        <v>32</v>
      </c>
      <c r="D24" s="30">
        <f t="shared" si="5"/>
        <v>21</v>
      </c>
      <c r="E24" s="31">
        <v>1</v>
      </c>
      <c r="F24" s="31">
        <v>0</v>
      </c>
      <c r="G24" s="31">
        <v>30</v>
      </c>
      <c r="H24" s="31">
        <v>18</v>
      </c>
      <c r="I24" s="31">
        <v>25</v>
      </c>
      <c r="J24" s="31">
        <v>14</v>
      </c>
      <c r="K24" s="31">
        <v>1</v>
      </c>
      <c r="L24" s="31">
        <v>3</v>
      </c>
    </row>
    <row r="25" spans="1:12" ht="12" customHeight="1">
      <c r="A25" s="29" t="s">
        <v>26</v>
      </c>
      <c r="B25" s="30">
        <f t="shared" si="1"/>
        <v>189</v>
      </c>
      <c r="C25" s="30">
        <f t="shared" si="5"/>
        <v>3</v>
      </c>
      <c r="D25" s="30">
        <f t="shared" si="5"/>
        <v>186</v>
      </c>
      <c r="E25" s="31">
        <v>0</v>
      </c>
      <c r="F25" s="31">
        <v>1</v>
      </c>
      <c r="G25" s="31">
        <v>3</v>
      </c>
      <c r="H25" s="31">
        <v>153</v>
      </c>
      <c r="I25" s="31">
        <v>0</v>
      </c>
      <c r="J25" s="31">
        <v>44</v>
      </c>
      <c r="K25" s="31">
        <v>0</v>
      </c>
      <c r="L25" s="31">
        <v>32</v>
      </c>
    </row>
    <row r="26" spans="1:12" ht="12" customHeight="1">
      <c r="A26" s="29" t="s">
        <v>27</v>
      </c>
      <c r="B26" s="30">
        <f t="shared" si="1"/>
        <v>99</v>
      </c>
      <c r="C26" s="30">
        <f>E26+G26+K26</f>
        <v>0</v>
      </c>
      <c r="D26" s="30">
        <v>99</v>
      </c>
      <c r="E26" s="31">
        <v>0</v>
      </c>
      <c r="F26" s="31">
        <v>4</v>
      </c>
      <c r="G26" s="31">
        <v>0</v>
      </c>
      <c r="H26" s="31">
        <v>75</v>
      </c>
      <c r="I26" s="31">
        <v>0</v>
      </c>
      <c r="J26" s="31">
        <v>0</v>
      </c>
      <c r="K26" s="31">
        <v>0</v>
      </c>
      <c r="L26" s="31">
        <v>20</v>
      </c>
    </row>
    <row r="27" spans="1:12" ht="12" customHeight="1">
      <c r="A27" s="29" t="s">
        <v>28</v>
      </c>
      <c r="B27" s="30">
        <f t="shared" si="1"/>
        <v>142</v>
      </c>
      <c r="C27" s="33">
        <f>E27+G27+K27</f>
        <v>119</v>
      </c>
      <c r="D27" s="33">
        <f>F27+H27+L27</f>
        <v>23</v>
      </c>
      <c r="E27" s="34">
        <v>31</v>
      </c>
      <c r="F27" s="34">
        <v>1</v>
      </c>
      <c r="G27" s="34">
        <v>82</v>
      </c>
      <c r="H27" s="34">
        <v>20</v>
      </c>
      <c r="I27" s="34">
        <v>55</v>
      </c>
      <c r="J27" s="34">
        <v>10</v>
      </c>
      <c r="K27" s="34">
        <v>6</v>
      </c>
      <c r="L27" s="34">
        <v>2</v>
      </c>
    </row>
    <row r="28" spans="1:12" ht="6.75" customHeight="1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</row>
    <row r="29" spans="1:12" s="14" customFormat="1" ht="12" customHeight="1">
      <c r="A29" s="37" t="s">
        <v>29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1:4" ht="12" customHeight="1">
      <c r="A30" s="39"/>
      <c r="D30" s="39"/>
    </row>
    <row r="31" spans="1:4" ht="12" customHeight="1">
      <c r="A31" s="39"/>
      <c r="D31" s="39"/>
    </row>
    <row r="32" spans="1:4" ht="12" customHeight="1">
      <c r="A32" s="39"/>
      <c r="D32" s="39"/>
    </row>
    <row r="33" spans="1:4" ht="12" customHeight="1">
      <c r="A33" s="39"/>
      <c r="D33" s="39"/>
    </row>
    <row r="34" spans="1:4" ht="12" customHeight="1">
      <c r="A34" s="39"/>
      <c r="D34" s="39"/>
    </row>
    <row r="35" spans="1:4" ht="12" customHeight="1">
      <c r="A35" s="39"/>
      <c r="D35" s="39"/>
    </row>
    <row r="36" spans="1:4" ht="12" customHeight="1">
      <c r="A36" s="39"/>
      <c r="D36" s="39"/>
    </row>
    <row r="37" spans="1:4" ht="12" customHeight="1">
      <c r="A37" s="39"/>
      <c r="D37" s="39"/>
    </row>
    <row r="38" spans="1:4" ht="12" customHeight="1">
      <c r="A38" s="39"/>
      <c r="D38" s="39"/>
    </row>
    <row r="39" spans="1:4" ht="12" customHeight="1">
      <c r="A39" s="39"/>
      <c r="D39" s="39"/>
    </row>
    <row r="40" spans="1:4" ht="12" customHeight="1">
      <c r="A40" s="39"/>
      <c r="D40" s="39"/>
    </row>
    <row r="41" spans="1:4" ht="12" customHeight="1">
      <c r="A41" s="39"/>
      <c r="D41" s="39"/>
    </row>
    <row r="42" spans="1:4" ht="12" customHeight="1">
      <c r="A42" s="39"/>
      <c r="D42" s="39"/>
    </row>
    <row r="43" spans="1:4" ht="12" customHeight="1">
      <c r="A43" s="39"/>
      <c r="D43" s="39"/>
    </row>
    <row r="44" spans="1:4" ht="12" customHeight="1">
      <c r="A44" s="39"/>
      <c r="D44" s="39"/>
    </row>
    <row r="45" spans="1:4" ht="12" customHeight="1">
      <c r="A45" s="39"/>
      <c r="D45" s="39"/>
    </row>
    <row r="46" spans="1:4" ht="12" customHeight="1">
      <c r="A46" s="39"/>
      <c r="D46" s="39"/>
    </row>
    <row r="47" spans="1:4" ht="12" customHeight="1">
      <c r="A47" s="39"/>
      <c r="D47" s="39"/>
    </row>
    <row r="48" spans="1:4" ht="12" customHeight="1">
      <c r="A48" s="39"/>
      <c r="D48" s="39"/>
    </row>
    <row r="49" spans="1:4" ht="12" customHeight="1">
      <c r="A49" s="39"/>
      <c r="D49" s="39"/>
    </row>
    <row r="50" spans="1:4" ht="12" customHeight="1">
      <c r="A50" s="39"/>
      <c r="D50" s="39"/>
    </row>
    <row r="51" spans="1:4" ht="12" customHeight="1">
      <c r="A51" s="39"/>
      <c r="D51" s="39"/>
    </row>
    <row r="52" spans="1:4" ht="12" customHeight="1">
      <c r="A52" s="39"/>
      <c r="D52" s="39"/>
    </row>
    <row r="53" spans="1:4" ht="12" customHeight="1">
      <c r="A53" s="39"/>
      <c r="D53" s="39"/>
    </row>
    <row r="54" spans="1:4" ht="12" customHeight="1">
      <c r="A54" s="39"/>
      <c r="D54" s="39"/>
    </row>
    <row r="55" spans="1:4" ht="12" customHeight="1">
      <c r="A55" s="39"/>
      <c r="D55" s="39"/>
    </row>
    <row r="56" spans="1:4" ht="12" customHeight="1">
      <c r="A56" s="39"/>
      <c r="D56" s="39"/>
    </row>
    <row r="57" spans="1:4" ht="12" customHeight="1">
      <c r="A57" s="39"/>
      <c r="D57" s="39"/>
    </row>
    <row r="58" spans="1:4" ht="12" customHeight="1">
      <c r="A58" s="39"/>
      <c r="D58" s="39"/>
    </row>
    <row r="59" spans="1:4" ht="12" customHeight="1">
      <c r="A59" s="39"/>
      <c r="D59" s="39"/>
    </row>
    <row r="60" spans="1:4" ht="12" customHeight="1">
      <c r="A60" s="39"/>
      <c r="D60" s="39"/>
    </row>
    <row r="61" spans="1:4" ht="12" customHeight="1">
      <c r="A61" s="39"/>
      <c r="D61" s="39"/>
    </row>
    <row r="62" spans="1:4" ht="12" customHeight="1">
      <c r="A62" s="39"/>
      <c r="D62" s="39"/>
    </row>
    <row r="63" spans="1:4" ht="12" customHeight="1">
      <c r="A63" s="39"/>
      <c r="D63" s="39"/>
    </row>
    <row r="64" spans="1:4" ht="12" customHeight="1">
      <c r="A64" s="39"/>
      <c r="D64" s="39"/>
    </row>
    <row r="65" spans="1:4" ht="12" customHeight="1">
      <c r="A65" s="39"/>
      <c r="D65" s="39"/>
    </row>
    <row r="66" spans="1:4" ht="12" customHeight="1">
      <c r="A66" s="39"/>
      <c r="D66" s="39"/>
    </row>
    <row r="67" spans="1:4" ht="12" customHeight="1">
      <c r="A67" s="39"/>
      <c r="D67" s="39"/>
    </row>
    <row r="68" spans="1:4" ht="12" customHeight="1">
      <c r="A68" s="39"/>
      <c r="D68" s="39"/>
    </row>
    <row r="69" spans="1:4" ht="12" customHeight="1">
      <c r="A69" s="39"/>
      <c r="D69" s="39"/>
    </row>
    <row r="70" spans="1:4" ht="12" customHeight="1">
      <c r="A70" s="39"/>
      <c r="D70" s="39"/>
    </row>
    <row r="71" spans="1:4" ht="12" customHeight="1">
      <c r="A71" s="39"/>
      <c r="D71" s="39"/>
    </row>
    <row r="72" spans="1:4" ht="12" customHeight="1">
      <c r="A72" s="39"/>
      <c r="D72" s="39"/>
    </row>
    <row r="73" spans="1:4" ht="12" customHeight="1">
      <c r="A73" s="39"/>
      <c r="D73" s="39"/>
    </row>
    <row r="74" spans="1:4" ht="12" customHeight="1">
      <c r="A74" s="39"/>
      <c r="D74" s="39"/>
    </row>
    <row r="75" spans="1:4" ht="12" customHeight="1">
      <c r="A75" s="39"/>
      <c r="D75" s="39"/>
    </row>
    <row r="76" spans="1:4" ht="12" customHeight="1">
      <c r="A76" s="39"/>
      <c r="D76" s="39"/>
    </row>
    <row r="77" spans="1:4" ht="12" customHeight="1">
      <c r="A77" s="39"/>
      <c r="D77" s="39"/>
    </row>
    <row r="78" ht="12" customHeight="1">
      <c r="A78" s="39"/>
    </row>
    <row r="79" ht="12" customHeight="1">
      <c r="A79" s="39"/>
    </row>
    <row r="80" ht="12" customHeight="1">
      <c r="A80" s="39"/>
    </row>
    <row r="81" ht="12" customHeight="1">
      <c r="A81" s="39"/>
    </row>
    <row r="82" ht="12" customHeight="1">
      <c r="A82" s="39"/>
    </row>
    <row r="83" ht="12" customHeight="1">
      <c r="A83" s="39"/>
    </row>
    <row r="84" ht="12" customHeight="1">
      <c r="A84" s="39"/>
    </row>
    <row r="85" ht="12" customHeight="1">
      <c r="A85" s="39"/>
    </row>
    <row r="86" ht="12" customHeight="1">
      <c r="A86" s="39"/>
    </row>
    <row r="87" ht="12" customHeight="1">
      <c r="A87" s="39"/>
    </row>
    <row r="88" ht="12" customHeight="1">
      <c r="A88" s="39"/>
    </row>
    <row r="89" ht="12" customHeight="1">
      <c r="A89" s="39"/>
    </row>
    <row r="90" ht="12" customHeight="1">
      <c r="A90" s="39"/>
    </row>
  </sheetData>
  <mergeCells count="1">
    <mergeCell ref="A2:L2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2001-07-05T06:57:53Z</dcterms:created>
  <dcterms:modified xsi:type="dcterms:W3CDTF">2001-07-05T06:58:13Z</dcterms:modified>
  <cp:category/>
  <cp:version/>
  <cp:contentType/>
  <cp:contentStatus/>
</cp:coreProperties>
</file>