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6" sheetId="1" r:id="rId1"/>
  </sheets>
  <definedNames>
    <definedName name="_5６農家人口" localSheetId="0">'236'!$A$1:$A$24</definedName>
    <definedName name="_5６農家人口">#REF!</definedName>
    <definedName name="_Regression_Int" localSheetId="0" hidden="1">1</definedName>
    <definedName name="_xlnm.Print_Area" localSheetId="0">'236'!$A$1:$L$28</definedName>
    <definedName name="Print_Area_MI" localSheetId="0">'236'!$A$2:$A$23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<sst xmlns="http://schemas.openxmlformats.org/spreadsheetml/2006/main" count="42" uniqueCount="33">
  <si>
    <t>（単位　人）</t>
  </si>
  <si>
    <t xml:space="preserve">     平成１０年５月１日</t>
  </si>
  <si>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</si>
  <si>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</si>
  <si>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</si>
  <si>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</si>
  <si>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</si>
  <si>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</si>
  <si>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</si>
  <si>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</si>
  <si>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</si>
  <si>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</si>
  <si>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</si>
  <si>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</si>
  <si>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</si>
  <si>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</si>
  <si>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</si>
  <si>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</si>
  <si>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</si>
  <si>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</si>
  <si>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</si>
  <si>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県立芸術文化短期大学</t>
  </si>
  <si>
    <t>美　　術　　科</t>
  </si>
  <si>
    <t>音　　楽　　科</t>
  </si>
  <si>
    <t>国際文化 学 科</t>
  </si>
  <si>
    <t>ｺﾐｭﾆｹｰｼｮﾝ学科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</si>
  <si>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</si>
  <si>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</si>
  <si>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</si>
  <si>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</si>
  <si>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</si>
  <si>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資料：各大学・高等専門学校</t>
  </si>
  <si>
    <r>
      <t>23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．大学・高等専門学校卒業者の進路状況　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</si>
</sst>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 applyProtection="1">
      <alignment horizontal="centerContinuous" vertical="center"/>
      <protection/>
    </xf>
    <xf numFmtId="176" fontId="7" fillId="0" borderId="0" xfId="0" applyNumberFormat="1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8" fillId="0" borderId="5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 applyProtection="1">
      <alignment/>
      <protection/>
    </xf>
    <xf numFmtId="179" fontId="8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 applyProtection="1">
      <alignment horizontal="distributed"/>
      <protection/>
    </xf>
    <xf numFmtId="41" fontId="4" fillId="0" borderId="0" xfId="0" applyNumberFormat="1" applyFont="1" applyAlignment="1" applyProtection="1">
      <alignment/>
      <protection/>
    </xf>
    <xf numFmtId="0" fontId="4" fillId="0" borderId="5" xfId="0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49" fontId="4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>
      <alignment horizontal="right"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 locked="0"/>
    </xf>
  </cellXfs>
  <cellStyles count="23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B_229,230" xfId="22"/>
    <cellStyle name="標準_227B_235" xfId="23"/>
    <cellStyle name="標準_227B_236" xfId="24"/>
    <cellStyle name="標準_227B_240" xfId="25"/>
    <cellStyle name="標準_227C" xfId="26"/>
    <cellStyle name="標準_227C_228-249宗教教育および文化（正）" xfId="27"/>
    <cellStyle name="標準_227C_229,230" xfId="28"/>
    <cellStyle name="標準_227C_235" xfId="29"/>
    <cellStyle name="標準_227C_236" xfId="30"/>
    <cellStyle name="標準_227C_240" xfId="31"/>
    <cellStyle name="標準_227D" xfId="32"/>
    <cellStyle name="標準_227D_228-249宗教教育および文化（正）" xfId="33"/>
    <cellStyle name="標準_227D_229,230" xfId="34"/>
    <cellStyle name="標準_227D_235" xfId="35"/>
    <cellStyle name="標準_227D_236" xfId="36"/>
    <cellStyle name="標準_227D_240" xfId="37"/>
    <cellStyle name="標準_２２８" xfId="38"/>
    <cellStyle name="標準_２２８_228-249宗教教育および文化（正）" xfId="39"/>
    <cellStyle name="標準_２２８_229,230" xfId="40"/>
    <cellStyle name="標準_２２８_235" xfId="41"/>
    <cellStyle name="標準_２２８_236" xfId="42"/>
    <cellStyle name="標準_２２８_240" xfId="43"/>
    <cellStyle name="標準_229" xfId="44"/>
    <cellStyle name="標準_229(2)" xfId="45"/>
    <cellStyle name="標準_229(2)_228-249宗教教育および文化（正）" xfId="46"/>
    <cellStyle name="標準_229(2)_229,230" xfId="47"/>
    <cellStyle name="標準_229(2)_235" xfId="48"/>
    <cellStyle name="標準_229(2)_236" xfId="49"/>
    <cellStyle name="標準_229(2)_240" xfId="50"/>
    <cellStyle name="標準_229_228-249宗教教育および文化（正）" xfId="51"/>
    <cellStyle name="標準_229_229,230" xfId="52"/>
    <cellStyle name="標準_229_235" xfId="53"/>
    <cellStyle name="標準_229_236" xfId="54"/>
    <cellStyle name="標準_229_240" xfId="55"/>
    <cellStyle name="標準_230" xfId="56"/>
    <cellStyle name="標準_230_228-249宗教教育および文化（正）" xfId="57"/>
    <cellStyle name="標準_230_229,230" xfId="58"/>
    <cellStyle name="標準_230_235" xfId="59"/>
    <cellStyle name="標準_230_236" xfId="60"/>
    <cellStyle name="標準_230_240" xfId="61"/>
    <cellStyle name="標準_231" xfId="62"/>
    <cellStyle name="標準_231 (2)" xfId="63"/>
    <cellStyle name="標準_231 (2)_228-249宗教教育および文化（正）" xfId="64"/>
    <cellStyle name="標準_231 (2)_229,230" xfId="65"/>
    <cellStyle name="標準_231 (2)_235" xfId="66"/>
    <cellStyle name="標準_231 (2)_236" xfId="67"/>
    <cellStyle name="標準_231 (2)_240" xfId="68"/>
    <cellStyle name="標準_231_228-249宗教教育および文化（正）" xfId="69"/>
    <cellStyle name="標準_231_229,230" xfId="70"/>
    <cellStyle name="標準_231_235" xfId="71"/>
    <cellStyle name="標準_231_236" xfId="72"/>
    <cellStyle name="標準_231_240" xfId="73"/>
    <cellStyle name="標準_232" xfId="74"/>
    <cellStyle name="標準_232 (2)" xfId="75"/>
    <cellStyle name="標準_232 (2)_228-249宗教教育および文化（正）" xfId="76"/>
    <cellStyle name="標準_232 (2)_229,230" xfId="77"/>
    <cellStyle name="標準_232 (2)_235" xfId="78"/>
    <cellStyle name="標準_232 (2)_236" xfId="79"/>
    <cellStyle name="標準_232 (2)_240" xfId="80"/>
    <cellStyle name="標準_232 (3)" xfId="81"/>
    <cellStyle name="標準_232 (4)" xfId="82"/>
    <cellStyle name="標準_232_228-249宗教教育および文化（正）" xfId="83"/>
    <cellStyle name="標準_232_229,230" xfId="84"/>
    <cellStyle name="標準_232_235" xfId="85"/>
    <cellStyle name="標準_232_236" xfId="86"/>
    <cellStyle name="標準_232_240" xfId="87"/>
    <cellStyle name="標準_233" xfId="88"/>
    <cellStyle name="標準_233_228-249宗教教育および文化（正）" xfId="89"/>
    <cellStyle name="標準_233_229,230" xfId="90"/>
    <cellStyle name="標準_233_235" xfId="91"/>
    <cellStyle name="標準_233_236" xfId="92"/>
    <cellStyle name="標準_233_240" xfId="93"/>
    <cellStyle name="標準_234" xfId="94"/>
    <cellStyle name="標準_234_228-249宗教教育および文化（正）" xfId="95"/>
    <cellStyle name="標準_234_229,230" xfId="96"/>
    <cellStyle name="標準_234_235" xfId="97"/>
    <cellStyle name="標準_234_236" xfId="98"/>
    <cellStyle name="標準_234_240" xfId="99"/>
    <cellStyle name="標準_235" xfId="100"/>
    <cellStyle name="標準_235_228-249宗教教育および文化（正）" xfId="101"/>
    <cellStyle name="標準_235_229,230" xfId="102"/>
    <cellStyle name="標準_235_235" xfId="103"/>
    <cellStyle name="標準_235_236" xfId="104"/>
    <cellStyle name="標準_235_240" xfId="105"/>
    <cellStyle name="標準_236" xfId="106"/>
    <cellStyle name="標準_236_228-249宗教教育および文化（正）" xfId="107"/>
    <cellStyle name="標準_236_229,230" xfId="108"/>
    <cellStyle name="標準_236_235" xfId="109"/>
    <cellStyle name="標準_236_236" xfId="110"/>
    <cellStyle name="標準_236_240" xfId="111"/>
    <cellStyle name="標準_237" xfId="112"/>
    <cellStyle name="標準_237_228-249宗教教育および文化（正）" xfId="113"/>
    <cellStyle name="標準_237_229,230" xfId="114"/>
    <cellStyle name="標準_237_235" xfId="115"/>
    <cellStyle name="標準_237_236" xfId="116"/>
    <cellStyle name="標準_237_240" xfId="117"/>
    <cellStyle name="標準_238" xfId="118"/>
    <cellStyle name="標準_238_228-249宗教教育および文化（正）" xfId="119"/>
    <cellStyle name="標準_238_229,230" xfId="120"/>
    <cellStyle name="標準_238_235" xfId="121"/>
    <cellStyle name="標準_238_236" xfId="122"/>
    <cellStyle name="標準_238_240" xfId="123"/>
    <cellStyle name="標準_239" xfId="124"/>
    <cellStyle name="標準_239_228-249宗教教育および文化（正）" xfId="125"/>
    <cellStyle name="標準_239_229,230" xfId="126"/>
    <cellStyle name="標準_239_235" xfId="127"/>
    <cellStyle name="標準_239_236" xfId="128"/>
    <cellStyle name="標準_239_240" xfId="129"/>
    <cellStyle name="標準_240" xfId="130"/>
    <cellStyle name="標準_240_228-249宗教教育および文化（正）" xfId="131"/>
    <cellStyle name="標準_240_229,230" xfId="132"/>
    <cellStyle name="標準_240_235" xfId="133"/>
    <cellStyle name="標準_240_236" xfId="134"/>
    <cellStyle name="標準_240_240" xfId="135"/>
    <cellStyle name="標準_241" xfId="136"/>
    <cellStyle name="標準_241 (2)" xfId="137"/>
    <cellStyle name="標準_241 (2)_228-249宗教教育および文化（正）" xfId="138"/>
    <cellStyle name="標準_241 (2)_229,230" xfId="139"/>
    <cellStyle name="標準_241 (2)_235" xfId="140"/>
    <cellStyle name="標準_241 (2)_236" xfId="141"/>
    <cellStyle name="標準_241 (2)_240" xfId="142"/>
    <cellStyle name="標準_241_228-249宗教教育および文化（正）" xfId="143"/>
    <cellStyle name="標準_241_229,230" xfId="144"/>
    <cellStyle name="標準_241_235" xfId="145"/>
    <cellStyle name="標準_241_236" xfId="146"/>
    <cellStyle name="標準_241_240" xfId="147"/>
    <cellStyle name="標準_242" xfId="148"/>
    <cellStyle name="標準_242 (2)" xfId="149"/>
    <cellStyle name="標準_242 (2)_228-249宗教教育および文化（正）" xfId="150"/>
    <cellStyle name="標準_242 (2)_229,230" xfId="151"/>
    <cellStyle name="標準_242 (2)_235" xfId="152"/>
    <cellStyle name="標準_242 (2)_236" xfId="153"/>
    <cellStyle name="標準_242 (2)_240" xfId="154"/>
    <cellStyle name="標準_242_228-249宗教教育および文化（正）" xfId="155"/>
    <cellStyle name="標準_242_229,230" xfId="156"/>
    <cellStyle name="標準_242_235" xfId="157"/>
    <cellStyle name="標準_242_236" xfId="158"/>
    <cellStyle name="標準_242_240" xfId="159"/>
    <cellStyle name="標準_243" xfId="160"/>
    <cellStyle name="標準_243_228-249宗教教育および文化（正）" xfId="161"/>
    <cellStyle name="標準_243_229,230" xfId="162"/>
    <cellStyle name="標準_243_235" xfId="163"/>
    <cellStyle name="標準_243_236" xfId="164"/>
    <cellStyle name="標準_243_240" xfId="165"/>
    <cellStyle name="標準_244" xfId="166"/>
    <cellStyle name="標準_244_228-249宗教教育および文化（正）" xfId="167"/>
    <cellStyle name="標準_244_229,230" xfId="168"/>
    <cellStyle name="標準_244_235" xfId="169"/>
    <cellStyle name="標準_244_236" xfId="170"/>
    <cellStyle name="標準_244_240" xfId="171"/>
    <cellStyle name="標準_244B" xfId="172"/>
    <cellStyle name="標準_244B_228-249宗教教育および文化（正）" xfId="173"/>
    <cellStyle name="標準_244B_229,230" xfId="174"/>
    <cellStyle name="標準_244B_235" xfId="175"/>
    <cellStyle name="標準_244B_236" xfId="176"/>
    <cellStyle name="標準_244B_240" xfId="177"/>
    <cellStyle name="標準_244C" xfId="178"/>
    <cellStyle name="標準_244C_228-249宗教教育および文化（正）" xfId="179"/>
    <cellStyle name="標準_244C_229,230" xfId="180"/>
    <cellStyle name="標準_244C_235" xfId="181"/>
    <cellStyle name="標準_244C_236" xfId="182"/>
    <cellStyle name="標準_244C_240" xfId="183"/>
    <cellStyle name="標準_244D" xfId="184"/>
    <cellStyle name="標準_244D_228-249宗教教育および文化（正）" xfId="185"/>
    <cellStyle name="標準_244D_229,230" xfId="186"/>
    <cellStyle name="標準_244D_235" xfId="187"/>
    <cellStyle name="標準_244D_236" xfId="188"/>
    <cellStyle name="標準_244D_240" xfId="189"/>
    <cellStyle name="標準_245" xfId="190"/>
    <cellStyle name="標準_245_228-249宗教教育および文化（正）" xfId="191"/>
    <cellStyle name="標準_245_229,230" xfId="192"/>
    <cellStyle name="標準_245_235" xfId="193"/>
    <cellStyle name="標準_245_236" xfId="194"/>
    <cellStyle name="標準_245_240" xfId="195"/>
    <cellStyle name="標準_245B" xfId="196"/>
    <cellStyle name="標準_245B_228-249宗教教育および文化（正）" xfId="197"/>
    <cellStyle name="標準_245B_229,230" xfId="198"/>
    <cellStyle name="標準_245B_235" xfId="199"/>
    <cellStyle name="標準_245B_236" xfId="200"/>
    <cellStyle name="標準_245B_240" xfId="201"/>
    <cellStyle name="標準_245C" xfId="202"/>
    <cellStyle name="標準_245C_228-249宗教教育および文化（正）" xfId="203"/>
    <cellStyle name="標準_245C_229,230" xfId="204"/>
    <cellStyle name="標準_245C_235" xfId="205"/>
    <cellStyle name="標準_245C_236" xfId="206"/>
    <cellStyle name="標準_245C_240" xfId="207"/>
    <cellStyle name="標準_246" xfId="208"/>
    <cellStyle name="標準_246_228-249宗教教育および文化（正）" xfId="209"/>
    <cellStyle name="標準_246_229,230" xfId="210"/>
    <cellStyle name="標準_246_235" xfId="211"/>
    <cellStyle name="標準_246_236" xfId="212"/>
    <cellStyle name="標準_246_240" xfId="213"/>
    <cellStyle name="標準_247" xfId="214"/>
    <cellStyle name="標準_247_228-249宗教教育および文化（正）" xfId="215"/>
    <cellStyle name="標準_247_229,230" xfId="216"/>
    <cellStyle name="標準_247_235" xfId="217"/>
    <cellStyle name="標準_247_236" xfId="218"/>
    <cellStyle name="標準_247_240" xfId="219"/>
    <cellStyle name="標準_247B" xfId="220"/>
    <cellStyle name="標準_247B_228-249宗教教育および文化（正）" xfId="221"/>
    <cellStyle name="標準_247B_229,230" xfId="222"/>
    <cellStyle name="標準_247B_235" xfId="223"/>
    <cellStyle name="標準_247B_236" xfId="224"/>
    <cellStyle name="標準_247B_240" xfId="225"/>
    <cellStyle name="標準_248" xfId="226"/>
    <cellStyle name="標準_248_228-249宗教教育および文化（正）" xfId="227"/>
    <cellStyle name="標準_248_229,230" xfId="228"/>
    <cellStyle name="標準_248_235" xfId="229"/>
    <cellStyle name="標準_248_236" xfId="230"/>
    <cellStyle name="標準_248_240" xfId="231"/>
    <cellStyle name="標準_249" xfId="232"/>
    <cellStyle name="標準_249_228-249宗教教育および文化（正）" xfId="233"/>
    <cellStyle name="標準_249_229,230" xfId="234"/>
    <cellStyle name="標準_249_235" xfId="235"/>
    <cellStyle name="標準_249_236" xfId="236"/>
    <cellStyle name="標準_249_240" xfId="237"/>
    <cellStyle name="標準_249B" xfId="238"/>
    <cellStyle name="標準_249B_228-249宗教教育および文化（正）" xfId="239"/>
    <cellStyle name="標準_249B_229,230" xfId="240"/>
    <cellStyle name="標準_249B_235" xfId="241"/>
    <cellStyle name="標準_249B_236" xfId="242"/>
    <cellStyle name="標準_249B_240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9"/>
  <sheetViews>
    <sheetView showGridLines="0" tabSelected="1" workbookViewId="0" topLeftCell="A1">
      <selection activeCell="A1" sqref="A1"/>
    </sheetView>
  </sheetViews>
  <sheetFormatPr defaultColWidth="13.5" defaultRowHeight="12" customHeight="1"/>
  <cols>
    <col min="1" max="1" width="15.08203125" style="3" customWidth="1"/>
    <col min="2" max="2" width="5.66015625" style="3" customWidth="1"/>
    <col min="3" max="4" width="5.5" style="3" customWidth="1"/>
    <col min="5" max="5" width="5.33203125" style="3" customWidth="1"/>
    <col min="6" max="10" width="5.66015625" style="3" customWidth="1"/>
    <col min="11" max="11" width="5.58203125" style="3" customWidth="1"/>
    <col min="12" max="12" width="5.16015625" style="3" customWidth="1"/>
    <col min="13" max="16384" width="13.5" style="3" customWidth="1"/>
  </cols>
  <sheetData>
    <row r="1" spans="1:5" ht="19.5" customHeight="1">
      <c r="A1" s="1"/>
      <c r="B1" s="2"/>
      <c r="C1" s="2"/>
      <c r="D1" s="2"/>
      <c r="E1" s="2"/>
    </row>
    <row r="2" spans="1:12" ht="17.25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36" t="s">
        <v>1</v>
      </c>
      <c r="K3" s="37"/>
      <c r="L3" s="37"/>
    </row>
    <row r="4" spans="1:12" s="12" customFormat="1" ht="12" thickTop="1">
      <c r="A4" s="7"/>
      <c r="B4" s="8" t="s">
        <v>2</v>
      </c>
      <c r="C4" s="9"/>
      <c r="D4" s="10"/>
      <c r="E4" s="11" t="s">
        <v>3</v>
      </c>
      <c r="F4" s="10"/>
      <c r="G4" s="11" t="s">
        <v>4</v>
      </c>
      <c r="H4" s="10"/>
      <c r="I4" s="9"/>
      <c r="J4" s="10"/>
      <c r="K4" s="11" t="s">
        <v>5</v>
      </c>
      <c r="L4" s="10"/>
    </row>
    <row r="5" spans="1:12" s="12" customFormat="1" ht="12" customHeight="1">
      <c r="A5" s="7" t="s">
        <v>6</v>
      </c>
      <c r="B5" s="13"/>
      <c r="C5" s="14" t="s">
        <v>7</v>
      </c>
      <c r="D5" s="13"/>
      <c r="E5" s="14"/>
      <c r="F5" s="13" t="s">
        <v>7</v>
      </c>
      <c r="G5" s="15" t="s">
        <v>8</v>
      </c>
      <c r="H5" s="16"/>
      <c r="I5" s="15" t="s">
        <v>9</v>
      </c>
      <c r="J5" s="16"/>
      <c r="K5" s="14"/>
      <c r="L5" s="13"/>
    </row>
    <row r="6" spans="1:12" s="12" customFormat="1" ht="12" customHeight="1">
      <c r="A6" s="17"/>
      <c r="B6" s="18" t="s">
        <v>10</v>
      </c>
      <c r="C6" s="18" t="s">
        <v>11</v>
      </c>
      <c r="D6" s="18" t="s">
        <v>12</v>
      </c>
      <c r="E6" s="18" t="s">
        <v>11</v>
      </c>
      <c r="F6" s="18" t="s">
        <v>12</v>
      </c>
      <c r="G6" s="18" t="s">
        <v>11</v>
      </c>
      <c r="H6" s="18" t="s">
        <v>12</v>
      </c>
      <c r="I6" s="18" t="s">
        <v>11</v>
      </c>
      <c r="J6" s="18" t="s">
        <v>12</v>
      </c>
      <c r="K6" s="18" t="s">
        <v>11</v>
      </c>
      <c r="L6" s="18" t="s">
        <v>12</v>
      </c>
    </row>
    <row r="7" spans="1:12" ht="12" customHeight="1">
      <c r="A7" s="19"/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</row>
    <row r="8" spans="1:12" s="25" customFormat="1" ht="12" customHeight="1">
      <c r="A8" s="23" t="s">
        <v>13</v>
      </c>
      <c r="B8" s="24">
        <f aca="true" t="shared" si="0" ref="B8:L8">SUM(B10:B11)+SUM(B15:B17)+SUM(B22:B26)</f>
        <v>4186</v>
      </c>
      <c r="C8" s="24">
        <f t="shared" si="0"/>
        <v>2383</v>
      </c>
      <c r="D8" s="24">
        <f t="shared" si="0"/>
        <v>1803</v>
      </c>
      <c r="E8" s="24">
        <f t="shared" si="0"/>
        <v>215</v>
      </c>
      <c r="F8" s="24">
        <f t="shared" si="0"/>
        <v>157</v>
      </c>
      <c r="G8" s="24">
        <f t="shared" si="0"/>
        <v>1816</v>
      </c>
      <c r="H8" s="24">
        <f t="shared" si="0"/>
        <v>1217</v>
      </c>
      <c r="I8" s="24">
        <f t="shared" si="0"/>
        <v>1501</v>
      </c>
      <c r="J8" s="24">
        <f t="shared" si="0"/>
        <v>380</v>
      </c>
      <c r="K8" s="24">
        <f t="shared" si="0"/>
        <v>352</v>
      </c>
      <c r="L8" s="24">
        <f t="shared" si="0"/>
        <v>429</v>
      </c>
    </row>
    <row r="9" spans="1:12" ht="12" customHeight="1">
      <c r="A9" s="26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" customHeight="1">
      <c r="A10" s="27" t="s">
        <v>14</v>
      </c>
      <c r="B10" s="28">
        <f aca="true" t="shared" si="1" ref="B10:B26">C10+D10</f>
        <v>153</v>
      </c>
      <c r="C10" s="28">
        <f>E10+G10+K10</f>
        <v>57</v>
      </c>
      <c r="D10" s="28">
        <f>F10+H10+L10</f>
        <v>96</v>
      </c>
      <c r="E10" s="38">
        <v>4</v>
      </c>
      <c r="F10" s="38">
        <v>14</v>
      </c>
      <c r="G10" s="38">
        <v>46</v>
      </c>
      <c r="H10" s="38">
        <v>76</v>
      </c>
      <c r="I10" s="38">
        <v>19</v>
      </c>
      <c r="J10" s="38">
        <v>44</v>
      </c>
      <c r="K10" s="38">
        <v>7</v>
      </c>
      <c r="L10" s="38">
        <v>6</v>
      </c>
    </row>
    <row r="11" spans="1:12" ht="12" customHeight="1">
      <c r="A11" s="27" t="s">
        <v>15</v>
      </c>
      <c r="B11" s="28">
        <f t="shared" si="1"/>
        <v>1055</v>
      </c>
      <c r="C11" s="28">
        <f aca="true" t="shared" si="2" ref="C11:L11">SUM(C12:C14)</f>
        <v>674</v>
      </c>
      <c r="D11" s="28">
        <f t="shared" si="2"/>
        <v>381</v>
      </c>
      <c r="E11" s="28">
        <f t="shared" si="2"/>
        <v>129</v>
      </c>
      <c r="F11" s="28">
        <f t="shared" si="2"/>
        <v>26</v>
      </c>
      <c r="G11" s="28">
        <f t="shared" si="2"/>
        <v>444</v>
      </c>
      <c r="H11" s="28">
        <f t="shared" si="2"/>
        <v>265</v>
      </c>
      <c r="I11" s="28">
        <f t="shared" si="2"/>
        <v>322</v>
      </c>
      <c r="J11" s="28">
        <f t="shared" si="2"/>
        <v>117</v>
      </c>
      <c r="K11" s="28">
        <f t="shared" si="2"/>
        <v>101</v>
      </c>
      <c r="L11" s="28">
        <f t="shared" si="2"/>
        <v>90</v>
      </c>
    </row>
    <row r="12" spans="1:12" ht="12" customHeight="1">
      <c r="A12" s="29" t="s">
        <v>16</v>
      </c>
      <c r="B12" s="28">
        <f t="shared" si="1"/>
        <v>359</v>
      </c>
      <c r="C12" s="28">
        <f aca="true" t="shared" si="3" ref="C12:D16">E12+G12+K12</f>
        <v>243</v>
      </c>
      <c r="D12" s="28">
        <f t="shared" si="3"/>
        <v>116</v>
      </c>
      <c r="E12" s="38">
        <v>3</v>
      </c>
      <c r="F12" s="38">
        <v>7</v>
      </c>
      <c r="G12" s="38">
        <v>201</v>
      </c>
      <c r="H12" s="38">
        <v>82</v>
      </c>
      <c r="I12" s="38">
        <v>149</v>
      </c>
      <c r="J12" s="38">
        <v>45</v>
      </c>
      <c r="K12" s="38">
        <v>39</v>
      </c>
      <c r="L12" s="38">
        <v>27</v>
      </c>
    </row>
    <row r="13" spans="1:12" ht="12" customHeight="1">
      <c r="A13" s="29" t="s">
        <v>17</v>
      </c>
      <c r="B13" s="28">
        <f t="shared" si="1"/>
        <v>305</v>
      </c>
      <c r="C13" s="28">
        <f t="shared" si="3"/>
        <v>91</v>
      </c>
      <c r="D13" s="28">
        <f t="shared" si="3"/>
        <v>214</v>
      </c>
      <c r="E13" s="38">
        <v>10</v>
      </c>
      <c r="F13" s="38">
        <v>14</v>
      </c>
      <c r="G13" s="38">
        <v>46</v>
      </c>
      <c r="H13" s="38">
        <v>138</v>
      </c>
      <c r="I13" s="38">
        <v>18</v>
      </c>
      <c r="J13" s="38">
        <v>39</v>
      </c>
      <c r="K13" s="38">
        <v>35</v>
      </c>
      <c r="L13" s="38">
        <v>62</v>
      </c>
    </row>
    <row r="14" spans="1:12" ht="12" customHeight="1">
      <c r="A14" s="29" t="s">
        <v>18</v>
      </c>
      <c r="B14" s="28">
        <f t="shared" si="1"/>
        <v>391</v>
      </c>
      <c r="C14" s="28">
        <f t="shared" si="3"/>
        <v>340</v>
      </c>
      <c r="D14" s="28">
        <f t="shared" si="3"/>
        <v>51</v>
      </c>
      <c r="E14" s="38">
        <v>116</v>
      </c>
      <c r="F14" s="38">
        <v>5</v>
      </c>
      <c r="G14" s="38">
        <v>197</v>
      </c>
      <c r="H14" s="38">
        <v>45</v>
      </c>
      <c r="I14" s="38">
        <v>155</v>
      </c>
      <c r="J14" s="38">
        <v>33</v>
      </c>
      <c r="K14" s="38">
        <v>27</v>
      </c>
      <c r="L14" s="38">
        <v>1</v>
      </c>
    </row>
    <row r="15" spans="1:12" ht="12" customHeight="1">
      <c r="A15" s="27" t="s">
        <v>19</v>
      </c>
      <c r="B15" s="28">
        <f t="shared" si="1"/>
        <v>312</v>
      </c>
      <c r="C15" s="28">
        <f t="shared" si="3"/>
        <v>219</v>
      </c>
      <c r="D15" s="28">
        <f t="shared" si="3"/>
        <v>93</v>
      </c>
      <c r="E15" s="38">
        <v>10</v>
      </c>
      <c r="F15" s="38">
        <v>9</v>
      </c>
      <c r="G15" s="38">
        <v>104</v>
      </c>
      <c r="H15" s="38">
        <v>40</v>
      </c>
      <c r="I15" s="38">
        <v>79</v>
      </c>
      <c r="J15" s="38">
        <v>16</v>
      </c>
      <c r="K15" s="38">
        <v>105</v>
      </c>
      <c r="L15" s="38">
        <v>44</v>
      </c>
    </row>
    <row r="16" spans="1:12" ht="12" customHeight="1">
      <c r="A16" s="27" t="s">
        <v>20</v>
      </c>
      <c r="B16" s="28">
        <f t="shared" si="1"/>
        <v>1306</v>
      </c>
      <c r="C16" s="28">
        <f t="shared" si="3"/>
        <v>1224</v>
      </c>
      <c r="D16" s="28">
        <f t="shared" si="3"/>
        <v>82</v>
      </c>
      <c r="E16" s="38">
        <v>7</v>
      </c>
      <c r="F16" s="38">
        <v>2</v>
      </c>
      <c r="G16" s="38">
        <v>1107</v>
      </c>
      <c r="H16" s="38">
        <v>52</v>
      </c>
      <c r="I16" s="38">
        <v>1004</v>
      </c>
      <c r="J16" s="38">
        <v>44</v>
      </c>
      <c r="K16" s="38">
        <v>110</v>
      </c>
      <c r="L16" s="38">
        <v>28</v>
      </c>
    </row>
    <row r="17" spans="1:12" ht="12" customHeight="1">
      <c r="A17" s="27" t="s">
        <v>21</v>
      </c>
      <c r="B17" s="28">
        <f t="shared" si="1"/>
        <v>342</v>
      </c>
      <c r="C17" s="28">
        <f aca="true" t="shared" si="4" ref="C17:L17">SUM(C18:C21)</f>
        <v>6</v>
      </c>
      <c r="D17" s="28">
        <f t="shared" si="4"/>
        <v>336</v>
      </c>
      <c r="E17" s="28">
        <f t="shared" si="4"/>
        <v>4</v>
      </c>
      <c r="F17" s="28">
        <f t="shared" si="4"/>
        <v>43</v>
      </c>
      <c r="G17" s="28">
        <f t="shared" si="4"/>
        <v>1</v>
      </c>
      <c r="H17" s="28">
        <f t="shared" si="4"/>
        <v>191</v>
      </c>
      <c r="I17" s="28">
        <f t="shared" si="4"/>
        <v>0</v>
      </c>
      <c r="J17" s="28">
        <f t="shared" si="4"/>
        <v>25</v>
      </c>
      <c r="K17" s="28">
        <f t="shared" si="4"/>
        <v>1</v>
      </c>
      <c r="L17" s="28">
        <f t="shared" si="4"/>
        <v>102</v>
      </c>
    </row>
    <row r="18" spans="1:12" ht="12" customHeight="1">
      <c r="A18" s="29" t="s">
        <v>22</v>
      </c>
      <c r="B18" s="28">
        <f t="shared" si="1"/>
        <v>70</v>
      </c>
      <c r="C18" s="28">
        <f aca="true" t="shared" si="5" ref="C18:C26">E18+G18+K18</f>
        <v>4</v>
      </c>
      <c r="D18" s="28">
        <f aca="true" t="shared" si="6" ref="D18:D26">F18+H18+L18</f>
        <v>66</v>
      </c>
      <c r="E18" s="38">
        <v>2</v>
      </c>
      <c r="F18" s="38">
        <v>20</v>
      </c>
      <c r="G18" s="38">
        <v>1</v>
      </c>
      <c r="H18" s="38">
        <v>16</v>
      </c>
      <c r="I18" s="38">
        <v>0</v>
      </c>
      <c r="J18" s="38">
        <v>8</v>
      </c>
      <c r="K18" s="38">
        <v>1</v>
      </c>
      <c r="L18" s="38">
        <v>30</v>
      </c>
    </row>
    <row r="19" spans="1:12" ht="12" customHeight="1">
      <c r="A19" s="29" t="s">
        <v>23</v>
      </c>
      <c r="B19" s="28">
        <f t="shared" si="1"/>
        <v>67</v>
      </c>
      <c r="C19" s="28">
        <f t="shared" si="5"/>
        <v>1</v>
      </c>
      <c r="D19" s="28">
        <f t="shared" si="6"/>
        <v>66</v>
      </c>
      <c r="E19" s="38">
        <v>1</v>
      </c>
      <c r="F19" s="38">
        <v>20</v>
      </c>
      <c r="G19" s="38">
        <v>0</v>
      </c>
      <c r="H19" s="38">
        <v>17</v>
      </c>
      <c r="I19" s="38">
        <v>0</v>
      </c>
      <c r="J19" s="38">
        <v>3</v>
      </c>
      <c r="K19" s="38">
        <v>0</v>
      </c>
      <c r="L19" s="38">
        <v>29</v>
      </c>
    </row>
    <row r="20" spans="1:12" ht="12" customHeight="1">
      <c r="A20" s="29" t="s">
        <v>24</v>
      </c>
      <c r="B20" s="28">
        <f t="shared" si="1"/>
        <v>105</v>
      </c>
      <c r="C20" s="28">
        <f t="shared" si="5"/>
        <v>1</v>
      </c>
      <c r="D20" s="28">
        <f t="shared" si="6"/>
        <v>104</v>
      </c>
      <c r="E20" s="38">
        <v>1</v>
      </c>
      <c r="F20" s="38">
        <v>2</v>
      </c>
      <c r="G20" s="38">
        <v>0</v>
      </c>
      <c r="H20" s="38">
        <v>73</v>
      </c>
      <c r="I20" s="38">
        <v>0</v>
      </c>
      <c r="J20" s="38">
        <v>5</v>
      </c>
      <c r="K20" s="38">
        <v>0</v>
      </c>
      <c r="L20" s="38">
        <v>29</v>
      </c>
    </row>
    <row r="21" spans="1:12" ht="12" customHeight="1">
      <c r="A21" s="29" t="s">
        <v>25</v>
      </c>
      <c r="B21" s="28">
        <f t="shared" si="1"/>
        <v>100</v>
      </c>
      <c r="C21" s="28">
        <f t="shared" si="5"/>
        <v>0</v>
      </c>
      <c r="D21" s="28">
        <f t="shared" si="6"/>
        <v>100</v>
      </c>
      <c r="E21" s="38">
        <v>0</v>
      </c>
      <c r="F21" s="38">
        <v>1</v>
      </c>
      <c r="G21" s="38">
        <v>0</v>
      </c>
      <c r="H21" s="38">
        <v>85</v>
      </c>
      <c r="I21" s="38">
        <v>0</v>
      </c>
      <c r="J21" s="38">
        <v>9</v>
      </c>
      <c r="K21" s="38">
        <v>0</v>
      </c>
      <c r="L21" s="38">
        <v>14</v>
      </c>
    </row>
    <row r="22" spans="1:12" ht="12" customHeight="1">
      <c r="A22" s="27" t="s">
        <v>26</v>
      </c>
      <c r="B22" s="28">
        <f t="shared" si="1"/>
        <v>514</v>
      </c>
      <c r="C22" s="28">
        <f t="shared" si="5"/>
        <v>61</v>
      </c>
      <c r="D22" s="28">
        <f t="shared" si="6"/>
        <v>453</v>
      </c>
      <c r="E22" s="38">
        <v>33</v>
      </c>
      <c r="F22" s="38">
        <v>48</v>
      </c>
      <c r="G22" s="38">
        <v>9</v>
      </c>
      <c r="H22" s="38">
        <v>305</v>
      </c>
      <c r="I22" s="38">
        <v>2</v>
      </c>
      <c r="J22" s="38">
        <v>25</v>
      </c>
      <c r="K22" s="38">
        <v>19</v>
      </c>
      <c r="L22" s="38">
        <v>100</v>
      </c>
    </row>
    <row r="23" spans="1:12" ht="12" customHeight="1">
      <c r="A23" s="27" t="s">
        <v>27</v>
      </c>
      <c r="B23" s="28">
        <f t="shared" si="1"/>
        <v>55</v>
      </c>
      <c r="C23" s="28">
        <f t="shared" si="5"/>
        <v>34</v>
      </c>
      <c r="D23" s="28">
        <f t="shared" si="6"/>
        <v>21</v>
      </c>
      <c r="E23" s="38">
        <v>7</v>
      </c>
      <c r="F23" s="38">
        <v>2</v>
      </c>
      <c r="G23" s="38">
        <v>24</v>
      </c>
      <c r="H23" s="38">
        <v>17</v>
      </c>
      <c r="I23" s="38">
        <v>22</v>
      </c>
      <c r="J23" s="38">
        <v>11</v>
      </c>
      <c r="K23" s="38">
        <v>3</v>
      </c>
      <c r="L23" s="38">
        <v>2</v>
      </c>
    </row>
    <row r="24" spans="1:12" ht="12" customHeight="1">
      <c r="A24" s="27" t="s">
        <v>28</v>
      </c>
      <c r="B24" s="28">
        <f t="shared" si="1"/>
        <v>221</v>
      </c>
      <c r="C24" s="28">
        <f t="shared" si="5"/>
        <v>3</v>
      </c>
      <c r="D24" s="28">
        <f t="shared" si="6"/>
        <v>218</v>
      </c>
      <c r="E24" s="38">
        <v>0</v>
      </c>
      <c r="F24" s="38">
        <v>3</v>
      </c>
      <c r="G24" s="38">
        <v>2</v>
      </c>
      <c r="H24" s="38">
        <v>172</v>
      </c>
      <c r="I24" s="38">
        <v>0</v>
      </c>
      <c r="J24" s="38">
        <v>41</v>
      </c>
      <c r="K24" s="38">
        <v>1</v>
      </c>
      <c r="L24" s="38">
        <v>43</v>
      </c>
    </row>
    <row r="25" spans="1:12" ht="12" customHeight="1">
      <c r="A25" s="27" t="s">
        <v>29</v>
      </c>
      <c r="B25" s="28">
        <f t="shared" si="1"/>
        <v>89</v>
      </c>
      <c r="C25" s="28">
        <f t="shared" si="5"/>
        <v>0</v>
      </c>
      <c r="D25" s="28">
        <f t="shared" si="6"/>
        <v>89</v>
      </c>
      <c r="E25" s="38">
        <v>0</v>
      </c>
      <c r="F25" s="38">
        <v>5</v>
      </c>
      <c r="G25" s="38">
        <v>0</v>
      </c>
      <c r="H25" s="38">
        <v>74</v>
      </c>
      <c r="I25" s="38">
        <v>0</v>
      </c>
      <c r="J25" s="38">
        <v>42</v>
      </c>
      <c r="K25" s="38">
        <v>0</v>
      </c>
      <c r="L25" s="38">
        <v>10</v>
      </c>
    </row>
    <row r="26" spans="1:12" ht="12" customHeight="1">
      <c r="A26" s="27" t="s">
        <v>30</v>
      </c>
      <c r="B26" s="28">
        <f t="shared" si="1"/>
        <v>139</v>
      </c>
      <c r="C26" s="30">
        <f t="shared" si="5"/>
        <v>105</v>
      </c>
      <c r="D26" s="30">
        <f t="shared" si="6"/>
        <v>34</v>
      </c>
      <c r="E26" s="39">
        <v>21</v>
      </c>
      <c r="F26" s="39">
        <v>5</v>
      </c>
      <c r="G26" s="39">
        <v>79</v>
      </c>
      <c r="H26" s="39">
        <v>25</v>
      </c>
      <c r="I26" s="39">
        <v>53</v>
      </c>
      <c r="J26" s="39">
        <v>15</v>
      </c>
      <c r="K26" s="39">
        <v>5</v>
      </c>
      <c r="L26" s="39">
        <v>4</v>
      </c>
    </row>
    <row r="27" spans="1:12" ht="6.7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s="12" customFormat="1" ht="12" customHeight="1">
      <c r="A28" s="33" t="s">
        <v>31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4" ht="12" customHeight="1">
      <c r="A29" s="35"/>
      <c r="D29" s="35"/>
    </row>
    <row r="30" spans="1:4" ht="12" customHeight="1">
      <c r="A30" s="35"/>
      <c r="D30" s="35"/>
    </row>
    <row r="31" spans="1:4" ht="12" customHeight="1">
      <c r="A31" s="35"/>
      <c r="D31" s="35"/>
    </row>
    <row r="32" spans="1:4" ht="12" customHeight="1">
      <c r="A32" s="35"/>
      <c r="D32" s="35"/>
    </row>
    <row r="33" spans="1:4" ht="12" customHeight="1">
      <c r="A33" s="35"/>
      <c r="D33" s="35"/>
    </row>
    <row r="34" spans="1:4" ht="12" customHeight="1">
      <c r="A34" s="35"/>
      <c r="D34" s="35"/>
    </row>
    <row r="35" spans="1:4" ht="12" customHeight="1">
      <c r="A35" s="35"/>
      <c r="D35" s="35"/>
    </row>
    <row r="36" spans="1:4" ht="12" customHeight="1">
      <c r="A36" s="35"/>
      <c r="D36" s="35"/>
    </row>
    <row r="37" spans="1:4" ht="12" customHeight="1">
      <c r="A37" s="35"/>
      <c r="D37" s="35"/>
    </row>
    <row r="38" spans="1:4" ht="12" customHeight="1">
      <c r="A38" s="35"/>
      <c r="D38" s="35"/>
    </row>
    <row r="39" spans="1:4" ht="12" customHeight="1">
      <c r="A39" s="35"/>
      <c r="D39" s="35"/>
    </row>
    <row r="40" spans="1:4" ht="12" customHeight="1">
      <c r="A40" s="35"/>
      <c r="D40" s="35"/>
    </row>
    <row r="41" spans="1:4" ht="12" customHeight="1">
      <c r="A41" s="35"/>
      <c r="D41" s="35"/>
    </row>
    <row r="42" spans="1:4" ht="12" customHeight="1">
      <c r="A42" s="35"/>
      <c r="D42" s="35"/>
    </row>
    <row r="43" spans="1:4" ht="12" customHeight="1">
      <c r="A43" s="35"/>
      <c r="D43" s="35"/>
    </row>
    <row r="44" spans="1:4" ht="12" customHeight="1">
      <c r="A44" s="35"/>
      <c r="D44" s="35"/>
    </row>
    <row r="45" spans="1:4" ht="12" customHeight="1">
      <c r="A45" s="35"/>
      <c r="D45" s="35"/>
    </row>
    <row r="46" spans="1:4" ht="12" customHeight="1">
      <c r="A46" s="35"/>
      <c r="D46" s="35"/>
    </row>
    <row r="47" spans="1:4" ht="12" customHeight="1">
      <c r="A47" s="35"/>
      <c r="D47" s="35"/>
    </row>
    <row r="48" spans="1:4" ht="12" customHeight="1">
      <c r="A48" s="35"/>
      <c r="D48" s="35"/>
    </row>
    <row r="49" spans="1:4" ht="12" customHeight="1">
      <c r="A49" s="35"/>
      <c r="D49" s="35"/>
    </row>
    <row r="50" spans="1:4" ht="12" customHeight="1">
      <c r="A50" s="35"/>
      <c r="D50" s="35"/>
    </row>
    <row r="51" spans="1:4" ht="12" customHeight="1">
      <c r="A51" s="35"/>
      <c r="D51" s="35"/>
    </row>
    <row r="52" spans="1:4" ht="12" customHeight="1">
      <c r="A52" s="35"/>
      <c r="D52" s="35"/>
    </row>
    <row r="53" spans="1:4" ht="12" customHeight="1">
      <c r="A53" s="35"/>
      <c r="D53" s="35"/>
    </row>
    <row r="54" spans="1:4" ht="12" customHeight="1">
      <c r="A54" s="35"/>
      <c r="D54" s="35"/>
    </row>
    <row r="55" spans="1:4" ht="12" customHeight="1">
      <c r="A55" s="35"/>
      <c r="D55" s="35"/>
    </row>
    <row r="56" spans="1:4" ht="12" customHeight="1">
      <c r="A56" s="35"/>
      <c r="D56" s="35"/>
    </row>
    <row r="57" spans="1:4" ht="12" customHeight="1">
      <c r="A57" s="35"/>
      <c r="D57" s="35"/>
    </row>
    <row r="58" spans="1:4" ht="12" customHeight="1">
      <c r="A58" s="35"/>
      <c r="D58" s="35"/>
    </row>
    <row r="59" spans="1:4" ht="12" customHeight="1">
      <c r="A59" s="35"/>
      <c r="D59" s="35"/>
    </row>
    <row r="60" spans="1:4" ht="12" customHeight="1">
      <c r="A60" s="35"/>
      <c r="D60" s="35"/>
    </row>
    <row r="61" spans="1:4" ht="12" customHeight="1">
      <c r="A61" s="35"/>
      <c r="D61" s="35"/>
    </row>
    <row r="62" spans="1:4" ht="12" customHeight="1">
      <c r="A62" s="35"/>
      <c r="D62" s="35"/>
    </row>
    <row r="63" spans="1:4" ht="12" customHeight="1">
      <c r="A63" s="35"/>
      <c r="D63" s="35"/>
    </row>
    <row r="64" spans="1:4" ht="12" customHeight="1">
      <c r="A64" s="35"/>
      <c r="D64" s="35"/>
    </row>
    <row r="65" spans="1:4" ht="12" customHeight="1">
      <c r="A65" s="35"/>
      <c r="D65" s="35"/>
    </row>
    <row r="66" spans="1:4" ht="12" customHeight="1">
      <c r="A66" s="35"/>
      <c r="D66" s="35"/>
    </row>
    <row r="67" spans="1:4" ht="12" customHeight="1">
      <c r="A67" s="35"/>
      <c r="D67" s="35"/>
    </row>
    <row r="68" spans="1:4" ht="12" customHeight="1">
      <c r="A68" s="35"/>
      <c r="D68" s="35"/>
    </row>
    <row r="69" spans="1:4" ht="12" customHeight="1">
      <c r="A69" s="35"/>
      <c r="D69" s="35"/>
    </row>
    <row r="70" spans="1:4" ht="12" customHeight="1">
      <c r="A70" s="35"/>
      <c r="D70" s="35"/>
    </row>
    <row r="71" spans="1:4" ht="12" customHeight="1">
      <c r="A71" s="35"/>
      <c r="D71" s="35"/>
    </row>
    <row r="72" spans="1:4" ht="12" customHeight="1">
      <c r="A72" s="35"/>
      <c r="D72" s="35"/>
    </row>
    <row r="73" spans="1:4" ht="12" customHeight="1">
      <c r="A73" s="35"/>
      <c r="D73" s="35"/>
    </row>
    <row r="74" spans="1:4" ht="12" customHeight="1">
      <c r="A74" s="35"/>
      <c r="D74" s="35"/>
    </row>
    <row r="75" spans="1:4" ht="12" customHeight="1">
      <c r="A75" s="35"/>
      <c r="D75" s="35"/>
    </row>
    <row r="76" spans="1:4" ht="12" customHeight="1">
      <c r="A76" s="35"/>
      <c r="D76" s="35"/>
    </row>
    <row r="77" ht="12" customHeight="1">
      <c r="A77" s="35"/>
    </row>
    <row r="78" ht="12" customHeight="1">
      <c r="A78" s="35"/>
    </row>
    <row r="79" ht="12" customHeight="1">
      <c r="A79" s="35"/>
    </row>
    <row r="80" ht="12" customHeight="1">
      <c r="A80" s="35"/>
    </row>
    <row r="81" ht="12" customHeight="1">
      <c r="A81" s="35"/>
    </row>
    <row r="82" ht="12" customHeight="1">
      <c r="A82" s="35"/>
    </row>
    <row r="83" ht="12" customHeight="1">
      <c r="A83" s="35"/>
    </row>
    <row r="84" ht="12" customHeight="1">
      <c r="A84" s="35"/>
    </row>
    <row r="85" ht="12" customHeight="1">
      <c r="A85" s="35"/>
    </row>
    <row r="86" ht="12" customHeight="1">
      <c r="A86" s="35"/>
    </row>
    <row r="87" ht="12" customHeight="1">
      <c r="A87" s="35"/>
    </row>
    <row r="88" ht="12" customHeight="1">
      <c r="A88" s="35"/>
    </row>
    <row r="89" ht="12" customHeight="1">
      <c r="A89" s="35"/>
    </row>
  </sheetData>
  <mergeCells count="1">
    <mergeCell ref="A2:L2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1999-03-18T11:05:46Z</cp:lastPrinted>
  <dcterms:created xsi:type="dcterms:W3CDTF">1999-03-18T11:03:32Z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