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51" sheetId="1" r:id="rId1"/>
  </sheets>
  <definedNames>
    <definedName name="_10.電気_ガスおよび水道" localSheetId="0">'151'!$B$1:$F$10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<sst xmlns="http://schemas.openxmlformats.org/spreadsheetml/2006/main" count="50" uniqueCount="43">
  <si>
    <t>　151．商  品  輸  入  実  績</t>
  </si>
  <si>
    <t>(単位  千円)</t>
  </si>
  <si>
    <t>年次および商品</t>
  </si>
  <si>
    <t>数量単位</t>
  </si>
  <si>
    <t>数  量</t>
  </si>
  <si>
    <t>金   額</t>
  </si>
  <si>
    <t>構成比（％）</t>
  </si>
  <si>
    <t>前年対比（％）</t>
  </si>
  <si>
    <t>平　成　4　年</t>
  </si>
  <si>
    <t>5</t>
  </si>
  <si>
    <t>6</t>
  </si>
  <si>
    <t xml:space="preserve"> </t>
  </si>
  <si>
    <t>7</t>
  </si>
  <si>
    <t>1.</t>
  </si>
  <si>
    <t>食　　　料　　　品</t>
  </si>
  <si>
    <t>魚介類及び同調製品</t>
  </si>
  <si>
    <t>MT</t>
  </si>
  <si>
    <t>その他</t>
  </si>
  <si>
    <t>2.</t>
  </si>
  <si>
    <t>金属鉱及びくず</t>
  </si>
  <si>
    <t>1000MT</t>
  </si>
  <si>
    <t>鉄鉱石</t>
  </si>
  <si>
    <t>〃</t>
  </si>
  <si>
    <t>非鉄金属鉱</t>
  </si>
  <si>
    <t>3.</t>
  </si>
  <si>
    <t>原料品</t>
  </si>
  <si>
    <t>木材</t>
  </si>
  <si>
    <t>4.</t>
  </si>
  <si>
    <t>鉱　物　性　燃　料</t>
  </si>
  <si>
    <t>石炭</t>
  </si>
  <si>
    <t>原　油　及　び　粗　油</t>
  </si>
  <si>
    <t>1000KL</t>
  </si>
  <si>
    <t>石油製品</t>
  </si>
  <si>
    <t>5.</t>
  </si>
  <si>
    <t>化学工業生産品</t>
  </si>
  <si>
    <t>6.</t>
  </si>
  <si>
    <t>機械機器</t>
  </si>
  <si>
    <t>7.</t>
  </si>
  <si>
    <t>そ　　　の　　　他</t>
  </si>
  <si>
    <t>木製品</t>
  </si>
  <si>
    <t>非　　鉄　　金　　属</t>
  </si>
  <si>
    <t>資料：県商業・流通課「大分県貿易概要」</t>
  </si>
  <si>
    <t>単位記号)KL=キロリットル、MT=トン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</si>
</sst>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77" fontId="4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center"/>
    </xf>
    <xf numFmtId="177" fontId="0" fillId="0" borderId="0" xfId="0" applyNumberFormat="1" applyFont="1" applyAlignment="1">
      <alignment horizontal="centerContinuous"/>
    </xf>
    <xf numFmtId="179" fontId="0" fillId="0" borderId="0" xfId="0" applyNumberFormat="1" applyFont="1" applyAlignment="1">
      <alignment horizontal="centerContinuous"/>
    </xf>
    <xf numFmtId="179" fontId="0" fillId="0" borderId="0" xfId="0" applyNumberFormat="1" applyFont="1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 horizontal="center"/>
    </xf>
    <xf numFmtId="177" fontId="0" fillId="0" borderId="1" xfId="0" applyNumberFormat="1" applyFont="1" applyBorder="1" applyAlignment="1">
      <alignment/>
    </xf>
    <xf numFmtId="179" fontId="0" fillId="0" borderId="1" xfId="0" applyNumberFormat="1" applyFont="1" applyBorder="1" applyAlignment="1">
      <alignment/>
    </xf>
    <xf numFmtId="177" fontId="6" fillId="0" borderId="2" xfId="0" applyNumberFormat="1" applyFont="1" applyBorder="1" applyAlignment="1" applyProtection="1">
      <alignment horizontal="center"/>
      <protection/>
    </xf>
    <xf numFmtId="177" fontId="6" fillId="0" borderId="3" xfId="0" applyNumberFormat="1" applyFont="1" applyBorder="1" applyAlignment="1" applyProtection="1">
      <alignment horizontal="center"/>
      <protection/>
    </xf>
    <xf numFmtId="177" fontId="6" fillId="0" borderId="4" xfId="0" applyNumberFormat="1" applyFont="1" applyBorder="1" applyAlignment="1">
      <alignment horizontal="center"/>
    </xf>
    <xf numFmtId="179" fontId="6" fillId="0" borderId="4" xfId="0" applyNumberFormat="1" applyFont="1" applyBorder="1" applyAlignment="1">
      <alignment horizontal="center"/>
    </xf>
    <xf numFmtId="177" fontId="0" fillId="0" borderId="0" xfId="0" applyNumberFormat="1" applyFont="1" applyAlignment="1">
      <alignment/>
    </xf>
    <xf numFmtId="177" fontId="6" fillId="0" borderId="5" xfId="0" applyNumberFormat="1" applyFont="1" applyBorder="1" applyAlignment="1" applyProtection="1">
      <alignment horizontal="center"/>
      <protection/>
    </xf>
    <xf numFmtId="177" fontId="6" fillId="0" borderId="6" xfId="0" applyNumberFormat="1" applyFont="1" applyBorder="1" applyAlignment="1">
      <alignment horizontal="center"/>
    </xf>
    <xf numFmtId="179" fontId="6" fillId="0" borderId="6" xfId="0" applyNumberFormat="1" applyFont="1" applyBorder="1" applyAlignment="1">
      <alignment horizontal="center"/>
    </xf>
    <xf numFmtId="177" fontId="0" fillId="0" borderId="0" xfId="0" applyNumberFormat="1" applyFont="1" applyAlignment="1" applyProtection="1">
      <alignment horizontal="center"/>
      <protection/>
    </xf>
    <xf numFmtId="177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7" fontId="0" fillId="0" borderId="0" xfId="0" applyNumberFormat="1" applyFont="1" applyBorder="1" applyAlignment="1" applyProtection="1">
      <alignment/>
      <protection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7" fontId="0" fillId="0" borderId="0" xfId="0" applyNumberFormat="1" applyFont="1" applyAlignment="1" applyProtection="1" quotePrefix="1">
      <alignment horizontal="center"/>
      <protection/>
    </xf>
    <xf numFmtId="177" fontId="0" fillId="0" borderId="4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 applyProtection="1">
      <alignment horizontal="right"/>
      <protection/>
    </xf>
    <xf numFmtId="179" fontId="0" fillId="0" borderId="0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>
      <alignment/>
    </xf>
    <xf numFmtId="177" fontId="7" fillId="0" borderId="0" xfId="0" applyNumberFormat="1" applyFont="1" applyAlignment="1">
      <alignment/>
    </xf>
    <xf numFmtId="177" fontId="7" fillId="0" borderId="0" xfId="0" applyNumberFormat="1" applyFont="1" applyAlignment="1" applyProtection="1" quotePrefix="1">
      <alignment horizontal="center"/>
      <protection/>
    </xf>
    <xf numFmtId="177" fontId="7" fillId="0" borderId="4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7" fontId="7" fillId="0" borderId="0" xfId="0" applyNumberFormat="1" applyFont="1" applyAlignment="1" quotePrefix="1">
      <alignment horizontal="right"/>
    </xf>
    <xf numFmtId="177" fontId="7" fillId="0" borderId="0" xfId="0" applyNumberFormat="1" applyFont="1" applyAlignment="1" applyProtection="1" quotePrefix="1">
      <alignment horizontal="distributed"/>
      <protection/>
    </xf>
    <xf numFmtId="177" fontId="0" fillId="0" borderId="0" xfId="0" applyNumberFormat="1" applyFont="1" applyAlignment="1">
      <alignment horizontal="right"/>
    </xf>
    <xf numFmtId="177" fontId="0" fillId="0" borderId="0" xfId="0" applyNumberFormat="1" applyFont="1" applyAlignment="1" applyProtection="1" quotePrefix="1">
      <alignment horizontal="distributed"/>
      <protection/>
    </xf>
    <xf numFmtId="177" fontId="7" fillId="0" borderId="0" xfId="0" applyNumberFormat="1" applyFont="1" applyAlignment="1" applyProtection="1">
      <alignment horizontal="distributed"/>
      <protection/>
    </xf>
    <xf numFmtId="177" fontId="0" fillId="0" borderId="0" xfId="0" applyNumberFormat="1" applyFont="1" applyAlignment="1" quotePrefix="1">
      <alignment horizontal="right"/>
    </xf>
    <xf numFmtId="177" fontId="0" fillId="0" borderId="0" xfId="0" applyNumberFormat="1" applyFont="1" applyAlignment="1" applyProtection="1">
      <alignment horizontal="distributed"/>
      <protection/>
    </xf>
    <xf numFmtId="177" fontId="0" fillId="0" borderId="7" xfId="0" applyNumberFormat="1" applyFont="1" applyBorder="1" applyAlignment="1">
      <alignment/>
    </xf>
    <xf numFmtId="177" fontId="0" fillId="0" borderId="7" xfId="0" applyNumberFormat="1" applyFont="1" applyBorder="1" applyAlignment="1">
      <alignment horizontal="center"/>
    </xf>
    <xf numFmtId="179" fontId="0" fillId="0" borderId="7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workbookViewId="0" topLeftCell="A1">
      <selection activeCell="B8" sqref="B8"/>
    </sheetView>
  </sheetViews>
  <sheetFormatPr defaultColWidth="13.375" defaultRowHeight="12" customHeight="1"/>
  <cols>
    <col min="1" max="1" width="3.875" style="1" customWidth="1"/>
    <col min="2" max="2" width="22.75390625" style="1" customWidth="1"/>
    <col min="3" max="3" width="15.125" style="3" customWidth="1"/>
    <col min="4" max="4" width="15.125" style="1" customWidth="1"/>
    <col min="5" max="5" width="17.625" style="1" customWidth="1"/>
    <col min="6" max="7" width="15.125" style="6" customWidth="1"/>
    <col min="8" max="16384" width="13.375" style="1" customWidth="1"/>
  </cols>
  <sheetData>
    <row r="1" spans="2:6" ht="19.5" customHeight="1">
      <c r="B1" s="2"/>
      <c r="D1" s="4"/>
      <c r="E1" s="4"/>
      <c r="F1" s="5"/>
    </row>
    <row r="2" spans="1:7" ht="15.75" customHeight="1">
      <c r="A2" s="4"/>
      <c r="B2" s="7" t="s">
        <v>0</v>
      </c>
      <c r="C2" s="4"/>
      <c r="D2" s="4"/>
      <c r="E2" s="4"/>
      <c r="F2" s="5"/>
      <c r="G2" s="5"/>
    </row>
    <row r="3" spans="1:7" ht="12" customHeight="1" thickBot="1">
      <c r="A3" s="8"/>
      <c r="B3" s="8" t="s">
        <v>1</v>
      </c>
      <c r="C3" s="9"/>
      <c r="D3" s="10"/>
      <c r="E3" s="10"/>
      <c r="F3" s="11"/>
      <c r="G3" s="11"/>
    </row>
    <row r="4" spans="1:12" ht="12" customHeight="1" thickTop="1">
      <c r="A4" s="12" t="s">
        <v>2</v>
      </c>
      <c r="B4" s="13"/>
      <c r="C4" s="14" t="s">
        <v>3</v>
      </c>
      <c r="D4" s="14" t="s">
        <v>4</v>
      </c>
      <c r="E4" s="14" t="s">
        <v>5</v>
      </c>
      <c r="F4" s="15" t="s">
        <v>6</v>
      </c>
      <c r="G4" s="15" t="s">
        <v>7</v>
      </c>
      <c r="H4" s="16"/>
      <c r="I4" s="16"/>
      <c r="J4" s="16"/>
      <c r="K4" s="16"/>
      <c r="L4" s="16"/>
    </row>
    <row r="5" spans="1:7" ht="5.25" customHeight="1">
      <c r="A5" s="17"/>
      <c r="B5" s="17"/>
      <c r="C5" s="18"/>
      <c r="D5" s="18"/>
      <c r="E5" s="18"/>
      <c r="F5" s="19"/>
      <c r="G5" s="19"/>
    </row>
    <row r="6" spans="2:7" s="16" customFormat="1" ht="12" customHeight="1">
      <c r="B6" s="20" t="s">
        <v>8</v>
      </c>
      <c r="C6" s="21"/>
      <c r="D6" s="22"/>
      <c r="E6" s="23">
        <v>406660447</v>
      </c>
      <c r="F6" s="24">
        <v>100</v>
      </c>
      <c r="G6" s="25">
        <v>86.6</v>
      </c>
    </row>
    <row r="7" spans="2:7" ht="12" customHeight="1">
      <c r="B7" s="26" t="s">
        <v>9</v>
      </c>
      <c r="C7" s="27"/>
      <c r="D7" s="22"/>
      <c r="E7" s="28">
        <v>311907049</v>
      </c>
      <c r="F7" s="29">
        <v>100</v>
      </c>
      <c r="G7" s="6">
        <v>76.7</v>
      </c>
    </row>
    <row r="8" spans="2:7" ht="12" customHeight="1">
      <c r="B8" s="26" t="s">
        <v>10</v>
      </c>
      <c r="C8" s="21"/>
      <c r="D8" s="22"/>
      <c r="E8" s="30">
        <v>312731487</v>
      </c>
      <c r="F8" s="6">
        <v>100</v>
      </c>
      <c r="G8" s="6">
        <v>100.3</v>
      </c>
    </row>
    <row r="9" spans="2:6" ht="12" customHeight="1">
      <c r="B9" s="26"/>
      <c r="C9" s="21" t="s">
        <v>11</v>
      </c>
      <c r="D9" s="30"/>
      <c r="E9" s="30"/>
      <c r="F9" s="24"/>
    </row>
    <row r="10" spans="2:7" s="31" customFormat="1" ht="12" customHeight="1">
      <c r="B10" s="32" t="s">
        <v>12</v>
      </c>
      <c r="C10" s="33"/>
      <c r="D10" s="34"/>
      <c r="E10" s="34">
        <v>325745008</v>
      </c>
      <c r="F10" s="35">
        <v>100</v>
      </c>
      <c r="G10" s="36">
        <v>104.2</v>
      </c>
    </row>
    <row r="11" spans="2:6" ht="12" customHeight="1">
      <c r="B11" s="26"/>
      <c r="C11" s="21"/>
      <c r="D11" s="30"/>
      <c r="E11" s="30"/>
      <c r="F11" s="24"/>
    </row>
    <row r="12" spans="1:7" s="31" customFormat="1" ht="12" customHeight="1">
      <c r="A12" s="37" t="s">
        <v>13</v>
      </c>
      <c r="B12" s="38" t="s">
        <v>14</v>
      </c>
      <c r="C12" s="33"/>
      <c r="D12" s="34"/>
      <c r="E12" s="34">
        <v>663887</v>
      </c>
      <c r="F12" s="35">
        <f aca="true" t="shared" si="0" ref="F12:F32">+E12/$E$10*100</f>
        <v>0.20380573261156468</v>
      </c>
      <c r="G12" s="36">
        <v>130.9</v>
      </c>
    </row>
    <row r="13" spans="1:7" ht="12" customHeight="1">
      <c r="A13" s="39"/>
      <c r="B13" s="40" t="s">
        <v>15</v>
      </c>
      <c r="C13" s="21" t="s">
        <v>16</v>
      </c>
      <c r="D13" s="30">
        <v>3147</v>
      </c>
      <c r="E13" s="30">
        <v>317590</v>
      </c>
      <c r="F13" s="35">
        <f t="shared" si="0"/>
        <v>0.0974965056103024</v>
      </c>
      <c r="G13" s="6">
        <v>336.8</v>
      </c>
    </row>
    <row r="14" spans="1:7" ht="12" customHeight="1">
      <c r="A14" s="39"/>
      <c r="B14" s="40" t="s">
        <v>17</v>
      </c>
      <c r="C14" s="21"/>
      <c r="D14" s="30"/>
      <c r="E14" s="30">
        <v>346297</v>
      </c>
      <c r="F14" s="35">
        <f t="shared" si="0"/>
        <v>0.10630922700126227</v>
      </c>
      <c r="G14" s="6">
        <v>83.8</v>
      </c>
    </row>
    <row r="15" spans="1:7" s="31" customFormat="1" ht="12" customHeight="1">
      <c r="A15" s="37" t="s">
        <v>18</v>
      </c>
      <c r="B15" s="41" t="s">
        <v>19</v>
      </c>
      <c r="C15" s="21" t="s">
        <v>20</v>
      </c>
      <c r="D15" s="34">
        <v>23568</v>
      </c>
      <c r="E15" s="34">
        <v>114269059</v>
      </c>
      <c r="F15" s="35">
        <f t="shared" si="0"/>
        <v>35.07929705556685</v>
      </c>
      <c r="G15" s="36">
        <v>108.7</v>
      </c>
    </row>
    <row r="16" spans="1:7" ht="12" customHeight="1">
      <c r="A16" s="42"/>
      <c r="B16" s="43" t="s">
        <v>21</v>
      </c>
      <c r="C16" s="21" t="s">
        <v>22</v>
      </c>
      <c r="D16" s="30">
        <v>22744</v>
      </c>
      <c r="E16" s="30">
        <v>53450326</v>
      </c>
      <c r="F16" s="35">
        <f t="shared" si="0"/>
        <v>16.408640098024158</v>
      </c>
      <c r="G16" s="6">
        <v>94.4</v>
      </c>
    </row>
    <row r="17" spans="1:7" ht="12" customHeight="1">
      <c r="A17" s="42"/>
      <c r="B17" s="43" t="s">
        <v>23</v>
      </c>
      <c r="C17" s="21" t="s">
        <v>16</v>
      </c>
      <c r="D17" s="30">
        <v>796840</v>
      </c>
      <c r="E17" s="30">
        <v>60504872</v>
      </c>
      <c r="F17" s="35">
        <f t="shared" si="0"/>
        <v>18.574305212376423</v>
      </c>
      <c r="G17" s="6">
        <v>126.4</v>
      </c>
    </row>
    <row r="18" spans="1:7" ht="12" customHeight="1">
      <c r="A18" s="39"/>
      <c r="B18" s="40" t="s">
        <v>17</v>
      </c>
      <c r="C18" s="21"/>
      <c r="D18" s="30"/>
      <c r="E18" s="30">
        <v>313861</v>
      </c>
      <c r="F18" s="35">
        <f t="shared" si="0"/>
        <v>0.09635174516626821</v>
      </c>
      <c r="G18" s="6">
        <v>48.6</v>
      </c>
    </row>
    <row r="19" spans="1:7" s="31" customFormat="1" ht="12" customHeight="1">
      <c r="A19" s="37" t="s">
        <v>24</v>
      </c>
      <c r="B19" s="41" t="s">
        <v>25</v>
      </c>
      <c r="C19" s="33"/>
      <c r="D19" s="34"/>
      <c r="E19" s="34">
        <v>3180114</v>
      </c>
      <c r="F19" s="35">
        <f t="shared" si="0"/>
        <v>0.9762587060121577</v>
      </c>
      <c r="G19" s="36">
        <v>52.6</v>
      </c>
    </row>
    <row r="20" spans="1:7" ht="12" customHeight="1">
      <c r="A20" s="39"/>
      <c r="B20" s="40" t="s">
        <v>26</v>
      </c>
      <c r="C20" s="21"/>
      <c r="D20" s="30"/>
      <c r="E20" s="30">
        <v>2376331</v>
      </c>
      <c r="F20" s="35">
        <f t="shared" si="0"/>
        <v>0.7295064979169228</v>
      </c>
      <c r="G20" s="6">
        <v>47.7</v>
      </c>
    </row>
    <row r="21" spans="1:7" ht="12" customHeight="1">
      <c r="A21" s="39"/>
      <c r="B21" s="40" t="s">
        <v>17</v>
      </c>
      <c r="C21" s="21"/>
      <c r="D21" s="30"/>
      <c r="E21" s="30">
        <v>803783</v>
      </c>
      <c r="F21" s="35">
        <f t="shared" si="0"/>
        <v>0.24675220809523504</v>
      </c>
      <c r="G21" s="6">
        <v>75</v>
      </c>
    </row>
    <row r="22" spans="1:7" s="31" customFormat="1" ht="12" customHeight="1">
      <c r="A22" s="37" t="s">
        <v>27</v>
      </c>
      <c r="B22" s="38" t="s">
        <v>28</v>
      </c>
      <c r="C22" s="33"/>
      <c r="D22" s="34"/>
      <c r="E22" s="34">
        <v>193474268</v>
      </c>
      <c r="F22" s="35">
        <f t="shared" si="0"/>
        <v>59.3943923155992</v>
      </c>
      <c r="G22" s="36">
        <v>108.9</v>
      </c>
    </row>
    <row r="23" spans="1:7" ht="12" customHeight="1">
      <c r="A23" s="39"/>
      <c r="B23" s="40" t="s">
        <v>29</v>
      </c>
      <c r="C23" s="21" t="s">
        <v>16</v>
      </c>
      <c r="D23" s="30">
        <v>8583368</v>
      </c>
      <c r="E23" s="30">
        <v>44474300</v>
      </c>
      <c r="F23" s="35">
        <f t="shared" si="0"/>
        <v>13.653102551919996</v>
      </c>
      <c r="G23" s="6">
        <v>95.4</v>
      </c>
    </row>
    <row r="24" spans="1:7" ht="12" customHeight="1">
      <c r="A24" s="39"/>
      <c r="B24" s="40" t="s">
        <v>30</v>
      </c>
      <c r="C24" s="21" t="s">
        <v>31</v>
      </c>
      <c r="D24" s="30">
        <v>6415</v>
      </c>
      <c r="E24" s="30">
        <v>68423574</v>
      </c>
      <c r="F24" s="35">
        <f t="shared" si="0"/>
        <v>21.005256356837247</v>
      </c>
      <c r="G24" s="6">
        <v>97.2</v>
      </c>
    </row>
    <row r="25" spans="1:7" ht="12" customHeight="1">
      <c r="A25" s="42"/>
      <c r="B25" s="40" t="s">
        <v>32</v>
      </c>
      <c r="C25" s="21"/>
      <c r="D25" s="30"/>
      <c r="E25" s="30">
        <v>39217386</v>
      </c>
      <c r="F25" s="35">
        <f t="shared" si="0"/>
        <v>12.03928994669352</v>
      </c>
      <c r="G25" s="6">
        <v>124.7</v>
      </c>
    </row>
    <row r="26" spans="1:7" ht="12" customHeight="1">
      <c r="A26" s="39"/>
      <c r="B26" s="40" t="s">
        <v>17</v>
      </c>
      <c r="C26" s="21"/>
      <c r="D26" s="30"/>
      <c r="E26" s="30">
        <v>41359008</v>
      </c>
      <c r="F26" s="35">
        <f t="shared" si="0"/>
        <v>12.696743460148435</v>
      </c>
      <c r="G26" s="6">
        <v>141.4</v>
      </c>
    </row>
    <row r="27" spans="1:7" s="31" customFormat="1" ht="12" customHeight="1">
      <c r="A27" s="37" t="s">
        <v>33</v>
      </c>
      <c r="B27" s="38" t="s">
        <v>34</v>
      </c>
      <c r="C27" s="33"/>
      <c r="D27" s="34"/>
      <c r="E27" s="34">
        <v>1905675</v>
      </c>
      <c r="F27" s="35">
        <f t="shared" si="0"/>
        <v>0.5850204771211721</v>
      </c>
      <c r="G27" s="36">
        <v>49.8</v>
      </c>
    </row>
    <row r="28" spans="1:7" s="31" customFormat="1" ht="12" customHeight="1">
      <c r="A28" s="37" t="s">
        <v>35</v>
      </c>
      <c r="B28" s="38" t="s">
        <v>36</v>
      </c>
      <c r="C28" s="33"/>
      <c r="D28" s="34"/>
      <c r="E28" s="34">
        <v>797289</v>
      </c>
      <c r="F28" s="35">
        <f t="shared" si="0"/>
        <v>0.24475862420583894</v>
      </c>
      <c r="G28" s="36">
        <v>258.4</v>
      </c>
    </row>
    <row r="29" spans="1:7" s="31" customFormat="1" ht="12" customHeight="1">
      <c r="A29" s="37" t="s">
        <v>37</v>
      </c>
      <c r="B29" s="38" t="s">
        <v>38</v>
      </c>
      <c r="C29" s="33"/>
      <c r="D29" s="34"/>
      <c r="E29" s="34">
        <v>11454716</v>
      </c>
      <c r="F29" s="35">
        <f t="shared" si="0"/>
        <v>3.5164670888832164</v>
      </c>
      <c r="G29" s="36">
        <v>59.8</v>
      </c>
    </row>
    <row r="30" spans="1:7" ht="12" customHeight="1">
      <c r="A30" s="39"/>
      <c r="B30" s="43" t="s">
        <v>39</v>
      </c>
      <c r="C30" s="21" t="s">
        <v>16</v>
      </c>
      <c r="D30" s="30">
        <v>263596</v>
      </c>
      <c r="E30" s="30">
        <v>4233447</v>
      </c>
      <c r="F30" s="35">
        <f t="shared" si="0"/>
        <v>1.299619916201448</v>
      </c>
      <c r="G30" s="6">
        <v>118.8</v>
      </c>
    </row>
    <row r="31" spans="1:7" ht="12" customHeight="1">
      <c r="A31" s="42"/>
      <c r="B31" s="40" t="s">
        <v>40</v>
      </c>
      <c r="C31" s="21"/>
      <c r="D31" s="30"/>
      <c r="E31" s="30">
        <v>6545999</v>
      </c>
      <c r="F31" s="35">
        <f t="shared" si="0"/>
        <v>2.0095469889748854</v>
      </c>
      <c r="G31" s="6">
        <v>90.4</v>
      </c>
    </row>
    <row r="32" spans="1:7" ht="12" customHeight="1">
      <c r="A32" s="39"/>
      <c r="B32" s="40" t="s">
        <v>17</v>
      </c>
      <c r="C32" s="21"/>
      <c r="D32" s="30"/>
      <c r="E32" s="30">
        <v>675270</v>
      </c>
      <c r="F32" s="35">
        <f t="shared" si="0"/>
        <v>0.2073001837068828</v>
      </c>
      <c r="G32" s="6">
        <v>8.1</v>
      </c>
    </row>
    <row r="33" spans="1:7" ht="12" customHeight="1">
      <c r="A33" s="44"/>
      <c r="B33" s="44" t="s">
        <v>41</v>
      </c>
      <c r="C33" s="45"/>
      <c r="D33" s="44"/>
      <c r="E33" s="44"/>
      <c r="F33" s="46"/>
      <c r="G33" s="46"/>
    </row>
    <row r="34" ht="12" customHeight="1">
      <c r="B34" s="1" t="s">
        <v>42</v>
      </c>
    </row>
  </sheetData>
  <mergeCells count="1">
    <mergeCell ref="A4:B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1999-03-08T03:49:30Z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