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'[3]37'!$A$1:$R$35</definedName>
    <definedName name="_36.争議">#REF!</definedName>
    <definedName name="_39.日雇">'[2]39'!$A$1:$M$32</definedName>
    <definedName name="_40.中高年">'[4]40'!$A$1:$E$19</definedName>
    <definedName name="_41.賃金不払">#REF!</definedName>
    <definedName name="_42.雇用保険">'[5]42'!$A$1:$Q$32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<sst xmlns="http://schemas.openxmlformats.org/spreadsheetml/2006/main" count="116" uniqueCount="38">
  <si>
    <t>4５.新規学校卒業者の産業別求人・就職状況</t>
  </si>
  <si>
    <t>(単位  人)</t>
  </si>
  <si>
    <t>中  学  校</t>
  </si>
  <si>
    <t>高  等  学  校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</si>
  <si>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</si>
  <si>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</si>
  <si>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</si>
  <si>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</si>
  <si>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</si>
  <si>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</si>
  <si>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</si>
  <si>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</si>
  <si>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鉄     鋼     業</t>
  </si>
  <si>
    <t>機   械   関   係</t>
  </si>
  <si>
    <t>その他の製造業</t>
  </si>
  <si>
    <t>卸・小売業、飲食店</t>
  </si>
  <si>
    <t>金融・保険業、不動産</t>
  </si>
  <si>
    <t>サ  ー  ビ  ス  業</t>
  </si>
  <si>
    <t>公             務</t>
  </si>
  <si>
    <t>平成８年３月卒業</t>
  </si>
  <si>
    <t>産　　　　　業</t>
  </si>
  <si>
    <t>農・林・漁 業</t>
  </si>
  <si>
    <t>－</t>
  </si>
  <si>
    <t>鉱業</t>
  </si>
  <si>
    <t>建設業</t>
  </si>
  <si>
    <t>製造業</t>
  </si>
  <si>
    <t>食料品・飲料・たばこ</t>
  </si>
  <si>
    <t xml:space="preserve">繊  維・縫 製 関係 </t>
  </si>
  <si>
    <t>木    材・家    具</t>
  </si>
  <si>
    <t>－</t>
  </si>
  <si>
    <t>ﾊﾟﾙﾌﾟ・紙・出版・印刷</t>
  </si>
  <si>
    <t>化学・石油・ﾌﾟﾗｽﾃｨｯｸ</t>
  </si>
  <si>
    <t>ｺﾞﾑ・窯業・土石製品</t>
  </si>
  <si>
    <t>非鉄金属・金属製品</t>
  </si>
  <si>
    <t>電気・ガス・水道業</t>
  </si>
  <si>
    <t>運輸・通信業</t>
  </si>
  <si>
    <t>資料：県職業安定課「職業安定統計年報」</t>
  </si>
  <si>
    <t>　注）求人数の計の誤差は共用（男・女）求人である。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</si>
</sst>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7" fillId="0" borderId="0" xfId="0" applyNumberFormat="1" applyFont="1" applyAlignment="1" applyProtection="1">
      <alignment horizontal="centerContinuous"/>
      <protection locked="0"/>
    </xf>
    <xf numFmtId="178" fontId="8" fillId="0" borderId="0" xfId="0" applyNumberFormat="1" applyFont="1" applyAlignment="1" applyProtection="1">
      <alignment horizontal="centerContinuous"/>
      <protection locked="0"/>
    </xf>
    <xf numFmtId="178" fontId="8" fillId="0" borderId="0" xfId="0" applyNumberFormat="1" applyFont="1" applyAlignment="1">
      <alignment/>
    </xf>
    <xf numFmtId="178" fontId="8" fillId="0" borderId="1" xfId="0" applyNumberFormat="1" applyFont="1" applyBorder="1" applyAlignment="1" applyProtection="1">
      <alignment/>
      <protection locked="0"/>
    </xf>
    <xf numFmtId="178" fontId="8" fillId="0" borderId="1" xfId="0" applyNumberFormat="1" applyFont="1" applyBorder="1" applyAlignment="1" applyProtection="1" quotePrefix="1">
      <alignment horizontal="center"/>
      <protection locked="0"/>
    </xf>
    <xf numFmtId="178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 applyProtection="1">
      <alignment vertical="center"/>
      <protection locked="0"/>
    </xf>
    <xf numFmtId="178" fontId="9" fillId="0" borderId="2" xfId="0" applyNumberFormat="1" applyFont="1" applyBorder="1" applyAlignment="1" applyProtection="1">
      <alignment horizontal="centerContinuous" vertical="center"/>
      <protection locked="0"/>
    </xf>
    <xf numFmtId="178" fontId="9" fillId="0" borderId="3" xfId="0" applyNumberFormat="1" applyFont="1" applyBorder="1" applyAlignment="1" applyProtection="1">
      <alignment horizontal="centerContinuous" vertical="center"/>
      <protection locked="0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8" fontId="9" fillId="0" borderId="3" xfId="0" applyNumberFormat="1" applyFont="1" applyBorder="1" applyAlignment="1" applyProtection="1">
      <alignment vertical="center"/>
      <protection locked="0"/>
    </xf>
    <xf numFmtId="178" fontId="9" fillId="0" borderId="2" xfId="0" applyNumberFormat="1" applyFont="1" applyBorder="1" applyAlignment="1" applyProtection="1">
      <alignment horizontal="center" vertical="center"/>
      <protection locked="0"/>
    </xf>
    <xf numFmtId="178" fontId="10" fillId="0" borderId="4" xfId="0" applyNumberFormat="1" applyFont="1" applyBorder="1" applyAlignment="1" applyProtection="1">
      <alignment horizontal="distributed"/>
      <protection locked="0"/>
    </xf>
    <xf numFmtId="178" fontId="10" fillId="0" borderId="5" xfId="0" applyNumberFormat="1" applyFont="1" applyBorder="1" applyAlignment="1" applyProtection="1">
      <alignment horizontal="distributed"/>
      <protection locked="0"/>
    </xf>
    <xf numFmtId="41" fontId="10" fillId="0" borderId="6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178" fontId="8" fillId="0" borderId="0" xfId="0" applyNumberFormat="1" applyFont="1" applyAlignment="1" applyProtection="1">
      <alignment horizontal="center"/>
      <protection locked="0"/>
    </xf>
    <xf numFmtId="41" fontId="8" fillId="0" borderId="6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 horizontal="distributed"/>
      <protection locked="0"/>
    </xf>
    <xf numFmtId="178" fontId="8" fillId="0" borderId="7" xfId="0" applyNumberFormat="1" applyFont="1" applyBorder="1" applyAlignment="1" applyProtection="1">
      <alignment horizontal="distributed"/>
      <protection locked="0"/>
    </xf>
    <xf numFmtId="41" fontId="8" fillId="0" borderId="0" xfId="0" applyNumberFormat="1" applyFont="1" applyAlignment="1" applyProtection="1">
      <alignment horizontal="right" vertical="center"/>
      <protection locked="0"/>
    </xf>
    <xf numFmtId="41" fontId="8" fillId="0" borderId="0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178" fontId="8" fillId="0" borderId="0" xfId="0" applyNumberFormat="1" applyFont="1" applyAlignment="1" applyProtection="1">
      <alignment/>
      <protection locked="0"/>
    </xf>
    <xf numFmtId="178" fontId="9" fillId="0" borderId="0" xfId="0" applyNumberFormat="1" applyFont="1" applyAlignment="1" applyProtection="1">
      <alignment horizontal="distributed"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>
      <alignment/>
    </xf>
    <xf numFmtId="178" fontId="9" fillId="0" borderId="0" xfId="0" applyNumberFormat="1" applyFont="1" applyAlignment="1" applyProtection="1">
      <alignment horizontal="distributed"/>
      <protection locked="0"/>
    </xf>
    <xf numFmtId="178" fontId="9" fillId="0" borderId="7" xfId="0" applyNumberFormat="1" applyFont="1" applyBorder="1" applyAlignment="1" applyProtection="1">
      <alignment horizontal="distributed"/>
      <protection locked="0"/>
    </xf>
    <xf numFmtId="178" fontId="9" fillId="0" borderId="3" xfId="0" applyNumberFormat="1" applyFont="1" applyBorder="1" applyAlignment="1" applyProtection="1">
      <alignment horizontal="distributed"/>
      <protection locked="0"/>
    </xf>
    <xf numFmtId="178" fontId="9" fillId="0" borderId="8" xfId="0" applyNumberFormat="1" applyFont="1" applyBorder="1" applyAlignment="1" applyProtection="1">
      <alignment horizontal="distributed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41" fontId="8" fillId="0" borderId="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"/>
    </sheetNames>
    <sheetDataSet>
      <sheetData sheetId="0">
        <row r="1">
          <cell r="A1" t="str">
            <v>39.日雇職業紹介状況</v>
          </cell>
        </row>
        <row r="2">
          <cell r="A2" t="str">
            <v>(単位  人、件)</v>
          </cell>
        </row>
        <row r="3">
          <cell r="A3" t="str">
            <v>年度月次および</v>
          </cell>
          <cell r="B3" t="str">
            <v>前月よりの繰越有効求職者数</v>
          </cell>
          <cell r="E3" t="str">
            <v>新規求職申込件数</v>
          </cell>
          <cell r="H3" t="str">
            <v>就労延数</v>
          </cell>
          <cell r="K3" t="str">
            <v>就労実人員</v>
          </cell>
        </row>
        <row r="4">
          <cell r="A4" t="str">
            <v>安定所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</row>
        <row r="5">
          <cell r="A5" t="str">
            <v>平成４年度</v>
          </cell>
          <cell r="B5">
            <v>3043</v>
          </cell>
          <cell r="C5">
            <v>1558</v>
          </cell>
          <cell r="D5">
            <v>1485</v>
          </cell>
          <cell r="E5">
            <v>13</v>
          </cell>
          <cell r="F5">
            <v>11</v>
          </cell>
          <cell r="G5">
            <v>2</v>
          </cell>
          <cell r="H5">
            <v>27853</v>
          </cell>
          <cell r="I5">
            <v>6102</v>
          </cell>
          <cell r="J5">
            <v>21751</v>
          </cell>
          <cell r="K5">
            <v>2392</v>
          </cell>
          <cell r="L5">
            <v>985</v>
          </cell>
          <cell r="M5">
            <v>1407</v>
          </cell>
        </row>
        <row r="6">
          <cell r="A6" t="str">
            <v>5</v>
          </cell>
          <cell r="B6">
            <v>2343</v>
          </cell>
          <cell r="C6">
            <v>1241</v>
          </cell>
          <cell r="D6">
            <v>1102</v>
          </cell>
          <cell r="E6">
            <v>6</v>
          </cell>
          <cell r="F6">
            <v>5</v>
          </cell>
          <cell r="G6">
            <v>1</v>
          </cell>
          <cell r="H6">
            <v>17199</v>
          </cell>
          <cell r="I6">
            <v>3044</v>
          </cell>
          <cell r="J6">
            <v>14155</v>
          </cell>
          <cell r="K6">
            <v>1772</v>
          </cell>
          <cell r="L6">
            <v>725</v>
          </cell>
          <cell r="M6">
            <v>1047</v>
          </cell>
        </row>
        <row r="7">
          <cell r="A7" t="str">
            <v>6</v>
          </cell>
          <cell r="B7">
            <v>1528</v>
          </cell>
          <cell r="C7">
            <v>983</v>
          </cell>
          <cell r="D7">
            <v>545</v>
          </cell>
          <cell r="E7">
            <v>8</v>
          </cell>
          <cell r="F7">
            <v>8</v>
          </cell>
          <cell r="G7" t="str">
            <v>－</v>
          </cell>
          <cell r="H7">
            <v>5750</v>
          </cell>
          <cell r="I7">
            <v>1245</v>
          </cell>
          <cell r="J7">
            <v>4505</v>
          </cell>
          <cell r="K7">
            <v>1054</v>
          </cell>
          <cell r="L7">
            <v>490</v>
          </cell>
          <cell r="M7">
            <v>564</v>
          </cell>
        </row>
        <row r="9">
          <cell r="A9" t="str">
            <v>7</v>
          </cell>
          <cell r="B9">
            <v>800</v>
          </cell>
          <cell r="C9">
            <v>682</v>
          </cell>
          <cell r="D9">
            <v>118</v>
          </cell>
          <cell r="E9">
            <v>10</v>
          </cell>
          <cell r="F9">
            <v>10</v>
          </cell>
          <cell r="G9" t="str">
            <v>－</v>
          </cell>
          <cell r="H9">
            <v>23</v>
          </cell>
          <cell r="I9">
            <v>16</v>
          </cell>
          <cell r="J9">
            <v>7</v>
          </cell>
          <cell r="K9">
            <v>32</v>
          </cell>
          <cell r="L9">
            <v>20</v>
          </cell>
          <cell r="M9">
            <v>12</v>
          </cell>
        </row>
        <row r="11">
          <cell r="A11" t="str">
            <v> 7年4月</v>
          </cell>
          <cell r="B11">
            <v>66</v>
          </cell>
          <cell r="C11">
            <v>56</v>
          </cell>
          <cell r="D11">
            <v>10</v>
          </cell>
          <cell r="E11">
            <v>3</v>
          </cell>
          <cell r="F11">
            <v>3</v>
          </cell>
          <cell r="G11" t="str">
            <v>－</v>
          </cell>
          <cell r="H11">
            <v>23</v>
          </cell>
          <cell r="I11">
            <v>16</v>
          </cell>
          <cell r="J11">
            <v>7</v>
          </cell>
          <cell r="K11">
            <v>32</v>
          </cell>
          <cell r="L11">
            <v>20</v>
          </cell>
          <cell r="M11">
            <v>12</v>
          </cell>
        </row>
        <row r="12">
          <cell r="A12">
            <v>5</v>
          </cell>
          <cell r="B12">
            <v>69</v>
          </cell>
          <cell r="C12">
            <v>59</v>
          </cell>
          <cell r="D12">
            <v>10</v>
          </cell>
          <cell r="E12">
            <v>2</v>
          </cell>
          <cell r="F12">
            <v>2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 t="str">
            <v>－</v>
          </cell>
          <cell r="M12" t="str">
            <v>－</v>
          </cell>
        </row>
        <row r="13">
          <cell r="A13">
            <v>6</v>
          </cell>
          <cell r="B13">
            <v>69</v>
          </cell>
          <cell r="C13">
            <v>59</v>
          </cell>
          <cell r="D13">
            <v>10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 t="str">
            <v>－</v>
          </cell>
          <cell r="M13" t="str">
            <v>－</v>
          </cell>
        </row>
        <row r="14">
          <cell r="A14">
            <v>7</v>
          </cell>
          <cell r="B14">
            <v>67</v>
          </cell>
          <cell r="C14">
            <v>57</v>
          </cell>
          <cell r="D14">
            <v>10</v>
          </cell>
          <cell r="E14">
            <v>1</v>
          </cell>
          <cell r="F14">
            <v>1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 t="str">
            <v>－</v>
          </cell>
          <cell r="M14" t="str">
            <v>－</v>
          </cell>
        </row>
        <row r="15">
          <cell r="A15">
            <v>8</v>
          </cell>
          <cell r="B15">
            <v>68</v>
          </cell>
          <cell r="C15">
            <v>58</v>
          </cell>
          <cell r="D15">
            <v>10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 t="str">
            <v>－</v>
          </cell>
          <cell r="L15" t="str">
            <v>－</v>
          </cell>
          <cell r="M15" t="str">
            <v>－</v>
          </cell>
        </row>
        <row r="16">
          <cell r="A16">
            <v>9</v>
          </cell>
          <cell r="B16">
            <v>68</v>
          </cell>
          <cell r="C16">
            <v>58</v>
          </cell>
          <cell r="D16">
            <v>10</v>
          </cell>
          <cell r="E16">
            <v>2</v>
          </cell>
          <cell r="F16">
            <v>2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 t="str">
            <v>－</v>
          </cell>
        </row>
        <row r="17">
          <cell r="A17">
            <v>10</v>
          </cell>
          <cell r="B17">
            <v>68</v>
          </cell>
          <cell r="C17">
            <v>58</v>
          </cell>
          <cell r="D17">
            <v>10</v>
          </cell>
          <cell r="E17" t="str">
            <v>－</v>
          </cell>
          <cell r="F17" t="str">
            <v>－</v>
          </cell>
          <cell r="G17" t="str">
            <v>－</v>
          </cell>
          <cell r="H17" t="str">
            <v>－</v>
          </cell>
          <cell r="I17" t="str">
            <v>－</v>
          </cell>
          <cell r="J17" t="str">
            <v>－</v>
          </cell>
          <cell r="K17" t="str">
            <v>－</v>
          </cell>
          <cell r="L17" t="str">
            <v>－</v>
          </cell>
          <cell r="M17" t="str">
            <v>－</v>
          </cell>
        </row>
        <row r="18">
          <cell r="A18">
            <v>11</v>
          </cell>
          <cell r="B18">
            <v>67</v>
          </cell>
          <cell r="C18">
            <v>57</v>
          </cell>
          <cell r="D18">
            <v>10</v>
          </cell>
          <cell r="E18" t="str">
            <v>－</v>
          </cell>
          <cell r="F18" t="str">
            <v>－</v>
          </cell>
          <cell r="G18" t="str">
            <v>－</v>
          </cell>
          <cell r="H18" t="str">
            <v>－</v>
          </cell>
          <cell r="I18" t="str">
            <v>－</v>
          </cell>
          <cell r="J18" t="str">
            <v>－</v>
          </cell>
          <cell r="K18" t="str">
            <v>－</v>
          </cell>
          <cell r="L18" t="str">
            <v>－</v>
          </cell>
          <cell r="M18" t="str">
            <v>－</v>
          </cell>
        </row>
        <row r="19">
          <cell r="A19">
            <v>12</v>
          </cell>
          <cell r="B19">
            <v>65</v>
          </cell>
          <cell r="C19">
            <v>55</v>
          </cell>
          <cell r="D19">
            <v>10</v>
          </cell>
          <cell r="E19" t="str">
            <v>－</v>
          </cell>
          <cell r="F19" t="str">
            <v>－</v>
          </cell>
          <cell r="G19" t="str">
            <v>－</v>
          </cell>
          <cell r="H19" t="str">
            <v>－</v>
          </cell>
          <cell r="I19" t="str">
            <v>－</v>
          </cell>
          <cell r="J19" t="str">
            <v>－</v>
          </cell>
          <cell r="K19" t="str">
            <v>－</v>
          </cell>
          <cell r="L19" t="str">
            <v>－</v>
          </cell>
          <cell r="M19" t="str">
            <v>－</v>
          </cell>
        </row>
        <row r="20">
          <cell r="A20" t="str">
            <v> 8年1月</v>
          </cell>
          <cell r="B20">
            <v>65</v>
          </cell>
          <cell r="C20">
            <v>55</v>
          </cell>
          <cell r="D20">
            <v>10</v>
          </cell>
          <cell r="E20">
            <v>1</v>
          </cell>
          <cell r="F20">
            <v>1</v>
          </cell>
          <cell r="G20" t="str">
            <v>－</v>
          </cell>
          <cell r="H20" t="str">
            <v>－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 t="str">
            <v>－</v>
          </cell>
        </row>
        <row r="21">
          <cell r="A21">
            <v>2</v>
          </cell>
          <cell r="B21">
            <v>64</v>
          </cell>
          <cell r="C21">
            <v>55</v>
          </cell>
          <cell r="D21">
            <v>9</v>
          </cell>
          <cell r="E21">
            <v>1</v>
          </cell>
          <cell r="F21">
            <v>1</v>
          </cell>
          <cell r="G21" t="str">
            <v>－</v>
          </cell>
          <cell r="H21" t="str">
            <v>－</v>
          </cell>
          <cell r="I21" t="str">
            <v>－</v>
          </cell>
          <cell r="J21" t="str">
            <v>－</v>
          </cell>
          <cell r="K21" t="str">
            <v>－</v>
          </cell>
          <cell r="L21" t="str">
            <v>－</v>
          </cell>
          <cell r="M21" t="str">
            <v>－</v>
          </cell>
        </row>
        <row r="22">
          <cell r="A22">
            <v>3</v>
          </cell>
          <cell r="B22">
            <v>64</v>
          </cell>
          <cell r="C22">
            <v>55</v>
          </cell>
          <cell r="D22">
            <v>9</v>
          </cell>
          <cell r="E22" t="str">
            <v>－</v>
          </cell>
          <cell r="F22" t="str">
            <v>－</v>
          </cell>
          <cell r="G22" t="str">
            <v>－</v>
          </cell>
          <cell r="H22" t="str">
            <v>－</v>
          </cell>
          <cell r="I22" t="str">
            <v>－</v>
          </cell>
          <cell r="J22" t="str">
            <v>－</v>
          </cell>
          <cell r="K22" t="str">
            <v>－</v>
          </cell>
          <cell r="L22" t="str">
            <v>－</v>
          </cell>
          <cell r="M22" t="str">
            <v>－</v>
          </cell>
        </row>
        <row r="24">
          <cell r="A24" t="str">
            <v>大        分</v>
          </cell>
          <cell r="B24">
            <v>263</v>
          </cell>
          <cell r="C24">
            <v>181</v>
          </cell>
          <cell r="D24">
            <v>82</v>
          </cell>
          <cell r="E24" t="str">
            <v>－</v>
          </cell>
          <cell r="F24" t="str">
            <v>－</v>
          </cell>
          <cell r="G24" t="str">
            <v>－</v>
          </cell>
          <cell r="H24">
            <v>23</v>
          </cell>
          <cell r="I24">
            <v>16</v>
          </cell>
          <cell r="J24">
            <v>7</v>
          </cell>
          <cell r="K24">
            <v>32</v>
          </cell>
          <cell r="L24">
            <v>20</v>
          </cell>
          <cell r="M24">
            <v>12</v>
          </cell>
        </row>
        <row r="25">
          <cell r="A25" t="str">
            <v>別        府</v>
          </cell>
          <cell r="B25">
            <v>442</v>
          </cell>
          <cell r="C25">
            <v>406</v>
          </cell>
          <cell r="D25">
            <v>36</v>
          </cell>
          <cell r="E25">
            <v>1</v>
          </cell>
          <cell r="F25">
            <v>1</v>
          </cell>
          <cell r="G25" t="str">
            <v>－</v>
          </cell>
          <cell r="H25" t="str">
            <v>－</v>
          </cell>
          <cell r="I25" t="str">
            <v>－</v>
          </cell>
          <cell r="J25" t="str">
            <v>－</v>
          </cell>
          <cell r="K25" t="str">
            <v>－</v>
          </cell>
          <cell r="L25" t="str">
            <v>－</v>
          </cell>
          <cell r="M25" t="str">
            <v>－</v>
          </cell>
        </row>
        <row r="26">
          <cell r="A26" t="str">
            <v>中        津</v>
          </cell>
          <cell r="B26">
            <v>17</v>
          </cell>
          <cell r="C26">
            <v>17</v>
          </cell>
          <cell r="D26" t="str">
            <v>－</v>
          </cell>
          <cell r="E26">
            <v>3</v>
          </cell>
          <cell r="F26">
            <v>3</v>
          </cell>
          <cell r="G26" t="str">
            <v>－</v>
          </cell>
          <cell r="H26" t="str">
            <v>－</v>
          </cell>
          <cell r="I26" t="str">
            <v>－</v>
          </cell>
          <cell r="J26" t="str">
            <v>－</v>
          </cell>
          <cell r="K26" t="str">
            <v>－</v>
          </cell>
          <cell r="L26" t="str">
            <v>－</v>
          </cell>
          <cell r="M26" t="str">
            <v>－</v>
          </cell>
        </row>
        <row r="27">
          <cell r="A27" t="str">
            <v>日        田</v>
          </cell>
          <cell r="B27" t="str">
            <v>－</v>
          </cell>
          <cell r="C27" t="str">
            <v>－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</row>
        <row r="28">
          <cell r="A28" t="str">
            <v>臼        杵</v>
          </cell>
          <cell r="B28" t="str">
            <v>－</v>
          </cell>
          <cell r="C28" t="str">
            <v>－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</row>
        <row r="29">
          <cell r="A29" t="str">
            <v>佐        伯</v>
          </cell>
          <cell r="B29" t="str">
            <v>－</v>
          </cell>
          <cell r="C29" t="str">
            <v>－</v>
          </cell>
          <cell r="D29" t="str">
            <v>－</v>
          </cell>
          <cell r="E29" t="str">
            <v>－</v>
          </cell>
          <cell r="F29" t="str">
            <v>－</v>
          </cell>
          <cell r="G29" t="str">
            <v>－</v>
          </cell>
          <cell r="H29" t="str">
            <v>－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</row>
        <row r="30">
          <cell r="A30" t="str">
            <v>宇        佐</v>
          </cell>
          <cell r="B30">
            <v>78</v>
          </cell>
          <cell r="C30">
            <v>78</v>
          </cell>
          <cell r="D30" t="str">
            <v>－</v>
          </cell>
          <cell r="E30">
            <v>6</v>
          </cell>
          <cell r="F30">
            <v>6</v>
          </cell>
          <cell r="G30" t="str">
            <v>－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 t="str">
            <v>－</v>
          </cell>
        </row>
        <row r="31">
          <cell r="A31" t="str">
            <v>三        重</v>
          </cell>
          <cell r="B31" t="str">
            <v>－</v>
          </cell>
          <cell r="C31" t="str">
            <v>－</v>
          </cell>
          <cell r="D31" t="str">
            <v>－</v>
          </cell>
          <cell r="E31" t="str">
            <v>－</v>
          </cell>
          <cell r="F31" t="str">
            <v>－</v>
          </cell>
          <cell r="G31" t="str">
            <v>－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 t="str">
            <v>－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1">
          <cell r="A1" t="str">
            <v>40.中高年齢者に対する職業紹介状況(パートタイムを除く一般)</v>
          </cell>
        </row>
        <row r="2">
          <cell r="A2" t="str">
            <v>(単位  人、件)</v>
          </cell>
        </row>
        <row r="3">
          <cell r="A3" t="str">
            <v>年度および</v>
          </cell>
          <cell r="B3" t="str">
            <v>新規求職</v>
          </cell>
          <cell r="C3" t="str">
            <v>月間有効</v>
          </cell>
          <cell r="D3" t="str">
            <v>紹介件数</v>
          </cell>
          <cell r="E3" t="str">
            <v>就職件数</v>
          </cell>
        </row>
        <row r="4">
          <cell r="A4" t="str">
            <v>安定所</v>
          </cell>
          <cell r="B4" t="str">
            <v>申込件数</v>
          </cell>
          <cell r="C4" t="str">
            <v>求職者数</v>
          </cell>
        </row>
        <row r="5">
          <cell r="A5" t="str">
            <v>平成４年度</v>
          </cell>
          <cell r="B5">
            <v>14227</v>
          </cell>
          <cell r="C5">
            <v>83492</v>
          </cell>
          <cell r="D5">
            <v>7867</v>
          </cell>
          <cell r="E5">
            <v>3933</v>
          </cell>
        </row>
        <row r="6">
          <cell r="A6" t="str">
            <v>5</v>
          </cell>
          <cell r="B6">
            <v>15286</v>
          </cell>
          <cell r="C6">
            <v>92075</v>
          </cell>
          <cell r="D6">
            <v>8150</v>
          </cell>
          <cell r="E6">
            <v>3941</v>
          </cell>
        </row>
        <row r="7">
          <cell r="A7" t="str">
            <v>6</v>
          </cell>
          <cell r="B7">
            <v>17542</v>
          </cell>
          <cell r="C7">
            <v>103548</v>
          </cell>
          <cell r="D7">
            <v>10582</v>
          </cell>
          <cell r="E7">
            <v>4967</v>
          </cell>
        </row>
        <row r="9">
          <cell r="A9" t="str">
            <v>7</v>
          </cell>
          <cell r="B9">
            <v>19042</v>
          </cell>
          <cell r="C9">
            <v>115656</v>
          </cell>
          <cell r="D9">
            <v>11042</v>
          </cell>
          <cell r="E9">
            <v>4966</v>
          </cell>
        </row>
        <row r="11">
          <cell r="A11" t="str">
            <v>大        分</v>
          </cell>
          <cell r="B11">
            <v>6229</v>
          </cell>
          <cell r="C11">
            <v>38900</v>
          </cell>
          <cell r="D11">
            <v>4022</v>
          </cell>
          <cell r="E11">
            <v>1661</v>
          </cell>
        </row>
        <row r="12">
          <cell r="A12" t="str">
            <v>別        府</v>
          </cell>
          <cell r="B12">
            <v>4228</v>
          </cell>
          <cell r="C12">
            <v>23086</v>
          </cell>
          <cell r="D12">
            <v>2741</v>
          </cell>
          <cell r="E12">
            <v>1124</v>
          </cell>
        </row>
        <row r="13">
          <cell r="A13" t="str">
            <v>中        津</v>
          </cell>
          <cell r="B13">
            <v>1495</v>
          </cell>
          <cell r="C13">
            <v>8692</v>
          </cell>
          <cell r="D13">
            <v>919</v>
          </cell>
          <cell r="E13">
            <v>399</v>
          </cell>
        </row>
        <row r="14">
          <cell r="A14" t="str">
            <v>日        田</v>
          </cell>
          <cell r="B14">
            <v>1812</v>
          </cell>
          <cell r="C14">
            <v>11018</v>
          </cell>
          <cell r="D14">
            <v>873</v>
          </cell>
          <cell r="E14">
            <v>440</v>
          </cell>
        </row>
        <row r="15">
          <cell r="A15" t="str">
            <v>臼        杵</v>
          </cell>
          <cell r="B15">
            <v>876</v>
          </cell>
          <cell r="C15">
            <v>5837</v>
          </cell>
          <cell r="D15">
            <v>419</v>
          </cell>
          <cell r="E15">
            <v>217</v>
          </cell>
        </row>
        <row r="16">
          <cell r="A16" t="str">
            <v>佐        伯</v>
          </cell>
          <cell r="B16">
            <v>1941</v>
          </cell>
          <cell r="C16">
            <v>11671</v>
          </cell>
          <cell r="D16">
            <v>885</v>
          </cell>
          <cell r="E16">
            <v>455</v>
          </cell>
        </row>
        <row r="17">
          <cell r="A17" t="str">
            <v>宇        佐</v>
          </cell>
          <cell r="B17">
            <v>1297</v>
          </cell>
          <cell r="C17">
            <v>9237</v>
          </cell>
          <cell r="D17">
            <v>620</v>
          </cell>
          <cell r="E17">
            <v>348</v>
          </cell>
        </row>
        <row r="18">
          <cell r="A18" t="str">
            <v>三        重</v>
          </cell>
          <cell r="B18">
            <v>1164</v>
          </cell>
          <cell r="C18">
            <v>7215</v>
          </cell>
          <cell r="D18">
            <v>563</v>
          </cell>
          <cell r="E18">
            <v>322</v>
          </cell>
        </row>
        <row r="19">
          <cell r="A19" t="str">
            <v>資料：県職業安定課「職業安定統計年報」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2"/>
    </sheetNames>
    <sheetDataSet>
      <sheetData sheetId="0">
        <row r="1">
          <cell r="A1" t="str">
            <v>42．雇　　用　　保　　険　　取　　扱　　状　　況</v>
          </cell>
        </row>
        <row r="2">
          <cell r="A2" t="str">
            <v>(単位  件、人、日、千円)</v>
          </cell>
        </row>
        <row r="3">
          <cell r="A3" t="str">
            <v>年度月次および</v>
          </cell>
          <cell r="B3" t="str">
            <v>離職表提出件数</v>
          </cell>
          <cell r="E3" t="str">
            <v>初回受給者数</v>
          </cell>
          <cell r="H3" t="str">
            <v>受給者実人員</v>
          </cell>
          <cell r="K3" t="str">
            <v>給付延日数</v>
          </cell>
          <cell r="N3" t="str">
            <v>雇用保険金の支給総額</v>
          </cell>
          <cell r="Q3" t="str">
            <v>標示</v>
          </cell>
        </row>
        <row r="4">
          <cell r="A4" t="str">
            <v>安　　定　　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  <cell r="N4" t="str">
            <v>総  数</v>
          </cell>
          <cell r="O4" t="str">
            <v>男</v>
          </cell>
          <cell r="P4" t="str">
            <v>女</v>
          </cell>
          <cell r="Q4" t="str">
            <v>番号</v>
          </cell>
        </row>
        <row r="5">
          <cell r="A5" t="str">
            <v>平成４年度</v>
          </cell>
          <cell r="B5">
            <v>20916</v>
          </cell>
          <cell r="C5">
            <v>8251</v>
          </cell>
          <cell r="D5">
            <v>12665</v>
          </cell>
          <cell r="E5">
            <v>16085</v>
          </cell>
          <cell r="F5">
            <v>6019</v>
          </cell>
          <cell r="G5">
            <v>10066</v>
          </cell>
          <cell r="H5">
            <v>84401</v>
          </cell>
          <cell r="I5">
            <v>34790</v>
          </cell>
          <cell r="J5">
            <v>49611</v>
          </cell>
          <cell r="K5">
            <v>2151793</v>
          </cell>
          <cell r="L5">
            <v>906025</v>
          </cell>
          <cell r="M5">
            <v>1245768</v>
          </cell>
          <cell r="N5">
            <v>9766385</v>
          </cell>
          <cell r="O5">
            <v>5060551</v>
          </cell>
          <cell r="P5">
            <v>4705834</v>
          </cell>
          <cell r="Q5" t="str">
            <v>４</v>
          </cell>
        </row>
        <row r="6">
          <cell r="A6" t="str">
            <v>5</v>
          </cell>
          <cell r="B6">
            <v>22024</v>
          </cell>
          <cell r="C6">
            <v>8646</v>
          </cell>
          <cell r="D6">
            <v>13378</v>
          </cell>
          <cell r="E6">
            <v>18096</v>
          </cell>
          <cell r="F6">
            <v>6647</v>
          </cell>
          <cell r="G6">
            <v>11449</v>
          </cell>
          <cell r="H6">
            <v>95423</v>
          </cell>
          <cell r="I6">
            <v>39366</v>
          </cell>
          <cell r="J6">
            <v>56057</v>
          </cell>
          <cell r="K6">
            <v>2453010</v>
          </cell>
          <cell r="L6">
            <v>1033535</v>
          </cell>
          <cell r="M6">
            <v>1419475</v>
          </cell>
          <cell r="N6">
            <v>11335691</v>
          </cell>
          <cell r="O6">
            <v>5888992</v>
          </cell>
          <cell r="P6">
            <v>5446699</v>
          </cell>
          <cell r="Q6" t="str">
            <v>５</v>
          </cell>
        </row>
        <row r="7">
          <cell r="A7" t="str">
            <v>6</v>
          </cell>
          <cell r="B7">
            <v>22986</v>
          </cell>
          <cell r="C7">
            <v>9492</v>
          </cell>
          <cell r="D7">
            <v>13494</v>
          </cell>
          <cell r="E7">
            <v>18501</v>
          </cell>
          <cell r="F7">
            <v>6996</v>
          </cell>
          <cell r="G7">
            <v>11505</v>
          </cell>
          <cell r="H7">
            <v>102962</v>
          </cell>
          <cell r="I7">
            <v>43365</v>
          </cell>
          <cell r="J7">
            <v>59597</v>
          </cell>
          <cell r="K7">
            <v>2652824</v>
          </cell>
          <cell r="L7">
            <v>1140536</v>
          </cell>
          <cell r="M7">
            <v>1512288</v>
          </cell>
          <cell r="N7">
            <v>12484833</v>
          </cell>
          <cell r="O7">
            <v>6610913</v>
          </cell>
          <cell r="P7">
            <v>5873920</v>
          </cell>
          <cell r="Q7" t="str">
            <v>６</v>
          </cell>
        </row>
        <row r="9">
          <cell r="A9" t="str">
            <v>7</v>
          </cell>
          <cell r="B9">
            <v>23855</v>
          </cell>
          <cell r="C9">
            <v>10263</v>
          </cell>
          <cell r="D9">
            <v>13592</v>
          </cell>
          <cell r="E9">
            <v>20214</v>
          </cell>
          <cell r="F9">
            <v>8097</v>
          </cell>
          <cell r="G9">
            <v>12117</v>
          </cell>
          <cell r="H9">
            <v>114320</v>
          </cell>
          <cell r="I9">
            <v>49831</v>
          </cell>
          <cell r="J9">
            <v>64489</v>
          </cell>
          <cell r="K9">
            <v>2955809</v>
          </cell>
          <cell r="L9">
            <v>1308672</v>
          </cell>
          <cell r="M9">
            <v>1647137</v>
          </cell>
          <cell r="N9">
            <v>14213027</v>
          </cell>
          <cell r="O9">
            <v>7671434</v>
          </cell>
          <cell r="P9">
            <v>6541593</v>
          </cell>
          <cell r="Q9" t="str">
            <v>７</v>
          </cell>
        </row>
        <row r="11">
          <cell r="A11" t="str">
            <v> 7年 ４ 月　</v>
          </cell>
          <cell r="B11">
            <v>3645</v>
          </cell>
          <cell r="C11">
            <v>1424</v>
          </cell>
          <cell r="D11">
            <v>2221</v>
          </cell>
          <cell r="E11">
            <v>1876</v>
          </cell>
          <cell r="F11">
            <v>785</v>
          </cell>
          <cell r="G11">
            <v>1091</v>
          </cell>
          <cell r="H11">
            <v>8405</v>
          </cell>
          <cell r="I11">
            <v>3615</v>
          </cell>
          <cell r="J11">
            <v>4790</v>
          </cell>
          <cell r="K11">
            <v>205194</v>
          </cell>
          <cell r="L11">
            <v>89000</v>
          </cell>
          <cell r="M11">
            <v>116194</v>
          </cell>
          <cell r="N11">
            <v>981703</v>
          </cell>
          <cell r="O11">
            <v>522669</v>
          </cell>
          <cell r="P11">
            <v>459034</v>
          </cell>
          <cell r="Q11">
            <v>4</v>
          </cell>
        </row>
        <row r="12">
          <cell r="A12">
            <v>5</v>
          </cell>
          <cell r="B12">
            <v>2227</v>
          </cell>
          <cell r="C12">
            <v>995</v>
          </cell>
          <cell r="D12">
            <v>1232</v>
          </cell>
          <cell r="E12">
            <v>2698</v>
          </cell>
          <cell r="F12">
            <v>1099</v>
          </cell>
          <cell r="G12">
            <v>1599</v>
          </cell>
          <cell r="H12">
            <v>9538</v>
          </cell>
          <cell r="I12">
            <v>4106</v>
          </cell>
          <cell r="J12">
            <v>5432</v>
          </cell>
          <cell r="K12">
            <v>244615</v>
          </cell>
          <cell r="L12">
            <v>105707</v>
          </cell>
          <cell r="M12">
            <v>138908</v>
          </cell>
          <cell r="N12">
            <v>1165405</v>
          </cell>
          <cell r="O12">
            <v>618153</v>
          </cell>
          <cell r="P12">
            <v>547252</v>
          </cell>
          <cell r="Q12">
            <v>5</v>
          </cell>
        </row>
        <row r="13">
          <cell r="A13">
            <v>6</v>
          </cell>
          <cell r="B13">
            <v>1680</v>
          </cell>
          <cell r="C13">
            <v>760</v>
          </cell>
          <cell r="D13">
            <v>920</v>
          </cell>
          <cell r="E13">
            <v>1653</v>
          </cell>
          <cell r="F13">
            <v>720</v>
          </cell>
          <cell r="G13">
            <v>933</v>
          </cell>
          <cell r="H13">
            <v>9899</v>
          </cell>
          <cell r="I13">
            <v>4350</v>
          </cell>
          <cell r="J13">
            <v>5549</v>
          </cell>
          <cell r="K13">
            <v>259992</v>
          </cell>
          <cell r="L13">
            <v>116243</v>
          </cell>
          <cell r="M13">
            <v>143749</v>
          </cell>
          <cell r="N13">
            <v>1241740</v>
          </cell>
          <cell r="O13">
            <v>675477</v>
          </cell>
          <cell r="P13">
            <v>566263</v>
          </cell>
          <cell r="Q13">
            <v>6</v>
          </cell>
        </row>
        <row r="14">
          <cell r="A14">
            <v>7</v>
          </cell>
          <cell r="B14">
            <v>1688</v>
          </cell>
          <cell r="C14">
            <v>712</v>
          </cell>
          <cell r="D14">
            <v>976</v>
          </cell>
          <cell r="E14">
            <v>1756</v>
          </cell>
          <cell r="F14">
            <v>629</v>
          </cell>
          <cell r="G14">
            <v>1127</v>
          </cell>
          <cell r="H14">
            <v>10217</v>
          </cell>
          <cell r="I14">
            <v>4385</v>
          </cell>
          <cell r="J14">
            <v>5832</v>
          </cell>
          <cell r="K14">
            <v>251353</v>
          </cell>
          <cell r="L14">
            <v>109998</v>
          </cell>
          <cell r="M14">
            <v>141355</v>
          </cell>
          <cell r="N14">
            <v>1195281</v>
          </cell>
          <cell r="O14">
            <v>635399</v>
          </cell>
          <cell r="P14">
            <v>559882</v>
          </cell>
          <cell r="Q14">
            <v>7</v>
          </cell>
        </row>
        <row r="15">
          <cell r="A15">
            <v>8</v>
          </cell>
          <cell r="B15">
            <v>1862</v>
          </cell>
          <cell r="C15">
            <v>791</v>
          </cell>
          <cell r="D15">
            <v>1071</v>
          </cell>
          <cell r="E15">
            <v>1801</v>
          </cell>
          <cell r="F15">
            <v>677</v>
          </cell>
          <cell r="G15">
            <v>1124</v>
          </cell>
          <cell r="H15">
            <v>10273</v>
          </cell>
          <cell r="I15">
            <v>4434</v>
          </cell>
          <cell r="J15">
            <v>5839</v>
          </cell>
          <cell r="K15">
            <v>281295</v>
          </cell>
          <cell r="L15">
            <v>124895</v>
          </cell>
          <cell r="M15">
            <v>156400</v>
          </cell>
          <cell r="N15">
            <v>1343047</v>
          </cell>
          <cell r="O15">
            <v>722931</v>
          </cell>
          <cell r="P15">
            <v>620116</v>
          </cell>
          <cell r="Q15">
            <v>8</v>
          </cell>
        </row>
        <row r="16">
          <cell r="A16">
            <v>9</v>
          </cell>
          <cell r="B16">
            <v>1930</v>
          </cell>
          <cell r="C16">
            <v>867</v>
          </cell>
          <cell r="D16">
            <v>1063</v>
          </cell>
          <cell r="E16">
            <v>1592</v>
          </cell>
          <cell r="F16">
            <v>638</v>
          </cell>
          <cell r="G16">
            <v>954</v>
          </cell>
          <cell r="H16">
            <v>9897</v>
          </cell>
          <cell r="I16">
            <v>4281</v>
          </cell>
          <cell r="J16">
            <v>5616</v>
          </cell>
          <cell r="K16">
            <v>245379</v>
          </cell>
          <cell r="L16">
            <v>107607</v>
          </cell>
          <cell r="M16">
            <v>137772</v>
          </cell>
          <cell r="N16">
            <v>1175074</v>
          </cell>
          <cell r="O16">
            <v>627962</v>
          </cell>
          <cell r="P16">
            <v>547112</v>
          </cell>
          <cell r="Q16">
            <v>9</v>
          </cell>
        </row>
        <row r="17">
          <cell r="A17">
            <v>10</v>
          </cell>
          <cell r="B17">
            <v>2210</v>
          </cell>
          <cell r="C17">
            <v>941</v>
          </cell>
          <cell r="D17">
            <v>1269</v>
          </cell>
          <cell r="E17">
            <v>1686</v>
          </cell>
          <cell r="F17">
            <v>652</v>
          </cell>
          <cell r="G17">
            <v>1034</v>
          </cell>
          <cell r="H17">
            <v>10119</v>
          </cell>
          <cell r="I17">
            <v>4377</v>
          </cell>
          <cell r="J17">
            <v>5742</v>
          </cell>
          <cell r="K17">
            <v>262390</v>
          </cell>
          <cell r="L17">
            <v>115162</v>
          </cell>
          <cell r="M17">
            <v>147228</v>
          </cell>
          <cell r="N17">
            <v>1254789</v>
          </cell>
          <cell r="O17">
            <v>671181</v>
          </cell>
          <cell r="P17">
            <v>583608</v>
          </cell>
          <cell r="Q17">
            <v>10</v>
          </cell>
        </row>
        <row r="18">
          <cell r="A18">
            <v>11</v>
          </cell>
          <cell r="B18">
            <v>1418</v>
          </cell>
          <cell r="C18">
            <v>611</v>
          </cell>
          <cell r="D18">
            <v>807</v>
          </cell>
          <cell r="E18">
            <v>1506</v>
          </cell>
          <cell r="F18">
            <v>615</v>
          </cell>
          <cell r="G18">
            <v>891</v>
          </cell>
          <cell r="H18">
            <v>9719</v>
          </cell>
          <cell r="I18">
            <v>4291</v>
          </cell>
          <cell r="J18">
            <v>5428</v>
          </cell>
          <cell r="K18">
            <v>264876</v>
          </cell>
          <cell r="L18">
            <v>119076</v>
          </cell>
          <cell r="M18">
            <v>145800</v>
          </cell>
          <cell r="N18">
            <v>1272467</v>
          </cell>
          <cell r="O18">
            <v>695835</v>
          </cell>
          <cell r="P18">
            <v>576632</v>
          </cell>
          <cell r="Q18">
            <v>11</v>
          </cell>
        </row>
        <row r="19">
          <cell r="A19">
            <v>12</v>
          </cell>
          <cell r="B19">
            <v>1177</v>
          </cell>
          <cell r="C19">
            <v>514</v>
          </cell>
          <cell r="D19">
            <v>663</v>
          </cell>
          <cell r="E19">
            <v>1420</v>
          </cell>
          <cell r="F19">
            <v>530</v>
          </cell>
          <cell r="G19">
            <v>890</v>
          </cell>
          <cell r="H19">
            <v>9350</v>
          </cell>
          <cell r="I19">
            <v>4089</v>
          </cell>
          <cell r="J19">
            <v>5261</v>
          </cell>
          <cell r="K19">
            <v>238440</v>
          </cell>
          <cell r="L19">
            <v>106422</v>
          </cell>
          <cell r="M19">
            <v>132018</v>
          </cell>
          <cell r="N19">
            <v>1159019</v>
          </cell>
          <cell r="O19">
            <v>631871</v>
          </cell>
          <cell r="P19">
            <v>527148</v>
          </cell>
          <cell r="Q19">
            <v>12</v>
          </cell>
        </row>
        <row r="20">
          <cell r="A20" t="str">
            <v>8年 1月　</v>
          </cell>
          <cell r="B20">
            <v>2336</v>
          </cell>
          <cell r="C20">
            <v>993</v>
          </cell>
          <cell r="D20">
            <v>1343</v>
          </cell>
          <cell r="E20">
            <v>1489</v>
          </cell>
          <cell r="F20">
            <v>603</v>
          </cell>
          <cell r="G20">
            <v>886</v>
          </cell>
          <cell r="H20">
            <v>9261</v>
          </cell>
          <cell r="I20">
            <v>4062</v>
          </cell>
          <cell r="J20">
            <v>5199</v>
          </cell>
          <cell r="K20">
            <v>251357</v>
          </cell>
          <cell r="L20">
            <v>111830</v>
          </cell>
          <cell r="M20">
            <v>139527</v>
          </cell>
          <cell r="N20">
            <v>1222554</v>
          </cell>
          <cell r="O20">
            <v>664117</v>
          </cell>
          <cell r="P20">
            <v>558437</v>
          </cell>
          <cell r="Q20">
            <v>1</v>
          </cell>
        </row>
        <row r="21">
          <cell r="A21">
            <v>2</v>
          </cell>
          <cell r="B21">
            <v>1835</v>
          </cell>
          <cell r="C21">
            <v>831</v>
          </cell>
          <cell r="D21">
            <v>1004</v>
          </cell>
          <cell r="E21">
            <v>1634</v>
          </cell>
          <cell r="F21">
            <v>677</v>
          </cell>
          <cell r="G21">
            <v>957</v>
          </cell>
          <cell r="H21">
            <v>9197</v>
          </cell>
          <cell r="I21">
            <v>4090</v>
          </cell>
          <cell r="J21">
            <v>5107</v>
          </cell>
          <cell r="K21">
            <v>236372</v>
          </cell>
          <cell r="L21">
            <v>107131</v>
          </cell>
          <cell r="M21">
            <v>129241</v>
          </cell>
          <cell r="N21">
            <v>1154603</v>
          </cell>
          <cell r="O21">
            <v>637116</v>
          </cell>
          <cell r="P21">
            <v>517487</v>
          </cell>
          <cell r="Q21">
            <v>2</v>
          </cell>
        </row>
        <row r="22">
          <cell r="A22">
            <v>3</v>
          </cell>
          <cell r="B22">
            <v>1847</v>
          </cell>
          <cell r="C22">
            <v>824</v>
          </cell>
          <cell r="D22">
            <v>1023</v>
          </cell>
          <cell r="E22">
            <v>1103</v>
          </cell>
          <cell r="F22">
            <v>472</v>
          </cell>
          <cell r="G22">
            <v>631</v>
          </cell>
          <cell r="H22">
            <v>8445</v>
          </cell>
          <cell r="I22">
            <v>3751</v>
          </cell>
          <cell r="J22">
            <v>4694</v>
          </cell>
          <cell r="K22">
            <v>214546</v>
          </cell>
          <cell r="L22">
            <v>95601</v>
          </cell>
          <cell r="M22">
            <v>118945</v>
          </cell>
          <cell r="N22">
            <v>1047345</v>
          </cell>
          <cell r="O22">
            <v>568723</v>
          </cell>
          <cell r="P22">
            <v>478622</v>
          </cell>
          <cell r="Q22">
            <v>3</v>
          </cell>
        </row>
        <row r="24">
          <cell r="A24" t="str">
            <v>大        分</v>
          </cell>
          <cell r="B24">
            <v>9071</v>
          </cell>
          <cell r="C24">
            <v>3908</v>
          </cell>
          <cell r="D24">
            <v>5163</v>
          </cell>
          <cell r="E24">
            <v>7712</v>
          </cell>
          <cell r="F24">
            <v>2976</v>
          </cell>
          <cell r="G24">
            <v>4736</v>
          </cell>
          <cell r="H24">
            <v>41748</v>
          </cell>
          <cell r="I24">
            <v>18350</v>
          </cell>
          <cell r="J24">
            <v>23398</v>
          </cell>
          <cell r="K24">
            <v>1074916</v>
          </cell>
          <cell r="L24">
            <v>486695</v>
          </cell>
          <cell r="M24">
            <v>588221</v>
          </cell>
          <cell r="N24">
            <v>5383428</v>
          </cell>
          <cell r="O24">
            <v>2965731</v>
          </cell>
          <cell r="P24">
            <v>2417697</v>
          </cell>
          <cell r="Q24" t="str">
            <v>大</v>
          </cell>
        </row>
        <row r="25">
          <cell r="A25" t="str">
            <v>別        府</v>
          </cell>
          <cell r="B25">
            <v>4080</v>
          </cell>
          <cell r="C25">
            <v>1710</v>
          </cell>
          <cell r="D25">
            <v>2370</v>
          </cell>
          <cell r="E25">
            <v>3499</v>
          </cell>
          <cell r="F25">
            <v>1411</v>
          </cell>
          <cell r="G25">
            <v>2088</v>
          </cell>
          <cell r="H25">
            <v>20637</v>
          </cell>
          <cell r="I25">
            <v>8768</v>
          </cell>
          <cell r="J25">
            <v>11869</v>
          </cell>
          <cell r="K25">
            <v>536854</v>
          </cell>
          <cell r="L25">
            <v>229574</v>
          </cell>
          <cell r="M25">
            <v>307280</v>
          </cell>
          <cell r="N25">
            <v>2552657</v>
          </cell>
          <cell r="O25">
            <v>1303721</v>
          </cell>
          <cell r="P25">
            <v>1248936</v>
          </cell>
          <cell r="Q25" t="str">
            <v>別</v>
          </cell>
        </row>
        <row r="26">
          <cell r="A26" t="str">
            <v>中        津</v>
          </cell>
          <cell r="B26">
            <v>1834</v>
          </cell>
          <cell r="C26">
            <v>807</v>
          </cell>
          <cell r="D26">
            <v>1027</v>
          </cell>
          <cell r="E26">
            <v>1454</v>
          </cell>
          <cell r="F26">
            <v>614</v>
          </cell>
          <cell r="G26">
            <v>840</v>
          </cell>
          <cell r="H26">
            <v>8331</v>
          </cell>
          <cell r="I26">
            <v>3863</v>
          </cell>
          <cell r="J26">
            <v>4468</v>
          </cell>
          <cell r="K26">
            <v>216761</v>
          </cell>
          <cell r="L26">
            <v>102263</v>
          </cell>
          <cell r="M26">
            <v>114498</v>
          </cell>
          <cell r="N26">
            <v>1052144</v>
          </cell>
          <cell r="O26">
            <v>601486</v>
          </cell>
          <cell r="P26">
            <v>450658</v>
          </cell>
          <cell r="Q26" t="str">
            <v>中</v>
          </cell>
        </row>
        <row r="27">
          <cell r="A27" t="str">
            <v>日        田</v>
          </cell>
          <cell r="B27">
            <v>2207</v>
          </cell>
          <cell r="C27">
            <v>967</v>
          </cell>
          <cell r="D27">
            <v>1240</v>
          </cell>
          <cell r="E27">
            <v>1834</v>
          </cell>
          <cell r="F27">
            <v>757</v>
          </cell>
          <cell r="G27">
            <v>1077</v>
          </cell>
          <cell r="H27">
            <v>10428</v>
          </cell>
          <cell r="I27">
            <v>4470</v>
          </cell>
          <cell r="J27">
            <v>5958</v>
          </cell>
          <cell r="K27">
            <v>269887</v>
          </cell>
          <cell r="L27">
            <v>114995</v>
          </cell>
          <cell r="M27">
            <v>154892</v>
          </cell>
          <cell r="N27">
            <v>1223857</v>
          </cell>
          <cell r="O27">
            <v>626270</v>
          </cell>
          <cell r="P27">
            <v>597587</v>
          </cell>
          <cell r="Q27" t="str">
            <v>日</v>
          </cell>
        </row>
        <row r="28">
          <cell r="A28" t="str">
            <v>臼        杵</v>
          </cell>
          <cell r="B28">
            <v>1163</v>
          </cell>
          <cell r="C28">
            <v>509</v>
          </cell>
          <cell r="D28">
            <v>654</v>
          </cell>
          <cell r="E28">
            <v>1001</v>
          </cell>
          <cell r="F28">
            <v>402</v>
          </cell>
          <cell r="G28">
            <v>599</v>
          </cell>
          <cell r="H28">
            <v>5850</v>
          </cell>
          <cell r="I28">
            <v>2671</v>
          </cell>
          <cell r="J28">
            <v>3134</v>
          </cell>
          <cell r="K28">
            <v>150751</v>
          </cell>
          <cell r="L28">
            <v>71158</v>
          </cell>
          <cell r="M28">
            <v>79593</v>
          </cell>
          <cell r="N28">
            <v>733529</v>
          </cell>
          <cell r="O28">
            <v>426060</v>
          </cell>
          <cell r="P28">
            <v>307469</v>
          </cell>
          <cell r="Q28" t="str">
            <v>臼</v>
          </cell>
        </row>
        <row r="29">
          <cell r="A29" t="str">
            <v>佐        伯</v>
          </cell>
          <cell r="B29">
            <v>2466</v>
          </cell>
          <cell r="C29">
            <v>1105</v>
          </cell>
          <cell r="D29">
            <v>1361</v>
          </cell>
          <cell r="E29">
            <v>2144</v>
          </cell>
          <cell r="F29">
            <v>932</v>
          </cell>
          <cell r="G29">
            <v>1212</v>
          </cell>
          <cell r="H29">
            <v>11830</v>
          </cell>
          <cell r="I29">
            <v>5236</v>
          </cell>
          <cell r="J29">
            <v>6594</v>
          </cell>
          <cell r="K29">
            <v>300651</v>
          </cell>
          <cell r="L29">
            <v>133129</v>
          </cell>
          <cell r="M29">
            <v>167522</v>
          </cell>
          <cell r="N29">
            <v>1432407</v>
          </cell>
          <cell r="O29">
            <v>802470</v>
          </cell>
          <cell r="P29">
            <v>629937</v>
          </cell>
          <cell r="Q29" t="str">
            <v>佐</v>
          </cell>
        </row>
        <row r="30">
          <cell r="A30" t="str">
            <v>宇        佐</v>
          </cell>
          <cell r="B30">
            <v>1824</v>
          </cell>
          <cell r="C30">
            <v>736</v>
          </cell>
          <cell r="D30">
            <v>1088</v>
          </cell>
          <cell r="E30">
            <v>1547</v>
          </cell>
          <cell r="F30">
            <v>589</v>
          </cell>
          <cell r="G30">
            <v>958</v>
          </cell>
          <cell r="H30">
            <v>9341</v>
          </cell>
          <cell r="I30">
            <v>3847</v>
          </cell>
          <cell r="J30">
            <v>5494</v>
          </cell>
          <cell r="K30">
            <v>242273</v>
          </cell>
          <cell r="L30">
            <v>101073</v>
          </cell>
          <cell r="M30">
            <v>141100</v>
          </cell>
          <cell r="N30">
            <v>1092460</v>
          </cell>
          <cell r="O30">
            <v>558880</v>
          </cell>
          <cell r="P30">
            <v>533580</v>
          </cell>
          <cell r="Q30" t="str">
            <v>宇</v>
          </cell>
        </row>
        <row r="31">
          <cell r="A31" t="str">
            <v>三        重</v>
          </cell>
          <cell r="B31">
            <v>1210</v>
          </cell>
          <cell r="C31">
            <v>521</v>
          </cell>
          <cell r="D31">
            <v>689</v>
          </cell>
          <cell r="E31">
            <v>1023</v>
          </cell>
          <cell r="F31">
            <v>416</v>
          </cell>
          <cell r="G31">
            <v>607</v>
          </cell>
          <cell r="H31">
            <v>6200</v>
          </cell>
          <cell r="I31">
            <v>2626</v>
          </cell>
          <cell r="J31">
            <v>3574</v>
          </cell>
          <cell r="K31">
            <v>163716</v>
          </cell>
          <cell r="L31">
            <v>69785</v>
          </cell>
          <cell r="M31">
            <v>93931</v>
          </cell>
          <cell r="N31">
            <v>742545</v>
          </cell>
          <cell r="O31">
            <v>386816</v>
          </cell>
          <cell r="P31">
            <v>355729</v>
          </cell>
          <cell r="Q31" t="str">
            <v>三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F32" sqref="F32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12" width="8.28125" style="7" bestFit="1" customWidth="1"/>
    <col min="13" max="13" width="8.28125" style="7" customWidth="1"/>
    <col min="14" max="14" width="8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19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20</v>
      </c>
      <c r="B4" s="12"/>
      <c r="C4" s="9" t="s">
        <v>4</v>
      </c>
      <c r="D4" s="10"/>
      <c r="E4" s="10"/>
      <c r="F4" s="9" t="s">
        <v>5</v>
      </c>
      <c r="G4" s="10"/>
      <c r="H4" s="10"/>
      <c r="I4" s="9" t="s">
        <v>4</v>
      </c>
      <c r="J4" s="10"/>
      <c r="K4" s="10"/>
      <c r="L4" s="9" t="s">
        <v>5</v>
      </c>
      <c r="M4" s="10"/>
      <c r="N4" s="10"/>
    </row>
    <row r="5" spans="1:14" s="11" customFormat="1" ht="12" customHeight="1">
      <c r="A5" s="13"/>
      <c r="B5" s="13"/>
      <c r="C5" s="14" t="s">
        <v>6</v>
      </c>
      <c r="D5" s="14" t="s">
        <v>7</v>
      </c>
      <c r="E5" s="14" t="s">
        <v>8</v>
      </c>
      <c r="F5" s="14" t="s">
        <v>6</v>
      </c>
      <c r="G5" s="14" t="s">
        <v>9</v>
      </c>
      <c r="H5" s="14" t="s">
        <v>10</v>
      </c>
      <c r="I5" s="14" t="s">
        <v>6</v>
      </c>
      <c r="J5" s="14" t="s">
        <v>7</v>
      </c>
      <c r="K5" s="14" t="s">
        <v>8</v>
      </c>
      <c r="L5" s="14" t="s">
        <v>6</v>
      </c>
      <c r="M5" s="14" t="s">
        <v>9</v>
      </c>
      <c r="N5" s="14" t="s">
        <v>10</v>
      </c>
    </row>
    <row r="6" spans="1:14" s="19" customFormat="1" ht="12" customHeight="1">
      <c r="A6" s="15" t="s">
        <v>11</v>
      </c>
      <c r="B6" s="16"/>
      <c r="C6" s="17">
        <v>287</v>
      </c>
      <c r="D6" s="18">
        <f aca="true" t="shared" si="0" ref="D6:N6">SUM(D8:D11)+SUM(D22:D27)</f>
        <v>190</v>
      </c>
      <c r="E6" s="18">
        <f t="shared" si="0"/>
        <v>21</v>
      </c>
      <c r="F6" s="18">
        <v>93</v>
      </c>
      <c r="G6" s="18">
        <f t="shared" si="0"/>
        <v>68</v>
      </c>
      <c r="H6" s="18">
        <f t="shared" si="0"/>
        <v>25</v>
      </c>
      <c r="I6" s="18">
        <v>5631</v>
      </c>
      <c r="J6" s="18">
        <f t="shared" si="0"/>
        <v>2778</v>
      </c>
      <c r="K6" s="18">
        <f t="shared" si="0"/>
        <v>1777</v>
      </c>
      <c r="L6" s="18">
        <f t="shared" si="0"/>
        <v>4768</v>
      </c>
      <c r="M6" s="18">
        <f t="shared" si="0"/>
        <v>2478</v>
      </c>
      <c r="N6" s="18">
        <f t="shared" si="0"/>
        <v>2290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2"/>
      <c r="J7" s="22"/>
      <c r="K7" s="22"/>
      <c r="L7" s="23"/>
      <c r="M7" s="22"/>
      <c r="N7" s="22"/>
    </row>
    <row r="8" spans="1:14" ht="12" customHeight="1">
      <c r="A8" s="24" t="s">
        <v>21</v>
      </c>
      <c r="B8" s="25"/>
      <c r="C8" s="21">
        <v>3</v>
      </c>
      <c r="D8" s="22">
        <v>3</v>
      </c>
      <c r="E8" s="26" t="s">
        <v>22</v>
      </c>
      <c r="F8" s="27">
        <v>1</v>
      </c>
      <c r="G8" s="22">
        <v>1</v>
      </c>
      <c r="H8" s="26" t="s">
        <v>22</v>
      </c>
      <c r="I8" s="22">
        <v>20</v>
      </c>
      <c r="J8" s="22">
        <v>7</v>
      </c>
      <c r="K8" s="22">
        <v>5</v>
      </c>
      <c r="L8" s="27">
        <f aca="true" t="shared" si="1" ref="L8:L26">M8+N8</f>
        <v>18</v>
      </c>
      <c r="M8" s="22">
        <v>13</v>
      </c>
      <c r="N8" s="22">
        <v>5</v>
      </c>
    </row>
    <row r="9" spans="1:14" ht="12" customHeight="1">
      <c r="A9" s="24" t="s">
        <v>23</v>
      </c>
      <c r="B9" s="25"/>
      <c r="C9" s="26" t="s">
        <v>22</v>
      </c>
      <c r="D9" s="26" t="s">
        <v>22</v>
      </c>
      <c r="E9" s="26" t="s">
        <v>22</v>
      </c>
      <c r="F9" s="26" t="s">
        <v>22</v>
      </c>
      <c r="G9" s="26" t="s">
        <v>22</v>
      </c>
      <c r="H9" s="26" t="s">
        <v>22</v>
      </c>
      <c r="I9" s="22">
        <v>6</v>
      </c>
      <c r="J9" s="22">
        <v>5</v>
      </c>
      <c r="K9" s="22">
        <v>1</v>
      </c>
      <c r="L9" s="27">
        <f t="shared" si="1"/>
        <v>14</v>
      </c>
      <c r="M9" s="22">
        <v>12</v>
      </c>
      <c r="N9" s="22">
        <v>2</v>
      </c>
    </row>
    <row r="10" spans="1:14" ht="12" customHeight="1">
      <c r="A10" s="24" t="s">
        <v>24</v>
      </c>
      <c r="B10" s="25"/>
      <c r="C10" s="21">
        <v>148</v>
      </c>
      <c r="D10" s="22">
        <v>133</v>
      </c>
      <c r="E10" s="26" t="s">
        <v>22</v>
      </c>
      <c r="F10" s="27">
        <v>26</v>
      </c>
      <c r="G10" s="22">
        <v>26</v>
      </c>
      <c r="H10" s="26" t="s">
        <v>22</v>
      </c>
      <c r="I10" s="22">
        <v>1330</v>
      </c>
      <c r="J10" s="22">
        <v>1100</v>
      </c>
      <c r="K10" s="22">
        <v>63</v>
      </c>
      <c r="L10" s="27">
        <f t="shared" si="1"/>
        <v>660</v>
      </c>
      <c r="M10" s="22">
        <v>593</v>
      </c>
      <c r="N10" s="22">
        <v>67</v>
      </c>
    </row>
    <row r="11" spans="1:14" ht="12" customHeight="1">
      <c r="A11" s="24" t="s">
        <v>25</v>
      </c>
      <c r="B11" s="25"/>
      <c r="C11" s="28">
        <v>37</v>
      </c>
      <c r="D11" s="27">
        <f>SUM(D12:D21)</f>
        <v>19</v>
      </c>
      <c r="E11" s="27">
        <f aca="true" t="shared" si="2" ref="E11:N11">SUM(E12:E21)</f>
        <v>9</v>
      </c>
      <c r="F11" s="27">
        <f>G11+H11</f>
        <v>24</v>
      </c>
      <c r="G11" s="27">
        <f t="shared" si="2"/>
        <v>17</v>
      </c>
      <c r="H11" s="27">
        <f t="shared" si="2"/>
        <v>7</v>
      </c>
      <c r="I11" s="27">
        <v>1555</v>
      </c>
      <c r="J11" s="27">
        <f t="shared" si="2"/>
        <v>844</v>
      </c>
      <c r="K11" s="27">
        <f t="shared" si="2"/>
        <v>532</v>
      </c>
      <c r="L11" s="27">
        <f t="shared" si="1"/>
        <v>1566</v>
      </c>
      <c r="M11" s="27">
        <f t="shared" si="2"/>
        <v>994</v>
      </c>
      <c r="N11" s="27">
        <f t="shared" si="2"/>
        <v>572</v>
      </c>
    </row>
    <row r="12" spans="1:14" ht="12" customHeight="1">
      <c r="A12" s="29"/>
      <c r="B12" s="30" t="s">
        <v>26</v>
      </c>
      <c r="C12" s="21">
        <v>8</v>
      </c>
      <c r="D12" s="22">
        <v>4</v>
      </c>
      <c r="E12" s="22">
        <v>1</v>
      </c>
      <c r="F12" s="27">
        <f>G12+H12</f>
        <v>6</v>
      </c>
      <c r="G12" s="22">
        <v>3</v>
      </c>
      <c r="H12" s="22">
        <v>3</v>
      </c>
      <c r="I12" s="22">
        <v>156</v>
      </c>
      <c r="J12" s="22">
        <v>83</v>
      </c>
      <c r="K12" s="22">
        <v>65</v>
      </c>
      <c r="L12" s="27">
        <f t="shared" si="1"/>
        <v>146</v>
      </c>
      <c r="M12" s="22">
        <v>61</v>
      </c>
      <c r="N12" s="22">
        <v>85</v>
      </c>
    </row>
    <row r="13" spans="1:14" ht="12" customHeight="1">
      <c r="A13" s="29"/>
      <c r="B13" s="30" t="s">
        <v>27</v>
      </c>
      <c r="C13" s="21">
        <v>8</v>
      </c>
      <c r="D13" s="22">
        <v>1</v>
      </c>
      <c r="E13" s="22">
        <v>6</v>
      </c>
      <c r="F13" s="27">
        <f>G13+H13</f>
        <v>4</v>
      </c>
      <c r="G13" s="22">
        <v>3</v>
      </c>
      <c r="H13" s="22">
        <v>1</v>
      </c>
      <c r="I13" s="22">
        <v>215</v>
      </c>
      <c r="J13" s="22">
        <v>34</v>
      </c>
      <c r="K13" s="22">
        <v>136</v>
      </c>
      <c r="L13" s="27">
        <f t="shared" si="1"/>
        <v>146</v>
      </c>
      <c r="M13" s="22">
        <v>25</v>
      </c>
      <c r="N13" s="22">
        <v>121</v>
      </c>
    </row>
    <row r="14" spans="1:14" ht="12" customHeight="1">
      <c r="A14" s="29"/>
      <c r="B14" s="30" t="s">
        <v>28</v>
      </c>
      <c r="C14" s="21">
        <v>2</v>
      </c>
      <c r="D14" s="22">
        <v>2</v>
      </c>
      <c r="E14" s="26" t="s">
        <v>29</v>
      </c>
      <c r="F14" s="27">
        <f>G14+H14</f>
        <v>3</v>
      </c>
      <c r="G14" s="22">
        <v>2</v>
      </c>
      <c r="H14" s="22">
        <v>1</v>
      </c>
      <c r="I14" s="22">
        <v>108</v>
      </c>
      <c r="J14" s="22">
        <v>76</v>
      </c>
      <c r="K14" s="22">
        <v>24</v>
      </c>
      <c r="L14" s="27">
        <f t="shared" si="1"/>
        <v>60</v>
      </c>
      <c r="M14" s="31">
        <v>45</v>
      </c>
      <c r="N14" s="31">
        <v>15</v>
      </c>
    </row>
    <row r="15" spans="1:14" ht="12" customHeight="1">
      <c r="A15" s="29"/>
      <c r="B15" s="30" t="s">
        <v>30</v>
      </c>
      <c r="C15" s="21">
        <v>2</v>
      </c>
      <c r="D15" s="22">
        <v>2</v>
      </c>
      <c r="E15" s="26" t="s">
        <v>29</v>
      </c>
      <c r="F15" s="26" t="s">
        <v>29</v>
      </c>
      <c r="G15" s="26" t="s">
        <v>29</v>
      </c>
      <c r="H15" s="26" t="s">
        <v>29</v>
      </c>
      <c r="I15" s="22">
        <v>45</v>
      </c>
      <c r="J15" s="22">
        <v>30</v>
      </c>
      <c r="K15" s="22">
        <v>10</v>
      </c>
      <c r="L15" s="32">
        <f t="shared" si="1"/>
        <v>55</v>
      </c>
      <c r="M15" s="31">
        <v>39</v>
      </c>
      <c r="N15" s="31">
        <v>16</v>
      </c>
    </row>
    <row r="16" spans="1:14" ht="12" customHeight="1">
      <c r="A16" s="29"/>
      <c r="B16" s="30" t="s">
        <v>31</v>
      </c>
      <c r="C16" s="26" t="s">
        <v>29</v>
      </c>
      <c r="D16" s="26" t="s">
        <v>29</v>
      </c>
      <c r="E16" s="26" t="s">
        <v>29</v>
      </c>
      <c r="F16" s="26" t="s">
        <v>29</v>
      </c>
      <c r="G16" s="26" t="s">
        <v>29</v>
      </c>
      <c r="H16" s="26" t="s">
        <v>29</v>
      </c>
      <c r="I16" s="22">
        <v>76</v>
      </c>
      <c r="J16" s="22">
        <v>47</v>
      </c>
      <c r="K16" s="22">
        <v>29</v>
      </c>
      <c r="L16" s="32">
        <f t="shared" si="1"/>
        <v>114</v>
      </c>
      <c r="M16" s="31">
        <v>82</v>
      </c>
      <c r="N16" s="31">
        <v>32</v>
      </c>
    </row>
    <row r="17" spans="1:14" ht="12" customHeight="1">
      <c r="A17" s="29"/>
      <c r="B17" s="30" t="s">
        <v>32</v>
      </c>
      <c r="C17" s="26" t="s">
        <v>29</v>
      </c>
      <c r="D17" s="26" t="s">
        <v>29</v>
      </c>
      <c r="E17" s="26" t="s">
        <v>29</v>
      </c>
      <c r="F17" s="27">
        <v>2</v>
      </c>
      <c r="G17" s="22">
        <v>2</v>
      </c>
      <c r="H17" s="26" t="s">
        <v>29</v>
      </c>
      <c r="I17" s="22">
        <v>96</v>
      </c>
      <c r="J17" s="22">
        <v>81</v>
      </c>
      <c r="K17" s="22">
        <v>13</v>
      </c>
      <c r="L17" s="32">
        <f t="shared" si="1"/>
        <v>66</v>
      </c>
      <c r="M17" s="31">
        <v>55</v>
      </c>
      <c r="N17" s="31">
        <v>11</v>
      </c>
    </row>
    <row r="18" spans="1:14" ht="12" customHeight="1">
      <c r="A18" s="29"/>
      <c r="B18" s="30" t="s">
        <v>12</v>
      </c>
      <c r="C18" s="21">
        <v>1</v>
      </c>
      <c r="D18" s="22">
        <v>1</v>
      </c>
      <c r="E18" s="26" t="s">
        <v>29</v>
      </c>
      <c r="F18" s="26" t="s">
        <v>29</v>
      </c>
      <c r="G18" s="26" t="s">
        <v>29</v>
      </c>
      <c r="H18" s="26" t="s">
        <v>29</v>
      </c>
      <c r="I18" s="22">
        <v>28</v>
      </c>
      <c r="J18" s="22">
        <v>28</v>
      </c>
      <c r="K18" s="26" t="s">
        <v>29</v>
      </c>
      <c r="L18" s="32">
        <f t="shared" si="1"/>
        <v>66</v>
      </c>
      <c r="M18" s="31">
        <v>63</v>
      </c>
      <c r="N18" s="31">
        <v>3</v>
      </c>
    </row>
    <row r="19" spans="1:14" ht="12" customHeight="1">
      <c r="A19" s="29"/>
      <c r="B19" s="30" t="s">
        <v>33</v>
      </c>
      <c r="C19" s="21">
        <v>3</v>
      </c>
      <c r="D19" s="22">
        <v>3</v>
      </c>
      <c r="E19" s="26" t="s">
        <v>29</v>
      </c>
      <c r="F19" s="26" t="s">
        <v>29</v>
      </c>
      <c r="G19" s="26" t="s">
        <v>29</v>
      </c>
      <c r="H19" s="26" t="s">
        <v>29</v>
      </c>
      <c r="I19" s="22">
        <v>115</v>
      </c>
      <c r="J19" s="22">
        <v>73</v>
      </c>
      <c r="K19" s="31">
        <v>25</v>
      </c>
      <c r="L19" s="32">
        <f t="shared" si="1"/>
        <v>128</v>
      </c>
      <c r="M19" s="31">
        <v>92</v>
      </c>
      <c r="N19" s="31">
        <v>36</v>
      </c>
    </row>
    <row r="20" spans="1:14" ht="12" customHeight="1">
      <c r="A20" s="29"/>
      <c r="B20" s="30" t="s">
        <v>13</v>
      </c>
      <c r="C20" s="21">
        <v>13</v>
      </c>
      <c r="D20" s="22">
        <v>6</v>
      </c>
      <c r="E20" s="22">
        <v>2</v>
      </c>
      <c r="F20" s="27">
        <f>G20+H20</f>
        <v>9</v>
      </c>
      <c r="G20" s="22">
        <v>7</v>
      </c>
      <c r="H20" s="22">
        <v>2</v>
      </c>
      <c r="I20" s="22">
        <v>683</v>
      </c>
      <c r="J20" s="22">
        <v>382</v>
      </c>
      <c r="K20" s="31">
        <v>217</v>
      </c>
      <c r="L20" s="32">
        <f t="shared" si="1"/>
        <v>739</v>
      </c>
      <c r="M20" s="31">
        <v>497</v>
      </c>
      <c r="N20" s="31">
        <v>242</v>
      </c>
    </row>
    <row r="21" spans="1:14" ht="12" customHeight="1">
      <c r="A21" s="29"/>
      <c r="B21" s="30" t="s">
        <v>14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H21" s="26" t="s">
        <v>29</v>
      </c>
      <c r="I21" s="22">
        <v>33</v>
      </c>
      <c r="J21" s="22">
        <v>10</v>
      </c>
      <c r="K21" s="22">
        <v>13</v>
      </c>
      <c r="L21" s="32">
        <f t="shared" si="1"/>
        <v>46</v>
      </c>
      <c r="M21" s="31">
        <v>35</v>
      </c>
      <c r="N21" s="31">
        <v>11</v>
      </c>
    </row>
    <row r="22" spans="1:14" ht="12" customHeight="1">
      <c r="A22" s="24" t="s">
        <v>34</v>
      </c>
      <c r="B22" s="25"/>
      <c r="C22" s="26" t="s">
        <v>29</v>
      </c>
      <c r="D22" s="26" t="s">
        <v>29</v>
      </c>
      <c r="E22" s="26" t="s">
        <v>29</v>
      </c>
      <c r="F22" s="26" t="s">
        <v>29</v>
      </c>
      <c r="G22" s="26" t="s">
        <v>29</v>
      </c>
      <c r="H22" s="26" t="s">
        <v>29</v>
      </c>
      <c r="I22" s="22">
        <v>37</v>
      </c>
      <c r="J22" s="22">
        <v>12</v>
      </c>
      <c r="K22" s="26" t="s">
        <v>29</v>
      </c>
      <c r="L22" s="32">
        <f t="shared" si="1"/>
        <v>53</v>
      </c>
      <c r="M22" s="31">
        <v>45</v>
      </c>
      <c r="N22" s="31">
        <v>8</v>
      </c>
    </row>
    <row r="23" spans="1:14" ht="12" customHeight="1">
      <c r="A23" s="24" t="s">
        <v>35</v>
      </c>
      <c r="B23" s="25"/>
      <c r="C23" s="26" t="s">
        <v>29</v>
      </c>
      <c r="D23" s="26" t="s">
        <v>29</v>
      </c>
      <c r="E23" s="26" t="s">
        <v>29</v>
      </c>
      <c r="F23" s="26" t="s">
        <v>29</v>
      </c>
      <c r="G23" s="26" t="s">
        <v>29</v>
      </c>
      <c r="H23" s="26" t="s">
        <v>29</v>
      </c>
      <c r="I23" s="22">
        <v>258</v>
      </c>
      <c r="J23" s="22">
        <v>74</v>
      </c>
      <c r="K23" s="22">
        <v>104</v>
      </c>
      <c r="L23" s="32">
        <f t="shared" si="1"/>
        <v>189</v>
      </c>
      <c r="M23" s="31">
        <v>95</v>
      </c>
      <c r="N23" s="31">
        <v>94</v>
      </c>
    </row>
    <row r="24" spans="1:14" ht="12" customHeight="1">
      <c r="A24" s="33" t="s">
        <v>15</v>
      </c>
      <c r="B24" s="34"/>
      <c r="C24" s="21">
        <v>24</v>
      </c>
      <c r="D24" s="22">
        <v>20</v>
      </c>
      <c r="E24" s="22">
        <v>3</v>
      </c>
      <c r="F24" s="27">
        <f>G24+H24</f>
        <v>18</v>
      </c>
      <c r="G24" s="22">
        <v>13</v>
      </c>
      <c r="H24" s="22">
        <v>5</v>
      </c>
      <c r="I24" s="22">
        <v>822</v>
      </c>
      <c r="J24" s="22">
        <v>460</v>
      </c>
      <c r="K24" s="22">
        <v>257</v>
      </c>
      <c r="L24" s="32">
        <f t="shared" si="1"/>
        <v>752</v>
      </c>
      <c r="M24" s="31">
        <v>350</v>
      </c>
      <c r="N24" s="31">
        <v>402</v>
      </c>
    </row>
    <row r="25" spans="1:14" ht="12" customHeight="1">
      <c r="A25" s="33" t="s">
        <v>16</v>
      </c>
      <c r="B25" s="34"/>
      <c r="C25" s="26" t="s">
        <v>29</v>
      </c>
      <c r="D25" s="26" t="s">
        <v>29</v>
      </c>
      <c r="E25" s="26" t="s">
        <v>29</v>
      </c>
      <c r="F25" s="26" t="s">
        <v>29</v>
      </c>
      <c r="G25" s="26" t="s">
        <v>29</v>
      </c>
      <c r="H25" s="26" t="s">
        <v>29</v>
      </c>
      <c r="I25" s="22">
        <v>74</v>
      </c>
      <c r="J25" s="22">
        <v>17</v>
      </c>
      <c r="K25" s="22">
        <v>50</v>
      </c>
      <c r="L25" s="32">
        <f t="shared" si="1"/>
        <v>98</v>
      </c>
      <c r="M25" s="31">
        <v>25</v>
      </c>
      <c r="N25" s="31">
        <v>73</v>
      </c>
    </row>
    <row r="26" spans="1:14" ht="12" customHeight="1">
      <c r="A26" s="33" t="s">
        <v>17</v>
      </c>
      <c r="B26" s="34"/>
      <c r="C26" s="21">
        <v>75</v>
      </c>
      <c r="D26" s="22">
        <v>15</v>
      </c>
      <c r="E26" s="22">
        <v>9</v>
      </c>
      <c r="F26" s="27">
        <f>G26+H26</f>
        <v>24</v>
      </c>
      <c r="G26" s="22">
        <v>11</v>
      </c>
      <c r="H26" s="22">
        <v>13</v>
      </c>
      <c r="I26" s="22">
        <v>1529</v>
      </c>
      <c r="J26" s="22">
        <v>259</v>
      </c>
      <c r="K26" s="22">
        <v>765</v>
      </c>
      <c r="L26" s="32">
        <f t="shared" si="1"/>
        <v>1418</v>
      </c>
      <c r="M26" s="31">
        <v>351</v>
      </c>
      <c r="N26" s="31">
        <v>1067</v>
      </c>
    </row>
    <row r="27" spans="1:14" ht="12" customHeight="1">
      <c r="A27" s="35" t="s">
        <v>18</v>
      </c>
      <c r="B27" s="36"/>
      <c r="C27" s="37" t="s">
        <v>29</v>
      </c>
      <c r="D27" s="38" t="s">
        <v>29</v>
      </c>
      <c r="E27" s="38" t="s">
        <v>29</v>
      </c>
      <c r="F27" s="38" t="s">
        <v>29</v>
      </c>
      <c r="G27" s="38" t="s">
        <v>29</v>
      </c>
      <c r="H27" s="38" t="s">
        <v>29</v>
      </c>
      <c r="I27" s="38" t="s">
        <v>29</v>
      </c>
      <c r="J27" s="38" t="s">
        <v>29</v>
      </c>
      <c r="K27" s="38" t="s">
        <v>29</v>
      </c>
      <c r="L27" s="38" t="s">
        <v>29</v>
      </c>
      <c r="M27" s="38" t="s">
        <v>29</v>
      </c>
      <c r="N27" s="38" t="s">
        <v>29</v>
      </c>
    </row>
    <row r="28" spans="1:14" ht="12" customHeight="1">
      <c r="A28" s="29"/>
      <c r="B28" s="29" t="s">
        <v>36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mergeCells count="11">
    <mergeCell ref="A6:B6"/>
    <mergeCell ref="A8:B8"/>
    <mergeCell ref="A23:B23"/>
    <mergeCell ref="A11:B11"/>
    <mergeCell ref="A9:B9"/>
    <mergeCell ref="A10:B10"/>
    <mergeCell ref="A22:B22"/>
    <mergeCell ref="A24:B24"/>
    <mergeCell ref="A25:B25"/>
    <mergeCell ref="A26:B26"/>
    <mergeCell ref="A27:B2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2007-09-11T05:16:35Z</dcterms:created>
  <dcterms:modified xsi:type="dcterms:W3CDTF">2007-09-11T05:16:49Z</dcterms:modified>
  <cp:category/>
  <cp:version/>
  <cp:contentType/>
  <cp:contentStatus/>
</cp:coreProperties>
</file>