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7A.B" sheetId="1" r:id="rId1"/>
    <sheet name="127C" sheetId="2" r:id="rId2"/>
  </sheets>
  <externalReferences>
    <externalReference r:id="rId5"/>
  </externalReferences>
  <definedNames>
    <definedName name="_10.電気_ガスおよび水道" localSheetId="0">'127A.B'!$A$1:$J$21</definedName>
    <definedName name="_10.電気_ガスおよび水道" localSheetId="1">'127C'!$A$2:$G$24</definedName>
    <definedName name="_10.電気_ガスおよび水道">#REF!</definedName>
    <definedName name="_xlnm.Print_Area" localSheetId="0">'127A.B'!$A$1:$V$60</definedName>
    <definedName name="_xlnm.Print_Area" localSheetId="1">'127C'!$A$1:$O$89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<sst xmlns="http://schemas.openxmlformats.org/spreadsheetml/2006/main" count="362" uniqueCount="196">
  <si>
    <t>１１  運輸および通信</t>
  </si>
  <si>
    <t xml:space="preserve">１２７．道          路          現          況          </t>
  </si>
  <si>
    <t xml:space="preserve">Ａ．国                    道    </t>
  </si>
  <si>
    <t>(単位  Km)</t>
  </si>
  <si>
    <t>各年４月１日</t>
  </si>
  <si>
    <t>年次および</t>
  </si>
  <si>
    <t>種    類    別</t>
  </si>
  <si>
    <t>現          況          別</t>
  </si>
  <si>
    <t>路    面    別</t>
  </si>
  <si>
    <t>鉄道と</t>
  </si>
  <si>
    <t>標</t>
  </si>
  <si>
    <t>実延長</t>
  </si>
  <si>
    <t>橋    梁</t>
  </si>
  <si>
    <t>トンネル</t>
  </si>
  <si>
    <t>改    良    済</t>
  </si>
  <si>
    <t>未    改    良</t>
  </si>
  <si>
    <t>舗    装    路</t>
  </si>
  <si>
    <t>の交差</t>
  </si>
  <si>
    <t>示</t>
  </si>
  <si>
    <t>道路延長</t>
  </si>
  <si>
    <t>延長</t>
  </si>
  <si>
    <t>個数</t>
  </si>
  <si>
    <t>総  数</t>
  </si>
  <si>
    <t>13.0ｍ</t>
  </si>
  <si>
    <t>5.5ｍ</t>
  </si>
  <si>
    <t>3.5ｍ</t>
  </si>
  <si>
    <t>うち自動車</t>
  </si>
  <si>
    <t>砂利道</t>
  </si>
  <si>
    <t>セメント</t>
  </si>
  <si>
    <t>アスファルト</t>
  </si>
  <si>
    <t>箇所数</t>
  </si>
  <si>
    <t>番</t>
  </si>
  <si>
    <t>路      線</t>
  </si>
  <si>
    <t>以  上</t>
  </si>
  <si>
    <t>未  満</t>
  </si>
  <si>
    <t>交通不能</t>
  </si>
  <si>
    <t>号</t>
  </si>
  <si>
    <t>平成3年</t>
  </si>
  <si>
    <t xml:space="preserve">  4</t>
  </si>
  <si>
    <t xml:space="preserve">  5</t>
  </si>
  <si>
    <t xml:space="preserve">  6</t>
  </si>
  <si>
    <t xml:space="preserve"> 10号線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</si>
  <si>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</si>
  <si>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</si>
  <si>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</si>
  <si>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</si>
  <si>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</si>
  <si>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</si>
  <si>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</si>
  <si>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</si>
  <si>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</si>
  <si>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</si>
  <si>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</si>
  <si>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</si>
  <si>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</si>
  <si>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</si>
  <si>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</si>
  <si>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</si>
  <si>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</si>
  <si>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</si>
  <si>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</si>
  <si>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</si>
  <si>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</si>
  <si>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</si>
  <si>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</si>
  <si>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</si>
  <si>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</si>
  <si>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496  〃</t>
  </si>
  <si>
    <t>496</t>
  </si>
  <si>
    <t>500  〃</t>
  </si>
  <si>
    <t>500</t>
  </si>
  <si>
    <t>502  〃</t>
  </si>
  <si>
    <t>502</t>
  </si>
  <si>
    <t>資料：県道路課</t>
  </si>
  <si>
    <t>注）大分県道路現況調書より、現道＋旧道（有料含み）</t>
  </si>
  <si>
    <t xml:space="preserve">Ｂ．県                    道    </t>
  </si>
  <si>
    <t>土木事務所</t>
  </si>
  <si>
    <t xml:space="preserve">  7</t>
  </si>
  <si>
    <t xml:space="preserve"> 1  高田</t>
  </si>
  <si>
    <t>1</t>
  </si>
  <si>
    <t xml:space="preserve"> 2  国東</t>
  </si>
  <si>
    <t>2</t>
  </si>
  <si>
    <t xml:space="preserve"> 3  別府</t>
  </si>
  <si>
    <t>3</t>
  </si>
  <si>
    <t xml:space="preserve"> 4  大分</t>
  </si>
  <si>
    <t>4</t>
  </si>
  <si>
    <t xml:space="preserve"> 5  臼杵</t>
  </si>
  <si>
    <t>5</t>
  </si>
  <si>
    <t xml:space="preserve"> 6  佐伯</t>
  </si>
  <si>
    <t>6</t>
  </si>
  <si>
    <t xml:space="preserve"> 7  三重</t>
  </si>
  <si>
    <t>7</t>
  </si>
  <si>
    <t xml:space="preserve"> 8  竹田</t>
  </si>
  <si>
    <t>8</t>
  </si>
  <si>
    <t xml:space="preserve"> 9  玖珠</t>
  </si>
  <si>
    <t>9</t>
  </si>
  <si>
    <t>10  日田</t>
  </si>
  <si>
    <t>10</t>
  </si>
  <si>
    <t>11  中津</t>
  </si>
  <si>
    <t>11</t>
  </si>
  <si>
    <t>12  宇佐</t>
  </si>
  <si>
    <t>12</t>
  </si>
  <si>
    <t>注）大分県道路現況調書より、現道＋旧道（有料、自転車道含み）</t>
  </si>
  <si>
    <t>Ｃ．市        町        村        道</t>
  </si>
  <si>
    <t>う ち 舗 装 道</t>
  </si>
  <si>
    <t>道  路</t>
  </si>
  <si>
    <t>橋  梁</t>
  </si>
  <si>
    <t>セメン</t>
  </si>
  <si>
    <t>アスファ</t>
  </si>
  <si>
    <t>延  長</t>
  </si>
  <si>
    <t>ト  系</t>
  </si>
  <si>
    <t>ルト系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</si>
  <si>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</si>
  <si>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</si>
  <si>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</si>
  <si>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</si>
  <si>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</si>
  <si>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</si>
  <si>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</si>
  <si>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</si>
  <si>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</si>
  <si>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</si>
  <si>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</si>
  <si>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</si>
  <si>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</si>
  <si>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</si>
  <si>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</si>
  <si>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</si>
  <si>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</si>
  <si>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</si>
  <si>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</si>
  <si>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</si>
  <si>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</si>
  <si>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</si>
  <si>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</si>
  <si>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</si>
  <si>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</si>
  <si>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</si>
  <si>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</si>
  <si>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</si>
  <si>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</si>
  <si>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</si>
  <si>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</si>
  <si>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</si>
  <si>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</si>
  <si>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</si>
  <si>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</si>
  <si>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</si>
  <si>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</si>
  <si>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</si>
  <si>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</si>
  <si>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</si>
  <si>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</si>
  <si>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</si>
  <si>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</si>
  <si>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</si>
  <si>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</si>
  <si>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</si>
  <si>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</si>
  <si>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</si>
  <si>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</si>
  <si>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</si>
  <si>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</si>
  <si>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</si>
  <si>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</si>
  <si>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</si>
  <si>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</si>
  <si>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</si>
  <si>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</si>
  <si>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</si>
  <si>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</si>
  <si>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</si>
  <si>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</si>
  <si>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</si>
  <si>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</si>
  <si>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</si>
  <si>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</si>
  <si>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</si>
  <si>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</si>
  <si>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</si>
  <si>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</si>
  <si>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</si>
  <si>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</si>
  <si>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</si>
  <si>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資料：県道路課「大分県道路現況調書」</t>
  </si>
  <si>
    <t>平成3年</t>
  </si>
  <si>
    <t>3</t>
  </si>
  <si>
    <t xml:space="preserve">  4</t>
  </si>
  <si>
    <t>4</t>
  </si>
  <si>
    <t xml:space="preserve">  5</t>
  </si>
  <si>
    <t>5</t>
  </si>
  <si>
    <t xml:space="preserve">  6</t>
  </si>
  <si>
    <t>6</t>
  </si>
  <si>
    <t xml:space="preserve"> 7</t>
  </si>
  <si>
    <t>7</t>
  </si>
  <si>
    <t xml:space="preserve">  7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</si>
</sst>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 locked="0"/>
    </xf>
    <xf numFmtId="179" fontId="5" fillId="0" borderId="0" xfId="0" applyNumberFormat="1" applyFont="1" applyAlignment="1" applyProtection="1">
      <alignment horizontal="centerContinuous"/>
      <protection locked="0"/>
    </xf>
    <xf numFmtId="177" fontId="5" fillId="0" borderId="0" xfId="0" applyNumberFormat="1" applyFont="1" applyAlignment="1" applyProtection="1">
      <alignment horizontal="centerContinuous"/>
      <protection locked="0"/>
    </xf>
    <xf numFmtId="179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Alignment="1">
      <alignment/>
    </xf>
    <xf numFmtId="38" fontId="5" fillId="0" borderId="0" xfId="16" applyFont="1" applyAlignment="1">
      <alignment/>
    </xf>
    <xf numFmtId="177" fontId="6" fillId="0" borderId="0" xfId="0" applyNumberFormat="1" applyFont="1" applyAlignment="1" applyProtection="1">
      <alignment horizontal="centerContinuous"/>
      <protection locked="0"/>
    </xf>
    <xf numFmtId="177" fontId="5" fillId="0" borderId="0" xfId="0" applyNumberFormat="1" applyFont="1" applyAlignment="1">
      <alignment/>
    </xf>
    <xf numFmtId="177" fontId="7" fillId="0" borderId="0" xfId="0" applyNumberFormat="1" applyFont="1" applyAlignment="1" applyProtection="1">
      <alignment horizontal="centerContinuous"/>
      <protection locked="0"/>
    </xf>
    <xf numFmtId="38" fontId="5" fillId="0" borderId="0" xfId="16" applyFont="1" applyAlignment="1">
      <alignment/>
    </xf>
    <xf numFmtId="177" fontId="5" fillId="0" borderId="1" xfId="0" applyNumberFormat="1" applyFont="1" applyBorder="1" applyAlignment="1" applyProtection="1">
      <alignment horizontal="left"/>
      <protection locked="0"/>
    </xf>
    <xf numFmtId="179" fontId="5" fillId="0" borderId="1" xfId="0" applyNumberFormat="1" applyFont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179" fontId="5" fillId="0" borderId="1" xfId="0" applyNumberFormat="1" applyFont="1" applyBorder="1" applyAlignment="1" applyProtection="1">
      <alignment horizontal="centerContinuous"/>
      <protection locked="0"/>
    </xf>
    <xf numFmtId="179" fontId="5" fillId="0" borderId="1" xfId="0" applyNumberFormat="1" applyFont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vertical="center"/>
      <protection locked="0"/>
    </xf>
    <xf numFmtId="179" fontId="8" fillId="0" borderId="3" xfId="0" applyNumberFormat="1" applyFont="1" applyBorder="1" applyAlignment="1" applyProtection="1">
      <alignment horizontal="centerContinuous" vertical="center"/>
      <protection locked="0"/>
    </xf>
    <xf numFmtId="179" fontId="8" fillId="0" borderId="4" xfId="0" applyNumberFormat="1" applyFont="1" applyBorder="1" applyAlignment="1" applyProtection="1">
      <alignment horizontal="centerContinuous" vertical="center"/>
      <protection locked="0"/>
    </xf>
    <xf numFmtId="177" fontId="8" fillId="0" borderId="4" xfId="0" applyNumberFormat="1" applyFont="1" applyBorder="1" applyAlignment="1" applyProtection="1">
      <alignment horizontal="centerContinuous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Alignment="1">
      <alignment vertical="center"/>
    </xf>
    <xf numFmtId="38" fontId="5" fillId="0" borderId="0" xfId="16" applyFont="1" applyAlignment="1">
      <alignment vertical="center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/>
    </xf>
    <xf numFmtId="179" fontId="8" fillId="0" borderId="2" xfId="0" applyNumberFormat="1" applyFont="1" applyBorder="1" applyAlignment="1" applyProtection="1">
      <alignment vertical="center"/>
      <protection/>
    </xf>
    <xf numFmtId="179" fontId="8" fillId="0" borderId="3" xfId="0" applyNumberFormat="1" applyFont="1" applyBorder="1" applyAlignment="1" applyProtection="1">
      <alignment horizontal="centerContinuous" vertical="center"/>
      <protection/>
    </xf>
    <xf numFmtId="177" fontId="8" fillId="0" borderId="4" xfId="0" applyNumberFormat="1" applyFont="1" applyBorder="1" applyAlignment="1" applyProtection="1">
      <alignment horizontal="centerContinuous" vertical="center"/>
      <protection/>
    </xf>
    <xf numFmtId="179" fontId="8" fillId="0" borderId="4" xfId="0" applyNumberFormat="1" applyFont="1" applyBorder="1" applyAlignment="1" applyProtection="1">
      <alignment horizontal="centerContinuous"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179" fontId="8" fillId="0" borderId="0" xfId="0" applyNumberFormat="1" applyFont="1" applyBorder="1" applyAlignment="1" applyProtection="1">
      <alignment horizontal="center" vertical="center"/>
      <protection locked="0"/>
    </xf>
    <xf numFmtId="179" fontId="9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0" xfId="0" applyNumberFormat="1" applyFont="1" applyBorder="1" applyAlignment="1" applyProtection="1">
      <alignment horizontal="center" vertical="center"/>
      <protection/>
    </xf>
    <xf numFmtId="179" fontId="9" fillId="0" borderId="2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9" fontId="8" fillId="0" borderId="3" xfId="0" applyNumberFormat="1" applyFont="1" applyBorder="1" applyAlignment="1" applyProtection="1">
      <alignment vertical="center"/>
      <protection locked="0"/>
    </xf>
    <xf numFmtId="179" fontId="8" fillId="0" borderId="3" xfId="0" applyNumberFormat="1" applyFont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179" fontId="8" fillId="0" borderId="4" xfId="0" applyNumberFormat="1" applyFont="1" applyBorder="1" applyAlignment="1" applyProtection="1">
      <alignment horizontal="center" vertical="center"/>
      <protection locked="0"/>
    </xf>
    <xf numFmtId="179" fontId="8" fillId="0" borderId="3" xfId="0" applyNumberFormat="1" applyFont="1" applyBorder="1" applyAlignment="1">
      <alignment vertical="center"/>
    </xf>
    <xf numFmtId="179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79" fontId="8" fillId="0" borderId="4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/>
      <protection locked="0"/>
    </xf>
    <xf numFmtId="186" fontId="5" fillId="0" borderId="2" xfId="0" applyNumberFormat="1" applyFont="1" applyBorder="1" applyAlignment="1" applyProtection="1">
      <alignment/>
      <protection locked="0"/>
    </xf>
    <xf numFmtId="186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86" fontId="5" fillId="0" borderId="0" xfId="0" applyNumberFormat="1" applyFont="1" applyBorder="1" applyAlignment="1" applyProtection="1" quotePrefix="1">
      <alignment/>
      <protection locked="0"/>
    </xf>
    <xf numFmtId="186" fontId="5" fillId="0" borderId="0" xfId="0" applyNumberFormat="1" applyFont="1" applyAlignment="1" applyProtection="1">
      <alignment/>
      <protection locked="0"/>
    </xf>
    <xf numFmtId="186" fontId="5" fillId="0" borderId="0" xfId="0" applyNumberFormat="1" applyFont="1" applyAlignment="1" applyProtection="1">
      <alignment horizontal="right"/>
      <protection locked="0"/>
    </xf>
    <xf numFmtId="177" fontId="5" fillId="0" borderId="2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2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 quotePrefix="1">
      <alignment horizontal="center"/>
      <protection locked="0"/>
    </xf>
    <xf numFmtId="186" fontId="10" fillId="0" borderId="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86" fontId="10" fillId="0" borderId="0" xfId="0" applyNumberFormat="1" applyFont="1" applyBorder="1" applyAlignment="1" applyProtection="1">
      <alignment/>
      <protection locked="0"/>
    </xf>
    <xf numFmtId="186" fontId="10" fillId="0" borderId="0" xfId="0" applyNumberFormat="1" applyFont="1" applyBorder="1" applyAlignment="1" applyProtection="1">
      <alignment/>
      <protection/>
    </xf>
    <xf numFmtId="186" fontId="10" fillId="0" borderId="0" xfId="0" applyNumberFormat="1" applyFont="1" applyBorder="1" applyAlignment="1" quotePrefix="1">
      <alignment/>
    </xf>
    <xf numFmtId="186" fontId="10" fillId="0" borderId="0" xfId="0" applyNumberFormat="1" applyFont="1" applyAlignment="1">
      <alignment/>
    </xf>
    <xf numFmtId="186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10" fillId="0" borderId="2" xfId="0" applyNumberFormat="1" applyFont="1" applyBorder="1" applyAlignment="1" applyProtection="1" quotePrefix="1">
      <alignment horizontal="center"/>
      <protection locked="0"/>
    </xf>
    <xf numFmtId="186" fontId="5" fillId="0" borderId="0" xfId="0" applyNumberFormat="1" applyFont="1" applyBorder="1" applyAlignment="1" applyProtection="1">
      <alignment horizontal="right"/>
      <protection locked="0"/>
    </xf>
    <xf numFmtId="186" fontId="5" fillId="0" borderId="2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 quotePrefix="1">
      <alignment horizontal="right"/>
      <protection locked="0"/>
    </xf>
    <xf numFmtId="186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0" applyNumberFormat="1" applyFont="1" applyBorder="1" applyAlignment="1" applyProtection="1">
      <alignment/>
      <protection locked="0"/>
    </xf>
    <xf numFmtId="179" fontId="5" fillId="0" borderId="5" xfId="0" applyNumberFormat="1" applyFont="1" applyBorder="1" applyAlignment="1" applyProtection="1">
      <alignment horizontal="left"/>
      <protection locked="0"/>
    </xf>
    <xf numFmtId="179" fontId="5" fillId="0" borderId="5" xfId="0" applyNumberFormat="1" applyFont="1" applyBorder="1" applyAlignment="1" applyProtection="1">
      <alignment/>
      <protection locked="0"/>
    </xf>
    <xf numFmtId="177" fontId="5" fillId="0" borderId="5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79" fontId="8" fillId="0" borderId="2" xfId="0" applyNumberFormat="1" applyFont="1" applyBorder="1" applyAlignment="1" applyProtection="1">
      <alignment/>
      <protection locked="0"/>
    </xf>
    <xf numFmtId="179" fontId="8" fillId="0" borderId="3" xfId="0" applyNumberFormat="1" applyFont="1" applyBorder="1" applyAlignment="1" applyProtection="1">
      <alignment horizontal="centerContinuous"/>
      <protection locked="0"/>
    </xf>
    <xf numFmtId="179" fontId="8" fillId="0" borderId="4" xfId="0" applyNumberFormat="1" applyFont="1" applyBorder="1" applyAlignment="1" applyProtection="1">
      <alignment horizontal="centerContinuous"/>
      <protection locked="0"/>
    </xf>
    <xf numFmtId="177" fontId="8" fillId="0" borderId="4" xfId="0" applyNumberFormat="1" applyFont="1" applyBorder="1" applyAlignment="1" applyProtection="1">
      <alignment horizontal="centerContinuous"/>
      <protection locked="0"/>
    </xf>
    <xf numFmtId="177" fontId="8" fillId="0" borderId="2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/>
      <protection/>
    </xf>
    <xf numFmtId="179" fontId="8" fillId="0" borderId="2" xfId="0" applyNumberFormat="1" applyFont="1" applyBorder="1" applyAlignment="1" applyProtection="1">
      <alignment/>
      <protection/>
    </xf>
    <xf numFmtId="179" fontId="8" fillId="0" borderId="3" xfId="0" applyNumberFormat="1" applyFont="1" applyBorder="1" applyAlignment="1" applyProtection="1">
      <alignment horizontal="centerContinuous"/>
      <protection/>
    </xf>
    <xf numFmtId="179" fontId="8" fillId="0" borderId="4" xfId="0" applyNumberFormat="1" applyFont="1" applyBorder="1" applyAlignment="1" applyProtection="1">
      <alignment horizontal="centerContinuous"/>
      <protection/>
    </xf>
    <xf numFmtId="177" fontId="8" fillId="0" borderId="4" xfId="0" applyNumberFormat="1" applyFont="1" applyBorder="1" applyAlignment="1" applyProtection="1">
      <alignment horizontal="centerContinuous"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>
      <alignment horizontal="center"/>
    </xf>
    <xf numFmtId="179" fontId="8" fillId="0" borderId="2" xfId="0" applyNumberFormat="1" applyFont="1" applyBorder="1" applyAlignment="1" applyProtection="1">
      <alignment horizontal="center"/>
      <protection locked="0"/>
    </xf>
    <xf numFmtId="179" fontId="8" fillId="0" borderId="2" xfId="0" applyNumberFormat="1" applyFont="1" applyBorder="1" applyAlignment="1" applyProtection="1">
      <alignment horizontal="center"/>
      <protection/>
    </xf>
    <xf numFmtId="179" fontId="8" fillId="0" borderId="0" xfId="0" applyNumberFormat="1" applyFont="1" applyBorder="1" applyAlignment="1" applyProtection="1">
      <alignment horizontal="center"/>
      <protection locked="0"/>
    </xf>
    <xf numFmtId="179" fontId="9" fillId="0" borderId="2" xfId="0" applyNumberFormat="1" applyFont="1" applyBorder="1" applyAlignment="1" applyProtection="1">
      <alignment horizontal="center"/>
      <protection locked="0"/>
    </xf>
    <xf numFmtId="179" fontId="8" fillId="0" borderId="0" xfId="0" applyNumberFormat="1" applyFont="1" applyBorder="1" applyAlignment="1" applyProtection="1">
      <alignment horizontal="center"/>
      <protection/>
    </xf>
    <xf numFmtId="179" fontId="9" fillId="0" borderId="2" xfId="0" applyNumberFormat="1" applyFont="1" applyBorder="1" applyAlignment="1" applyProtection="1">
      <alignment horizontal="center"/>
      <protection/>
    </xf>
    <xf numFmtId="176" fontId="8" fillId="0" borderId="4" xfId="0" applyNumberFormat="1" applyFont="1" applyBorder="1" applyAlignment="1" applyProtection="1">
      <alignment horizontal="center"/>
      <protection locked="0"/>
    </xf>
    <xf numFmtId="179" fontId="8" fillId="0" borderId="3" xfId="0" applyNumberFormat="1" applyFont="1" applyBorder="1" applyAlignment="1" applyProtection="1">
      <alignment/>
      <protection locked="0"/>
    </xf>
    <xf numFmtId="179" fontId="8" fillId="0" borderId="3" xfId="0" applyNumberFormat="1" applyFont="1" applyBorder="1" applyAlignment="1" applyProtection="1">
      <alignment horizontal="center"/>
      <protection locked="0"/>
    </xf>
    <xf numFmtId="177" fontId="8" fillId="0" borderId="3" xfId="0" applyNumberFormat="1" applyFont="1" applyBorder="1" applyAlignment="1" applyProtection="1">
      <alignment horizontal="center"/>
      <protection locked="0"/>
    </xf>
    <xf numFmtId="179" fontId="8" fillId="0" borderId="4" xfId="0" applyNumberFormat="1" applyFont="1" applyBorder="1" applyAlignment="1" applyProtection="1">
      <alignment horizontal="center"/>
      <protection locked="0"/>
    </xf>
    <xf numFmtId="176" fontId="8" fillId="0" borderId="4" xfId="0" applyNumberFormat="1" applyFont="1" applyBorder="1" applyAlignment="1" applyProtection="1">
      <alignment horizontal="center"/>
      <protection/>
    </xf>
    <xf numFmtId="179" fontId="8" fillId="0" borderId="3" xfId="0" applyNumberFormat="1" applyFont="1" applyBorder="1" applyAlignment="1">
      <alignment/>
    </xf>
    <xf numFmtId="179" fontId="8" fillId="0" borderId="3" xfId="0" applyNumberFormat="1" applyFont="1" applyBorder="1" applyAlignment="1" applyProtection="1">
      <alignment horizontal="center"/>
      <protection/>
    </xf>
    <xf numFmtId="177" fontId="8" fillId="0" borderId="3" xfId="0" applyNumberFormat="1" applyFont="1" applyBorder="1" applyAlignment="1" applyProtection="1">
      <alignment horizontal="center"/>
      <protection/>
    </xf>
    <xf numFmtId="179" fontId="8" fillId="0" borderId="4" xfId="0" applyNumberFormat="1" applyFont="1" applyBorder="1" applyAlignment="1" applyProtection="1">
      <alignment horizontal="center"/>
      <protection/>
    </xf>
    <xf numFmtId="177" fontId="8" fillId="0" borderId="3" xfId="0" applyNumberFormat="1" applyFont="1" applyBorder="1" applyAlignment="1">
      <alignment horizontal="center"/>
    </xf>
    <xf numFmtId="186" fontId="5" fillId="0" borderId="2" xfId="16" applyNumberFormat="1" applyFont="1" applyBorder="1" applyAlignment="1" applyProtection="1">
      <alignment/>
      <protection locked="0"/>
    </xf>
    <xf numFmtId="186" fontId="5" fillId="0" borderId="0" xfId="16" applyNumberFormat="1" applyFont="1" applyBorder="1" applyAlignment="1" applyProtection="1">
      <alignment/>
      <protection locked="0"/>
    </xf>
    <xf numFmtId="177" fontId="5" fillId="0" borderId="0" xfId="16" applyNumberFormat="1" applyFont="1" applyBorder="1" applyAlignment="1" applyProtection="1">
      <alignment/>
      <protection locked="0"/>
    </xf>
    <xf numFmtId="186" fontId="5" fillId="0" borderId="0" xfId="16" applyNumberFormat="1" applyFont="1" applyBorder="1" applyAlignment="1" applyProtection="1" quotePrefix="1">
      <alignment/>
      <protection locked="0"/>
    </xf>
    <xf numFmtId="186" fontId="5" fillId="0" borderId="0" xfId="16" applyNumberFormat="1" applyFont="1" applyAlignment="1" applyProtection="1">
      <alignment/>
      <protection locked="0"/>
    </xf>
    <xf numFmtId="186" fontId="10" fillId="0" borderId="2" xfId="16" applyNumberFormat="1" applyFont="1" applyBorder="1" applyAlignment="1">
      <alignment/>
    </xf>
    <xf numFmtId="186" fontId="10" fillId="0" borderId="0" xfId="16" applyNumberFormat="1" applyFont="1" applyBorder="1" applyAlignment="1">
      <alignment/>
    </xf>
    <xf numFmtId="177" fontId="10" fillId="0" borderId="0" xfId="16" applyNumberFormat="1" applyFont="1" applyBorder="1" applyAlignment="1">
      <alignment/>
    </xf>
    <xf numFmtId="186" fontId="10" fillId="0" borderId="0" xfId="16" applyNumberFormat="1" applyFont="1" applyBorder="1" applyAlignment="1" quotePrefix="1">
      <alignment/>
    </xf>
    <xf numFmtId="186" fontId="10" fillId="0" borderId="0" xfId="16" applyNumberFormat="1" applyFont="1" applyAlignment="1">
      <alignment/>
    </xf>
    <xf numFmtId="38" fontId="5" fillId="0" borderId="0" xfId="16" applyFont="1" applyBorder="1" applyAlignment="1" applyProtection="1" quotePrefix="1">
      <alignment/>
      <protection locked="0"/>
    </xf>
    <xf numFmtId="186" fontId="5" fillId="0" borderId="0" xfId="16" applyNumberFormat="1" applyFont="1" applyAlignment="1" applyProtection="1">
      <alignment/>
      <protection locked="0"/>
    </xf>
    <xf numFmtId="177" fontId="5" fillId="0" borderId="0" xfId="16" applyNumberFormat="1" applyFont="1" applyAlignment="1" applyProtection="1">
      <alignment/>
      <protection locked="0"/>
    </xf>
    <xf numFmtId="38" fontId="5" fillId="0" borderId="2" xfId="16" applyFont="1" applyBorder="1" applyAlignment="1" applyProtection="1">
      <alignment horizontal="center"/>
      <protection locked="0"/>
    </xf>
    <xf numFmtId="38" fontId="5" fillId="0" borderId="0" xfId="16" applyFont="1" applyAlignment="1">
      <alignment horizontal="center"/>
    </xf>
    <xf numFmtId="0" fontId="5" fillId="0" borderId="0" xfId="0" applyFont="1" applyAlignment="1">
      <alignment/>
    </xf>
    <xf numFmtId="183" fontId="5" fillId="0" borderId="0" xfId="16" applyNumberFormat="1" applyFont="1" applyBorder="1" applyAlignment="1" applyProtection="1" quotePrefix="1">
      <alignment/>
      <protection locked="0"/>
    </xf>
    <xf numFmtId="41" fontId="5" fillId="0" borderId="0" xfId="16" applyNumberFormat="1" applyFont="1" applyAlignment="1" applyProtection="1">
      <alignment/>
      <protection locked="0"/>
    </xf>
    <xf numFmtId="183" fontId="5" fillId="0" borderId="2" xfId="16" applyNumberFormat="1" applyFont="1" applyBorder="1" applyAlignment="1" applyProtection="1" quotePrefix="1">
      <alignment horizontal="center"/>
      <protection locked="0"/>
    </xf>
    <xf numFmtId="183" fontId="5" fillId="0" borderId="0" xfId="16" applyNumberFormat="1" applyFont="1" applyAlignment="1">
      <alignment/>
    </xf>
    <xf numFmtId="38" fontId="5" fillId="0" borderId="0" xfId="16" applyNumberFormat="1" applyFont="1" applyAlignment="1">
      <alignment/>
    </xf>
    <xf numFmtId="183" fontId="5" fillId="0" borderId="0" xfId="16" applyNumberFormat="1" applyFont="1" applyBorder="1" applyAlignment="1" applyProtection="1" quotePrefix="1">
      <alignment/>
      <protection/>
    </xf>
    <xf numFmtId="183" fontId="5" fillId="0" borderId="0" xfId="16" applyNumberFormat="1" applyFont="1" applyAlignment="1">
      <alignment/>
    </xf>
    <xf numFmtId="179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center"/>
    </xf>
    <xf numFmtId="180" fontId="6" fillId="0" borderId="0" xfId="0" applyNumberFormat="1" applyFont="1" applyAlignment="1" applyProtection="1">
      <alignment horizontal="center"/>
      <protection locked="0"/>
    </xf>
    <xf numFmtId="18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0" fontId="7" fillId="0" borderId="0" xfId="0" applyNumberFormat="1" applyFont="1" applyAlignment="1" applyProtection="1">
      <alignment horizontal="centerContinuous"/>
      <protection locked="0"/>
    </xf>
    <xf numFmtId="180" fontId="5" fillId="0" borderId="0" xfId="0" applyNumberFormat="1" applyFont="1" applyAlignment="1" applyProtection="1">
      <alignment horizontal="centerContinuous"/>
      <protection locked="0"/>
    </xf>
    <xf numFmtId="180" fontId="5" fillId="0" borderId="1" xfId="0" applyNumberFormat="1" applyFont="1" applyBorder="1" applyAlignment="1" applyProtection="1">
      <alignment horizontal="left"/>
      <protection locked="0"/>
    </xf>
    <xf numFmtId="180" fontId="5" fillId="0" borderId="1" xfId="0" applyNumberFormat="1" applyFont="1" applyBorder="1" applyAlignment="1" applyProtection="1">
      <alignment/>
      <protection locked="0"/>
    </xf>
    <xf numFmtId="180" fontId="5" fillId="0" borderId="1" xfId="0" applyNumberFormat="1" applyFont="1" applyBorder="1" applyAlignment="1" applyProtection="1">
      <alignment horizontal="centerContinuous"/>
      <protection locked="0"/>
    </xf>
    <xf numFmtId="180" fontId="5" fillId="0" borderId="1" xfId="0" applyNumberFormat="1" applyFont="1" applyBorder="1" applyAlignment="1" applyProtection="1">
      <alignment/>
      <protection locked="0"/>
    </xf>
    <xf numFmtId="180" fontId="5" fillId="0" borderId="1" xfId="0" applyNumberFormat="1" applyFont="1" applyBorder="1" applyAlignment="1" applyProtection="1">
      <alignment horizontal="right"/>
      <protection locked="0"/>
    </xf>
    <xf numFmtId="180" fontId="8" fillId="0" borderId="0" xfId="0" applyNumberFormat="1" applyFont="1" applyBorder="1" applyAlignment="1" applyProtection="1">
      <alignment horizontal="center" vertical="center"/>
      <protection locked="0"/>
    </xf>
    <xf numFmtId="180" fontId="8" fillId="0" borderId="2" xfId="0" applyNumberFormat="1" applyFont="1" applyBorder="1" applyAlignment="1" applyProtection="1">
      <alignment vertical="center"/>
      <protection locked="0"/>
    </xf>
    <xf numFmtId="180" fontId="8" fillId="0" borderId="3" xfId="0" applyNumberFormat="1" applyFont="1" applyBorder="1" applyAlignment="1" applyProtection="1">
      <alignment horizontal="centerContinuous" vertical="center"/>
      <protection locked="0"/>
    </xf>
    <xf numFmtId="180" fontId="8" fillId="0" borderId="4" xfId="0" applyNumberFormat="1" applyFont="1" applyBorder="1" applyAlignment="1" applyProtection="1">
      <alignment horizontal="centerContinuous" vertical="center"/>
      <protection locked="0"/>
    </xf>
    <xf numFmtId="180" fontId="8" fillId="0" borderId="2" xfId="0" applyNumberFormat="1" applyFont="1" applyBorder="1" applyAlignment="1" applyProtection="1">
      <alignment horizontal="centerContinuous" vertical="center"/>
      <protection locked="0"/>
    </xf>
    <xf numFmtId="180" fontId="8" fillId="0" borderId="0" xfId="0" applyNumberFormat="1" applyFont="1" applyBorder="1" applyAlignment="1" applyProtection="1">
      <alignment horizontal="centerContinuous"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8" fillId="0" borderId="2" xfId="0" applyNumberFormat="1" applyFont="1" applyBorder="1" applyAlignment="1" applyProtection="1">
      <alignment horizontal="center" vertical="center"/>
      <protection locked="0"/>
    </xf>
    <xf numFmtId="180" fontId="8" fillId="0" borderId="3" xfId="0" applyNumberFormat="1" applyFont="1" applyBorder="1" applyAlignment="1" applyProtection="1">
      <alignment vertical="center"/>
      <protection locked="0"/>
    </xf>
    <xf numFmtId="180" fontId="8" fillId="0" borderId="4" xfId="0" applyNumberFormat="1" applyFont="1" applyBorder="1" applyAlignment="1" applyProtection="1">
      <alignment vertical="center"/>
      <protection locked="0"/>
    </xf>
    <xf numFmtId="180" fontId="9" fillId="0" borderId="2" xfId="0" applyNumberFormat="1" applyFont="1" applyBorder="1" applyAlignment="1" applyProtection="1">
      <alignment horizontal="center" vertical="center"/>
      <protection locked="0"/>
    </xf>
    <xf numFmtId="180" fontId="8" fillId="0" borderId="4" xfId="0" applyNumberFormat="1" applyFont="1" applyBorder="1" applyAlignment="1" applyProtection="1">
      <alignment horizontal="center" vertical="center"/>
      <protection locked="0"/>
    </xf>
    <xf numFmtId="180" fontId="8" fillId="0" borderId="3" xfId="0" applyNumberFormat="1" applyFont="1" applyBorder="1" applyAlignment="1" applyProtection="1">
      <alignment horizontal="center" vertical="center"/>
      <protection locked="0"/>
    </xf>
    <xf numFmtId="180" fontId="9" fillId="0" borderId="3" xfId="0" applyNumberFormat="1" applyFont="1" applyBorder="1" applyAlignment="1" applyProtection="1">
      <alignment horizontal="center" vertical="center"/>
      <protection locked="0"/>
    </xf>
    <xf numFmtId="180" fontId="5" fillId="0" borderId="0" xfId="0" applyNumberFormat="1" applyFont="1" applyBorder="1" applyAlignment="1" applyProtection="1">
      <alignment horizontal="center"/>
      <protection locked="0"/>
    </xf>
    <xf numFmtId="180" fontId="5" fillId="0" borderId="2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/>
      <protection locked="0"/>
    </xf>
    <xf numFmtId="180" fontId="5" fillId="0" borderId="0" xfId="0" applyNumberFormat="1" applyFont="1" applyBorder="1" applyAlignment="1" applyProtection="1" quotePrefix="1">
      <alignment horizontal="center"/>
      <protection locked="0"/>
    </xf>
    <xf numFmtId="180" fontId="11" fillId="0" borderId="0" xfId="0" applyNumberFormat="1" applyFont="1" applyAlignment="1">
      <alignment/>
    </xf>
    <xf numFmtId="180" fontId="10" fillId="0" borderId="0" xfId="0" applyNumberFormat="1" applyFont="1" applyBorder="1" applyAlignment="1" applyProtection="1" quotePrefix="1">
      <alignment horizontal="center"/>
      <protection locked="0"/>
    </xf>
    <xf numFmtId="180" fontId="10" fillId="0" borderId="2" xfId="0" applyNumberFormat="1" applyFont="1" applyBorder="1" applyAlignment="1" applyProtection="1">
      <alignment/>
      <protection locked="0"/>
    </xf>
    <xf numFmtId="180" fontId="10" fillId="0" borderId="0" xfId="0" applyNumberFormat="1" applyFont="1" applyBorder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180" fontId="10" fillId="0" borderId="0" xfId="0" applyNumberFormat="1" applyFont="1" applyAlignment="1">
      <alignment/>
    </xf>
    <xf numFmtId="180" fontId="10" fillId="0" borderId="0" xfId="0" applyNumberFormat="1" applyFont="1" applyBorder="1" applyAlignment="1" applyProtection="1" quotePrefix="1">
      <alignment horizontal="center"/>
      <protection/>
    </xf>
    <xf numFmtId="38" fontId="10" fillId="0" borderId="0" xfId="16" applyFont="1" applyAlignment="1">
      <alignment/>
    </xf>
    <xf numFmtId="176" fontId="10" fillId="0" borderId="0" xfId="0" applyNumberFormat="1" applyFont="1" applyAlignment="1">
      <alignment/>
    </xf>
    <xf numFmtId="180" fontId="10" fillId="0" borderId="0" xfId="0" applyNumberFormat="1" applyFont="1" applyBorder="1" applyAlignment="1" applyProtection="1">
      <alignment horizontal="center"/>
      <protection locked="0"/>
    </xf>
    <xf numFmtId="180" fontId="10" fillId="0" borderId="2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 applyProtection="1">
      <alignment horizontal="center"/>
      <protection/>
    </xf>
    <xf numFmtId="176" fontId="10" fillId="0" borderId="0" xfId="16" applyNumberFormat="1" applyFont="1" applyAlignment="1">
      <alignment/>
    </xf>
    <xf numFmtId="180" fontId="5" fillId="0" borderId="0" xfId="0" applyNumberFormat="1" applyFont="1" applyBorder="1" applyAlignment="1" applyProtection="1" quotePrefix="1">
      <alignment horizontal="center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76" fontId="5" fillId="0" borderId="0" xfId="16" applyNumberFormat="1" applyFont="1" applyAlignment="1">
      <alignment/>
    </xf>
    <xf numFmtId="180" fontId="5" fillId="0" borderId="6" xfId="0" applyNumberFormat="1" applyFont="1" applyBorder="1" applyAlignment="1" applyProtection="1">
      <alignment horizontal="center"/>
      <protection locked="0"/>
    </xf>
    <xf numFmtId="180" fontId="5" fillId="0" borderId="7" xfId="0" applyNumberFormat="1" applyFont="1" applyBorder="1" applyAlignment="1" applyProtection="1">
      <alignment/>
      <protection locked="0"/>
    </xf>
    <xf numFmtId="180" fontId="5" fillId="0" borderId="6" xfId="0" applyNumberFormat="1" applyFont="1" applyBorder="1" applyAlignment="1" applyProtection="1">
      <alignment/>
      <protection locked="0"/>
    </xf>
    <xf numFmtId="180" fontId="5" fillId="0" borderId="6" xfId="0" applyNumberFormat="1" applyFont="1" applyBorder="1" applyAlignment="1" applyProtection="1">
      <alignment/>
      <protection locked="0"/>
    </xf>
    <xf numFmtId="180" fontId="10" fillId="0" borderId="0" xfId="0" applyNumberFormat="1" applyFont="1" applyBorder="1" applyAlignment="1" applyProtection="1">
      <alignment horizontal="left"/>
      <protection locked="0"/>
    </xf>
    <xf numFmtId="180" fontId="5" fillId="0" borderId="2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10" fillId="0" borderId="0" xfId="0" applyNumberFormat="1" applyFont="1" applyBorder="1" applyAlignment="1" applyProtection="1">
      <alignment horizontal="left"/>
      <protection/>
    </xf>
    <xf numFmtId="180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80" fontId="5" fillId="0" borderId="5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S23~H8&#24180;&#37969;\&#24179;&#25104;&#65304;&#24180;&#29256;&#12288;&#22823;&#20998;&#30476;&#32113;&#35336;&#24180;&#37969;\&#24179;&#25104;8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1"/>
  <sheetViews>
    <sheetView tabSelected="1" workbookViewId="0" topLeftCell="A1">
      <selection activeCell="E38" sqref="E38"/>
    </sheetView>
  </sheetViews>
  <sheetFormatPr defaultColWidth="11.875" defaultRowHeight="12" customHeight="1"/>
  <cols>
    <col min="1" max="1" width="12.375" style="7" customWidth="1"/>
    <col min="2" max="3" width="9.75390625" style="134" customWidth="1"/>
    <col min="4" max="4" width="8.75390625" style="134" customWidth="1"/>
    <col min="5" max="5" width="8.75390625" style="7" customWidth="1"/>
    <col min="6" max="6" width="8.75390625" style="134" customWidth="1"/>
    <col min="7" max="7" width="8.75390625" style="7" customWidth="1"/>
    <col min="8" max="11" width="9.75390625" style="134" customWidth="1"/>
    <col min="12" max="20" width="10.25390625" style="134" customWidth="1"/>
    <col min="21" max="21" width="7.125" style="7" customWidth="1"/>
    <col min="22" max="22" width="5.75390625" style="135" customWidth="1"/>
    <col min="23" max="23" width="3.125" style="7" customWidth="1"/>
    <col min="24" max="24" width="10.75390625" style="7" customWidth="1"/>
    <col min="25" max="25" width="9.25390625" style="7" customWidth="1"/>
    <col min="26" max="26" width="10.125" style="7" customWidth="1"/>
    <col min="27" max="27" width="9.253906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1.8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1.8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2"/>
      <c r="AN3" s="12"/>
      <c r="AO3" s="12"/>
      <c r="AP3" s="12"/>
      <c r="AQ3" s="12"/>
      <c r="AR3" s="10"/>
      <c r="AS3" s="10"/>
    </row>
    <row r="4" spans="1:22" ht="12" customHeight="1" thickBot="1">
      <c r="A4" s="13" t="s">
        <v>3</v>
      </c>
      <c r="B4" s="14"/>
      <c r="C4" s="14"/>
      <c r="D4" s="14"/>
      <c r="E4" s="15"/>
      <c r="F4" s="14"/>
      <c r="G4" s="15"/>
      <c r="H4" s="14"/>
      <c r="I4" s="14"/>
      <c r="J4" s="16"/>
      <c r="K4" s="16"/>
      <c r="L4" s="17"/>
      <c r="M4" s="17"/>
      <c r="N4" s="17"/>
      <c r="O4" s="17"/>
      <c r="P4" s="17"/>
      <c r="Q4" s="17"/>
      <c r="R4" s="17"/>
      <c r="S4" s="17"/>
      <c r="T4" s="17" t="s">
        <v>4</v>
      </c>
      <c r="U4" s="18"/>
      <c r="V4" s="19"/>
    </row>
    <row r="5" spans="1:43" s="26" customFormat="1" ht="12" customHeight="1" thickTop="1">
      <c r="A5" s="20" t="s">
        <v>5</v>
      </c>
      <c r="B5" s="21"/>
      <c r="C5" s="22" t="s">
        <v>6</v>
      </c>
      <c r="D5" s="23"/>
      <c r="E5" s="24"/>
      <c r="F5" s="23"/>
      <c r="G5" s="24"/>
      <c r="H5" s="22" t="s">
        <v>7</v>
      </c>
      <c r="I5" s="23"/>
      <c r="J5" s="23"/>
      <c r="K5" s="23"/>
      <c r="L5" s="23"/>
      <c r="M5" s="23"/>
      <c r="N5" s="23"/>
      <c r="O5" s="23"/>
      <c r="P5" s="23"/>
      <c r="Q5" s="22" t="s">
        <v>8</v>
      </c>
      <c r="R5" s="23"/>
      <c r="S5" s="23"/>
      <c r="T5" s="23"/>
      <c r="U5" s="25" t="s">
        <v>9</v>
      </c>
      <c r="V5" s="25" t="s">
        <v>10</v>
      </c>
      <c r="AM5" s="27"/>
      <c r="AN5" s="27"/>
      <c r="AO5" s="27"/>
      <c r="AP5" s="27"/>
      <c r="AQ5" s="27"/>
    </row>
    <row r="6" spans="1:47" s="26" customFormat="1" ht="12" customHeight="1">
      <c r="A6" s="20"/>
      <c r="B6" s="28" t="s">
        <v>11</v>
      </c>
      <c r="C6" s="21"/>
      <c r="D6" s="22" t="s">
        <v>12</v>
      </c>
      <c r="E6" s="24"/>
      <c r="F6" s="22" t="s">
        <v>13</v>
      </c>
      <c r="G6" s="24"/>
      <c r="H6" s="22" t="s">
        <v>14</v>
      </c>
      <c r="I6" s="23"/>
      <c r="J6" s="23"/>
      <c r="K6" s="23"/>
      <c r="L6" s="23" t="s">
        <v>15</v>
      </c>
      <c r="M6" s="23"/>
      <c r="N6" s="23"/>
      <c r="O6" s="23"/>
      <c r="P6" s="23"/>
      <c r="Q6" s="21"/>
      <c r="R6" s="22" t="s">
        <v>16</v>
      </c>
      <c r="S6" s="23"/>
      <c r="T6" s="23"/>
      <c r="U6" s="25" t="s">
        <v>17</v>
      </c>
      <c r="V6" s="25" t="s">
        <v>18</v>
      </c>
      <c r="AB6" s="29" t="s">
        <v>11</v>
      </c>
      <c r="AC6" s="30"/>
      <c r="AD6" s="31" t="s">
        <v>12</v>
      </c>
      <c r="AE6" s="32"/>
      <c r="AF6" s="31" t="s">
        <v>13</v>
      </c>
      <c r="AG6" s="32"/>
      <c r="AH6" s="31" t="s">
        <v>14</v>
      </c>
      <c r="AI6" s="33"/>
      <c r="AJ6" s="33"/>
      <c r="AK6" s="33"/>
      <c r="AL6" s="33" t="s">
        <v>15</v>
      </c>
      <c r="AM6" s="33"/>
      <c r="AN6" s="33"/>
      <c r="AO6" s="33"/>
      <c r="AP6" s="33"/>
      <c r="AQ6" s="30"/>
      <c r="AR6" s="31" t="s">
        <v>16</v>
      </c>
      <c r="AS6" s="33"/>
      <c r="AT6" s="33"/>
      <c r="AU6" s="34" t="s">
        <v>17</v>
      </c>
    </row>
    <row r="7" spans="1:47" s="26" customFormat="1" ht="12" customHeight="1">
      <c r="A7" s="20"/>
      <c r="B7" s="21"/>
      <c r="C7" s="28" t="s">
        <v>19</v>
      </c>
      <c r="D7" s="28" t="s">
        <v>20</v>
      </c>
      <c r="E7" s="25" t="s">
        <v>21</v>
      </c>
      <c r="F7" s="28" t="s">
        <v>20</v>
      </c>
      <c r="G7" s="25" t="s">
        <v>21</v>
      </c>
      <c r="H7" s="28" t="s">
        <v>22</v>
      </c>
      <c r="I7" s="28" t="s">
        <v>23</v>
      </c>
      <c r="J7" s="28" t="s">
        <v>24</v>
      </c>
      <c r="K7" s="28" t="s">
        <v>24</v>
      </c>
      <c r="L7" s="35" t="s">
        <v>22</v>
      </c>
      <c r="M7" s="28" t="s">
        <v>24</v>
      </c>
      <c r="N7" s="28" t="s">
        <v>25</v>
      </c>
      <c r="O7" s="28" t="s">
        <v>25</v>
      </c>
      <c r="P7" s="28" t="s">
        <v>26</v>
      </c>
      <c r="Q7" s="28" t="s">
        <v>27</v>
      </c>
      <c r="R7" s="28" t="s">
        <v>22</v>
      </c>
      <c r="S7" s="28" t="s">
        <v>28</v>
      </c>
      <c r="T7" s="36" t="s">
        <v>29</v>
      </c>
      <c r="U7" s="25" t="s">
        <v>30</v>
      </c>
      <c r="V7" s="25" t="s">
        <v>31</v>
      </c>
      <c r="AB7" s="30"/>
      <c r="AC7" s="29" t="s">
        <v>19</v>
      </c>
      <c r="AD7" s="29" t="s">
        <v>20</v>
      </c>
      <c r="AE7" s="34" t="s">
        <v>21</v>
      </c>
      <c r="AF7" s="29" t="s">
        <v>20</v>
      </c>
      <c r="AG7" s="34" t="s">
        <v>21</v>
      </c>
      <c r="AH7" s="29" t="s">
        <v>22</v>
      </c>
      <c r="AI7" s="29" t="s">
        <v>23</v>
      </c>
      <c r="AJ7" s="29" t="s">
        <v>24</v>
      </c>
      <c r="AK7" s="29" t="s">
        <v>24</v>
      </c>
      <c r="AL7" s="37" t="s">
        <v>22</v>
      </c>
      <c r="AM7" s="29" t="s">
        <v>24</v>
      </c>
      <c r="AN7" s="29" t="s">
        <v>25</v>
      </c>
      <c r="AO7" s="29" t="s">
        <v>25</v>
      </c>
      <c r="AP7" s="29" t="s">
        <v>26</v>
      </c>
      <c r="AQ7" s="29" t="s">
        <v>27</v>
      </c>
      <c r="AR7" s="29" t="s">
        <v>22</v>
      </c>
      <c r="AS7" s="29" t="s">
        <v>28</v>
      </c>
      <c r="AT7" s="38" t="s">
        <v>29</v>
      </c>
      <c r="AU7" s="34" t="s">
        <v>30</v>
      </c>
    </row>
    <row r="8" spans="1:47" s="26" customFormat="1" ht="12" customHeight="1">
      <c r="A8" s="39" t="s">
        <v>32</v>
      </c>
      <c r="B8" s="40"/>
      <c r="C8" s="41"/>
      <c r="D8" s="41"/>
      <c r="E8" s="42"/>
      <c r="F8" s="41"/>
      <c r="G8" s="42"/>
      <c r="H8" s="41"/>
      <c r="I8" s="41" t="s">
        <v>33</v>
      </c>
      <c r="J8" s="41" t="s">
        <v>33</v>
      </c>
      <c r="K8" s="41" t="s">
        <v>34</v>
      </c>
      <c r="L8" s="43"/>
      <c r="M8" s="41" t="s">
        <v>33</v>
      </c>
      <c r="N8" s="41" t="s">
        <v>33</v>
      </c>
      <c r="O8" s="41" t="s">
        <v>34</v>
      </c>
      <c r="P8" s="41" t="s">
        <v>35</v>
      </c>
      <c r="Q8" s="41"/>
      <c r="R8" s="41"/>
      <c r="S8" s="41"/>
      <c r="T8" s="41"/>
      <c r="U8" s="42"/>
      <c r="V8" s="42" t="s">
        <v>36</v>
      </c>
      <c r="AB8" s="44"/>
      <c r="AC8" s="45"/>
      <c r="AD8" s="45"/>
      <c r="AE8" s="46"/>
      <c r="AF8" s="45"/>
      <c r="AG8" s="46"/>
      <c r="AH8" s="45"/>
      <c r="AI8" s="45" t="s">
        <v>33</v>
      </c>
      <c r="AJ8" s="45" t="s">
        <v>33</v>
      </c>
      <c r="AK8" s="45" t="s">
        <v>34</v>
      </c>
      <c r="AL8" s="47"/>
      <c r="AM8" s="45" t="s">
        <v>33</v>
      </c>
      <c r="AN8" s="45" t="s">
        <v>33</v>
      </c>
      <c r="AO8" s="45" t="s">
        <v>34</v>
      </c>
      <c r="AP8" s="45" t="s">
        <v>35</v>
      </c>
      <c r="AQ8" s="45"/>
      <c r="AR8" s="45"/>
      <c r="AS8" s="45"/>
      <c r="AT8" s="45"/>
      <c r="AU8" s="48"/>
    </row>
    <row r="9" spans="1:22" ht="12" customHeight="1">
      <c r="A9" s="49" t="s">
        <v>185</v>
      </c>
      <c r="B9" s="50">
        <v>874.7</v>
      </c>
      <c r="C9" s="51">
        <v>824.8</v>
      </c>
      <c r="D9" s="51">
        <v>27.6</v>
      </c>
      <c r="E9" s="52">
        <v>827</v>
      </c>
      <c r="F9" s="51">
        <v>22.3</v>
      </c>
      <c r="G9" s="52">
        <v>103</v>
      </c>
      <c r="H9" s="51">
        <v>792.7</v>
      </c>
      <c r="I9" s="53">
        <v>41.8</v>
      </c>
      <c r="J9" s="51">
        <v>710.8</v>
      </c>
      <c r="K9" s="54">
        <v>40.2</v>
      </c>
      <c r="L9" s="54">
        <v>82.1</v>
      </c>
      <c r="M9" s="55">
        <v>9.6</v>
      </c>
      <c r="N9" s="54">
        <v>61.1</v>
      </c>
      <c r="O9" s="54">
        <v>11.4</v>
      </c>
      <c r="P9" s="55">
        <v>0</v>
      </c>
      <c r="Q9" s="54">
        <v>2.6</v>
      </c>
      <c r="R9" s="54">
        <v>872.1</v>
      </c>
      <c r="S9" s="54">
        <v>41.1</v>
      </c>
      <c r="T9" s="54">
        <v>830.9</v>
      </c>
      <c r="U9" s="5">
        <v>32</v>
      </c>
      <c r="V9" s="56" t="s">
        <v>186</v>
      </c>
    </row>
    <row r="10" spans="1:22" ht="12" customHeight="1">
      <c r="A10" s="57" t="s">
        <v>187</v>
      </c>
      <c r="B10" s="50">
        <v>887.9</v>
      </c>
      <c r="C10" s="51">
        <v>836.4</v>
      </c>
      <c r="D10" s="51">
        <v>29.1</v>
      </c>
      <c r="E10" s="52">
        <v>840</v>
      </c>
      <c r="F10" s="51">
        <v>22.4</v>
      </c>
      <c r="G10" s="52">
        <v>103</v>
      </c>
      <c r="H10" s="51">
        <v>809.8</v>
      </c>
      <c r="I10" s="51">
        <v>45.8</v>
      </c>
      <c r="J10" s="51">
        <v>724.2</v>
      </c>
      <c r="K10" s="54">
        <v>39.8</v>
      </c>
      <c r="L10" s="54">
        <v>78.1</v>
      </c>
      <c r="M10" s="55">
        <v>8.7</v>
      </c>
      <c r="N10" s="54">
        <v>58.1</v>
      </c>
      <c r="O10" s="54">
        <v>11.3</v>
      </c>
      <c r="P10" s="54">
        <v>0</v>
      </c>
      <c r="Q10" s="54">
        <v>3.1</v>
      </c>
      <c r="R10" s="54">
        <v>884.8</v>
      </c>
      <c r="S10" s="54">
        <v>40.7</v>
      </c>
      <c r="T10" s="54">
        <v>844.1</v>
      </c>
      <c r="U10" s="5">
        <v>31</v>
      </c>
      <c r="V10" s="56" t="s">
        <v>188</v>
      </c>
    </row>
    <row r="11" spans="1:22" ht="12" customHeight="1">
      <c r="A11" s="57" t="s">
        <v>189</v>
      </c>
      <c r="B11" s="50">
        <v>1035.9</v>
      </c>
      <c r="C11" s="51">
        <v>978.7</v>
      </c>
      <c r="D11" s="51">
        <v>99.8</v>
      </c>
      <c r="E11" s="52">
        <v>938</v>
      </c>
      <c r="F11" s="51">
        <v>22.8</v>
      </c>
      <c r="G11" s="52">
        <v>111</v>
      </c>
      <c r="H11" s="51">
        <v>945.3</v>
      </c>
      <c r="I11" s="53">
        <v>54.9</v>
      </c>
      <c r="J11" s="51">
        <v>839.8</v>
      </c>
      <c r="K11" s="54">
        <v>50.6</v>
      </c>
      <c r="L11" s="54">
        <v>90</v>
      </c>
      <c r="M11" s="55">
        <v>11.1</v>
      </c>
      <c r="N11" s="54">
        <v>66.9</v>
      </c>
      <c r="O11" s="54">
        <v>12</v>
      </c>
      <c r="P11" s="54">
        <v>0</v>
      </c>
      <c r="Q11" s="54">
        <v>3.9</v>
      </c>
      <c r="R11" s="54">
        <v>1031.4</v>
      </c>
      <c r="S11" s="54">
        <v>42.6</v>
      </c>
      <c r="T11" s="54">
        <v>988.8</v>
      </c>
      <c r="U11" s="5">
        <v>59</v>
      </c>
      <c r="V11" s="56" t="s">
        <v>190</v>
      </c>
    </row>
    <row r="12" spans="1:22" ht="12" customHeight="1">
      <c r="A12" s="57" t="s">
        <v>191</v>
      </c>
      <c r="B12" s="50">
        <v>1027.6</v>
      </c>
      <c r="C12" s="51">
        <v>968.7</v>
      </c>
      <c r="D12" s="51">
        <v>35.4</v>
      </c>
      <c r="E12" s="52">
        <v>930</v>
      </c>
      <c r="F12" s="51">
        <v>23.5</v>
      </c>
      <c r="G12" s="52">
        <v>109</v>
      </c>
      <c r="H12" s="51">
        <v>961</v>
      </c>
      <c r="I12" s="53">
        <v>57.7</v>
      </c>
      <c r="J12" s="51">
        <v>855.2</v>
      </c>
      <c r="K12" s="54">
        <v>48.1</v>
      </c>
      <c r="L12" s="54">
        <v>66.6</v>
      </c>
      <c r="M12" s="55">
        <v>9.4</v>
      </c>
      <c r="N12" s="54">
        <v>49.7</v>
      </c>
      <c r="O12" s="54">
        <v>7.5</v>
      </c>
      <c r="P12" s="54">
        <f>SUM(P16:P31)</f>
        <v>0</v>
      </c>
      <c r="Q12" s="54">
        <v>2</v>
      </c>
      <c r="R12" s="54">
        <v>1025.6</v>
      </c>
      <c r="S12" s="54">
        <v>42.3</v>
      </c>
      <c r="T12" s="54">
        <v>983.3</v>
      </c>
      <c r="U12" s="5">
        <v>36</v>
      </c>
      <c r="V12" s="56" t="s">
        <v>192</v>
      </c>
    </row>
    <row r="13" spans="1:22" ht="12" customHeight="1">
      <c r="A13" s="57"/>
      <c r="B13" s="50"/>
      <c r="C13" s="51"/>
      <c r="D13" s="51"/>
      <c r="E13" s="52"/>
      <c r="F13" s="51"/>
      <c r="G13" s="52"/>
      <c r="H13" s="51"/>
      <c r="I13" s="53"/>
      <c r="J13" s="51"/>
      <c r="K13" s="54"/>
      <c r="L13" s="54"/>
      <c r="M13" s="55"/>
      <c r="N13" s="54"/>
      <c r="O13" s="54"/>
      <c r="P13" s="54"/>
      <c r="Q13" s="54"/>
      <c r="R13" s="54"/>
      <c r="S13" s="54"/>
      <c r="T13" s="54"/>
      <c r="U13" s="5"/>
      <c r="V13" s="58"/>
    </row>
    <row r="14" spans="1:47" ht="12" customHeight="1">
      <c r="A14" s="59" t="s">
        <v>193</v>
      </c>
      <c r="B14" s="60">
        <v>1032.7</v>
      </c>
      <c r="C14" s="61">
        <f>SUM(C16:C31)</f>
        <v>968.6000000000001</v>
      </c>
      <c r="D14" s="61">
        <v>38.3</v>
      </c>
      <c r="E14" s="62">
        <f>SUM(E16:E31)</f>
        <v>888</v>
      </c>
      <c r="F14" s="63">
        <f>SUM(F16:F31)</f>
        <v>25.668</v>
      </c>
      <c r="G14" s="62">
        <f>SUM(G16:G31)</f>
        <v>114</v>
      </c>
      <c r="H14" s="64">
        <v>950.9</v>
      </c>
      <c r="I14" s="65">
        <v>60.1</v>
      </c>
      <c r="J14" s="61">
        <v>850.8</v>
      </c>
      <c r="K14" s="66">
        <v>40</v>
      </c>
      <c r="L14" s="66">
        <v>65</v>
      </c>
      <c r="M14" s="67">
        <f>SUM(M16:M31)</f>
        <v>9.264</v>
      </c>
      <c r="N14" s="66">
        <f>SUM(N16:N31)</f>
        <v>48.5</v>
      </c>
      <c r="O14" s="66">
        <v>7.2</v>
      </c>
      <c r="P14" s="66">
        <f>SUM(P16:P31)</f>
        <v>0</v>
      </c>
      <c r="Q14" s="66">
        <v>2.1</v>
      </c>
      <c r="R14" s="66">
        <v>1030.5</v>
      </c>
      <c r="S14" s="66">
        <v>39.9</v>
      </c>
      <c r="T14" s="66">
        <v>990.6</v>
      </c>
      <c r="U14" s="68">
        <f>SUM(U16:U31)</f>
        <v>35</v>
      </c>
      <c r="V14" s="69" t="s">
        <v>194</v>
      </c>
      <c r="AB14" s="7">
        <f aca="true" t="shared" si="0" ref="AB14:AU14">SUM(B16:B31)</f>
        <v>1032.8</v>
      </c>
      <c r="AC14" s="7">
        <f t="shared" si="0"/>
        <v>968.6000000000001</v>
      </c>
      <c r="AD14" s="7">
        <f t="shared" si="0"/>
        <v>38.099999999999994</v>
      </c>
      <c r="AE14" s="7">
        <f t="shared" si="0"/>
        <v>888</v>
      </c>
      <c r="AF14" s="7">
        <f t="shared" si="0"/>
        <v>25.668</v>
      </c>
      <c r="AG14" s="7">
        <f t="shared" si="0"/>
        <v>114</v>
      </c>
      <c r="AH14" s="7">
        <f t="shared" si="0"/>
        <v>967.8</v>
      </c>
      <c r="AI14" s="7">
        <f t="shared" si="0"/>
        <v>60.2</v>
      </c>
      <c r="AJ14" s="7">
        <f t="shared" si="0"/>
        <v>862.1000000000001</v>
      </c>
      <c r="AK14" s="7">
        <f t="shared" si="0"/>
        <v>45.351</v>
      </c>
      <c r="AL14" s="7">
        <f t="shared" si="0"/>
        <v>65.064</v>
      </c>
      <c r="AM14" s="8">
        <f t="shared" si="0"/>
        <v>9.264</v>
      </c>
      <c r="AN14" s="8">
        <f t="shared" si="0"/>
        <v>48.5</v>
      </c>
      <c r="AO14" s="8">
        <f t="shared" si="0"/>
        <v>7.32</v>
      </c>
      <c r="AP14" s="8">
        <f t="shared" si="0"/>
        <v>0</v>
      </c>
      <c r="AQ14" s="8">
        <f t="shared" si="0"/>
        <v>1.8300000000000003</v>
      </c>
      <c r="AR14" s="7">
        <f t="shared" si="0"/>
        <v>1030.3000000000002</v>
      </c>
      <c r="AS14" s="7">
        <f t="shared" si="0"/>
        <v>39.8</v>
      </c>
      <c r="AT14" s="7">
        <f t="shared" si="0"/>
        <v>990.5000000000001</v>
      </c>
      <c r="AU14" s="7">
        <f t="shared" si="0"/>
        <v>35</v>
      </c>
    </row>
    <row r="15" spans="1:22" ht="12" customHeight="1">
      <c r="A15" s="57"/>
      <c r="B15" s="50"/>
      <c r="C15" s="51"/>
      <c r="D15" s="51"/>
      <c r="E15" s="52"/>
      <c r="F15" s="51"/>
      <c r="G15" s="52"/>
      <c r="H15" s="51"/>
      <c r="I15" s="53"/>
      <c r="J15" s="51"/>
      <c r="K15" s="54"/>
      <c r="L15" s="54"/>
      <c r="M15" s="54"/>
      <c r="N15" s="54"/>
      <c r="O15" s="54"/>
      <c r="P15" s="54"/>
      <c r="Q15" s="54"/>
      <c r="R15" s="54"/>
      <c r="S15" s="63"/>
      <c r="T15" s="63"/>
      <c r="U15" s="5"/>
      <c r="V15" s="58"/>
    </row>
    <row r="16" spans="1:22" ht="12" customHeight="1">
      <c r="A16" s="57" t="s">
        <v>41</v>
      </c>
      <c r="B16" s="50">
        <v>199.8</v>
      </c>
      <c r="C16" s="51">
        <v>185.3</v>
      </c>
      <c r="D16" s="51">
        <v>10.1</v>
      </c>
      <c r="E16" s="52">
        <v>236</v>
      </c>
      <c r="F16" s="51">
        <v>4.3</v>
      </c>
      <c r="G16" s="52">
        <v>13</v>
      </c>
      <c r="H16" s="51">
        <v>199.8</v>
      </c>
      <c r="I16" s="53">
        <v>37.3</v>
      </c>
      <c r="J16" s="51">
        <v>162.5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199.7</v>
      </c>
      <c r="S16" s="51">
        <v>2.2</v>
      </c>
      <c r="T16" s="51">
        <v>197.5</v>
      </c>
      <c r="U16" s="5">
        <v>10</v>
      </c>
      <c r="V16" s="56" t="s">
        <v>42</v>
      </c>
    </row>
    <row r="17" spans="1:22" ht="12" customHeight="1">
      <c r="A17" s="57" t="s">
        <v>43</v>
      </c>
      <c r="B17" s="50">
        <v>48.3</v>
      </c>
      <c r="C17" s="51">
        <v>46.2</v>
      </c>
      <c r="D17" s="51">
        <v>1.3</v>
      </c>
      <c r="E17" s="52">
        <v>30</v>
      </c>
      <c r="F17" s="51">
        <v>0.7</v>
      </c>
      <c r="G17" s="52">
        <v>6</v>
      </c>
      <c r="H17" s="51">
        <v>48.3</v>
      </c>
      <c r="I17" s="53">
        <v>0</v>
      </c>
      <c r="J17" s="51">
        <v>48.3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48.3</v>
      </c>
      <c r="S17" s="51">
        <v>8.5</v>
      </c>
      <c r="T17" s="51">
        <v>39.8</v>
      </c>
      <c r="U17" s="5">
        <v>2</v>
      </c>
      <c r="V17" s="56" t="s">
        <v>44</v>
      </c>
    </row>
    <row r="18" spans="1:22" ht="12" customHeight="1">
      <c r="A18" s="57" t="s">
        <v>45</v>
      </c>
      <c r="B18" s="50">
        <v>30</v>
      </c>
      <c r="C18" s="51">
        <v>28.5</v>
      </c>
      <c r="D18" s="51">
        <v>1.4</v>
      </c>
      <c r="E18" s="52">
        <v>27</v>
      </c>
      <c r="F18" s="51">
        <v>0.1</v>
      </c>
      <c r="G18" s="52">
        <v>1</v>
      </c>
      <c r="H18" s="51">
        <v>29.9</v>
      </c>
      <c r="I18" s="53">
        <v>2.7</v>
      </c>
      <c r="J18" s="51">
        <v>25.2</v>
      </c>
      <c r="K18" s="54">
        <v>1.9</v>
      </c>
      <c r="L18" s="54">
        <v>0.064</v>
      </c>
      <c r="M18" s="54">
        <v>0.064</v>
      </c>
      <c r="N18" s="54">
        <v>0</v>
      </c>
      <c r="O18" s="54">
        <v>0</v>
      </c>
      <c r="P18" s="54">
        <v>0</v>
      </c>
      <c r="Q18" s="54">
        <v>0</v>
      </c>
      <c r="R18" s="54">
        <v>30</v>
      </c>
      <c r="S18" s="51">
        <v>1.1</v>
      </c>
      <c r="T18" s="51">
        <v>28.9</v>
      </c>
      <c r="U18" s="51">
        <v>0</v>
      </c>
      <c r="V18" s="56" t="s">
        <v>46</v>
      </c>
    </row>
    <row r="19" spans="1:22" ht="12" customHeight="1">
      <c r="A19" s="57" t="s">
        <v>47</v>
      </c>
      <c r="B19" s="50">
        <v>108.4</v>
      </c>
      <c r="C19" s="51">
        <v>101</v>
      </c>
      <c r="D19" s="51">
        <v>5.3</v>
      </c>
      <c r="E19" s="52">
        <v>77</v>
      </c>
      <c r="F19" s="51">
        <v>2</v>
      </c>
      <c r="G19" s="52">
        <v>10</v>
      </c>
      <c r="H19" s="51">
        <v>108.4</v>
      </c>
      <c r="I19" s="53">
        <v>6.6</v>
      </c>
      <c r="J19" s="51">
        <v>101.1</v>
      </c>
      <c r="K19" s="54">
        <v>0.659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108.3</v>
      </c>
      <c r="S19" s="51">
        <v>2.3</v>
      </c>
      <c r="T19" s="51">
        <v>106</v>
      </c>
      <c r="U19" s="5">
        <v>17</v>
      </c>
      <c r="V19" s="56" t="s">
        <v>48</v>
      </c>
    </row>
    <row r="20" spans="1:22" ht="12" customHeight="1">
      <c r="A20" s="57" t="s">
        <v>49</v>
      </c>
      <c r="B20" s="50">
        <v>7.4</v>
      </c>
      <c r="C20" s="51">
        <v>7.2</v>
      </c>
      <c r="D20" s="51">
        <v>0.2</v>
      </c>
      <c r="E20" s="52">
        <v>12</v>
      </c>
      <c r="F20" s="70">
        <v>0</v>
      </c>
      <c r="G20" s="70">
        <v>0</v>
      </c>
      <c r="H20" s="51">
        <v>7.4</v>
      </c>
      <c r="I20" s="70">
        <v>0</v>
      </c>
      <c r="J20" s="51">
        <v>6.8</v>
      </c>
      <c r="K20" s="54">
        <v>0.633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7.4</v>
      </c>
      <c r="S20" s="51">
        <v>0</v>
      </c>
      <c r="T20" s="51">
        <v>7.4</v>
      </c>
      <c r="U20" s="5">
        <v>1</v>
      </c>
      <c r="V20" s="56" t="s">
        <v>50</v>
      </c>
    </row>
    <row r="21" spans="1:22" ht="12" customHeight="1">
      <c r="A21" s="57" t="s">
        <v>51</v>
      </c>
      <c r="B21" s="71">
        <v>78.9</v>
      </c>
      <c r="C21" s="54">
        <v>74.2</v>
      </c>
      <c r="D21" s="54">
        <v>3.3</v>
      </c>
      <c r="E21" s="5">
        <v>61</v>
      </c>
      <c r="F21" s="54">
        <v>1.348</v>
      </c>
      <c r="G21" s="5">
        <v>11</v>
      </c>
      <c r="H21" s="51">
        <v>76.9</v>
      </c>
      <c r="I21" s="54">
        <v>3.6</v>
      </c>
      <c r="J21" s="54">
        <v>72.1</v>
      </c>
      <c r="K21" s="54">
        <v>1.189</v>
      </c>
      <c r="L21" s="54">
        <v>1.9</v>
      </c>
      <c r="M21" s="54">
        <v>0.2</v>
      </c>
      <c r="N21" s="54">
        <v>1.5</v>
      </c>
      <c r="O21" s="54">
        <v>0.2</v>
      </c>
      <c r="P21" s="54">
        <v>0</v>
      </c>
      <c r="Q21" s="54">
        <v>0</v>
      </c>
      <c r="R21" s="54">
        <v>78.8</v>
      </c>
      <c r="S21" s="51">
        <v>2.6</v>
      </c>
      <c r="T21" s="51">
        <v>76.2</v>
      </c>
      <c r="U21" s="51">
        <v>0</v>
      </c>
      <c r="V21" s="56" t="s">
        <v>52</v>
      </c>
    </row>
    <row r="22" spans="1:22" ht="12" customHeight="1">
      <c r="A22" s="57" t="s">
        <v>53</v>
      </c>
      <c r="B22" s="71">
        <v>105.3</v>
      </c>
      <c r="C22" s="54">
        <v>96.6</v>
      </c>
      <c r="D22" s="54">
        <v>3.7</v>
      </c>
      <c r="E22" s="5">
        <v>79</v>
      </c>
      <c r="F22" s="54">
        <v>5.043</v>
      </c>
      <c r="G22" s="5">
        <v>19</v>
      </c>
      <c r="H22" s="51">
        <v>104.8</v>
      </c>
      <c r="I22" s="54">
        <v>6.2</v>
      </c>
      <c r="J22" s="54">
        <v>98.4</v>
      </c>
      <c r="K22" s="54">
        <v>0.2</v>
      </c>
      <c r="L22" s="54">
        <v>0.5</v>
      </c>
      <c r="M22" s="54">
        <v>0.5</v>
      </c>
      <c r="N22" s="54">
        <v>0</v>
      </c>
      <c r="O22" s="54">
        <v>0</v>
      </c>
      <c r="P22" s="54">
        <v>0</v>
      </c>
      <c r="Q22" s="54">
        <v>0</v>
      </c>
      <c r="R22" s="54">
        <v>105.3</v>
      </c>
      <c r="S22" s="51">
        <v>5.7</v>
      </c>
      <c r="T22" s="51">
        <v>99.6</v>
      </c>
      <c r="U22" s="51">
        <v>0</v>
      </c>
      <c r="V22" s="56" t="s">
        <v>54</v>
      </c>
    </row>
    <row r="23" spans="1:22" ht="12" customHeight="1">
      <c r="A23" s="57" t="s">
        <v>55</v>
      </c>
      <c r="B23" s="71">
        <v>72.1</v>
      </c>
      <c r="C23" s="54">
        <v>66.4</v>
      </c>
      <c r="D23" s="54">
        <v>1.7</v>
      </c>
      <c r="E23" s="5">
        <v>74</v>
      </c>
      <c r="F23" s="54">
        <v>4</v>
      </c>
      <c r="G23" s="5">
        <v>17</v>
      </c>
      <c r="H23" s="51">
        <v>67</v>
      </c>
      <c r="I23" s="54">
        <v>0.6</v>
      </c>
      <c r="J23" s="54">
        <v>64.1</v>
      </c>
      <c r="K23" s="54">
        <v>2.3</v>
      </c>
      <c r="L23" s="54">
        <v>5.1</v>
      </c>
      <c r="M23" s="54">
        <v>1.2</v>
      </c>
      <c r="N23" s="54">
        <v>3.7</v>
      </c>
      <c r="O23" s="54">
        <v>0.2</v>
      </c>
      <c r="P23" s="54">
        <v>0</v>
      </c>
      <c r="Q23" s="54">
        <v>0.1</v>
      </c>
      <c r="R23" s="54">
        <v>72.1</v>
      </c>
      <c r="S23" s="51">
        <v>5.4</v>
      </c>
      <c r="T23" s="51">
        <v>66.7</v>
      </c>
      <c r="U23" s="5">
        <v>2</v>
      </c>
      <c r="V23" s="56" t="s">
        <v>56</v>
      </c>
    </row>
    <row r="24" spans="1:22" ht="12" customHeight="1">
      <c r="A24" s="57" t="s">
        <v>57</v>
      </c>
      <c r="B24" s="71">
        <v>50.2</v>
      </c>
      <c r="C24" s="54">
        <v>42.6</v>
      </c>
      <c r="D24" s="54">
        <v>3.9</v>
      </c>
      <c r="E24" s="5">
        <v>50</v>
      </c>
      <c r="F24" s="54">
        <v>3.6</v>
      </c>
      <c r="G24" s="5">
        <v>9</v>
      </c>
      <c r="H24" s="51">
        <v>37.7</v>
      </c>
      <c r="I24" s="54">
        <v>0.4</v>
      </c>
      <c r="J24" s="54">
        <v>35.6</v>
      </c>
      <c r="K24" s="54">
        <v>1.6</v>
      </c>
      <c r="L24" s="54">
        <v>12.5</v>
      </c>
      <c r="M24" s="54">
        <v>0.6</v>
      </c>
      <c r="N24" s="54">
        <v>7.5</v>
      </c>
      <c r="O24" s="54">
        <v>4.4</v>
      </c>
      <c r="P24" s="54">
        <v>0</v>
      </c>
      <c r="Q24" s="54">
        <v>0</v>
      </c>
      <c r="R24" s="54">
        <v>50.2</v>
      </c>
      <c r="S24" s="51">
        <v>3.7</v>
      </c>
      <c r="T24" s="51">
        <v>46.5</v>
      </c>
      <c r="U24" s="72">
        <v>1</v>
      </c>
      <c r="V24" s="56" t="s">
        <v>58</v>
      </c>
    </row>
    <row r="25" spans="1:22" ht="12" customHeight="1">
      <c r="A25" s="57" t="s">
        <v>59</v>
      </c>
      <c r="B25" s="71">
        <v>10.7</v>
      </c>
      <c r="C25" s="54">
        <v>10.5</v>
      </c>
      <c r="D25" s="54">
        <v>0.1</v>
      </c>
      <c r="E25" s="5">
        <v>8</v>
      </c>
      <c r="F25" s="54">
        <v>0.135</v>
      </c>
      <c r="G25" s="5">
        <v>1</v>
      </c>
      <c r="H25" s="51">
        <v>10.7</v>
      </c>
      <c r="I25" s="70">
        <v>0</v>
      </c>
      <c r="J25" s="54">
        <v>10.7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10.7</v>
      </c>
      <c r="S25" s="51">
        <v>0.1</v>
      </c>
      <c r="T25" s="51">
        <v>10.6</v>
      </c>
      <c r="U25" s="51">
        <v>0</v>
      </c>
      <c r="V25" s="56" t="s">
        <v>60</v>
      </c>
    </row>
    <row r="26" spans="1:22" ht="12" customHeight="1">
      <c r="A26" s="57" t="s">
        <v>61</v>
      </c>
      <c r="B26" s="71">
        <v>79.3</v>
      </c>
      <c r="C26" s="54">
        <v>75</v>
      </c>
      <c r="D26" s="54">
        <v>3</v>
      </c>
      <c r="E26" s="5">
        <v>73</v>
      </c>
      <c r="F26" s="54">
        <v>1.4</v>
      </c>
      <c r="G26" s="5">
        <v>12</v>
      </c>
      <c r="H26" s="51">
        <v>61.3</v>
      </c>
      <c r="I26" s="70">
        <v>0</v>
      </c>
      <c r="J26" s="54">
        <v>58.3</v>
      </c>
      <c r="K26" s="54">
        <v>2.97</v>
      </c>
      <c r="L26" s="54">
        <v>18.1</v>
      </c>
      <c r="M26" s="54">
        <v>2.9</v>
      </c>
      <c r="N26" s="54">
        <v>14.4</v>
      </c>
      <c r="O26" s="54">
        <v>0.8</v>
      </c>
      <c r="P26" s="54">
        <v>0</v>
      </c>
      <c r="Q26" s="54">
        <v>0.9</v>
      </c>
      <c r="R26" s="54">
        <v>78.5</v>
      </c>
      <c r="S26" s="51">
        <v>2</v>
      </c>
      <c r="T26" s="51">
        <v>76.5</v>
      </c>
      <c r="U26" s="51">
        <v>0</v>
      </c>
      <c r="V26" s="56" t="s">
        <v>62</v>
      </c>
    </row>
    <row r="27" spans="1:22" ht="12" customHeight="1">
      <c r="A27" s="57" t="s">
        <v>63</v>
      </c>
      <c r="B27" s="71">
        <v>48.9</v>
      </c>
      <c r="C27" s="54">
        <v>45</v>
      </c>
      <c r="D27" s="54">
        <v>1.5</v>
      </c>
      <c r="E27" s="5">
        <v>52</v>
      </c>
      <c r="F27" s="54">
        <v>2.311</v>
      </c>
      <c r="G27" s="5">
        <v>8</v>
      </c>
      <c r="H27" s="51">
        <v>43.9</v>
      </c>
      <c r="I27" s="54">
        <v>0.3</v>
      </c>
      <c r="J27" s="54">
        <v>32.2</v>
      </c>
      <c r="K27" s="54">
        <v>11.4</v>
      </c>
      <c r="L27" s="54">
        <v>5</v>
      </c>
      <c r="M27" s="54">
        <v>0.5</v>
      </c>
      <c r="N27" s="54">
        <v>3.2</v>
      </c>
      <c r="O27" s="54">
        <v>1.3</v>
      </c>
      <c r="P27" s="54">
        <v>0</v>
      </c>
      <c r="Q27" s="54">
        <v>0</v>
      </c>
      <c r="R27" s="54">
        <v>48.6</v>
      </c>
      <c r="S27" s="51">
        <v>4.5</v>
      </c>
      <c r="T27" s="51">
        <v>44.1</v>
      </c>
      <c r="U27" s="51">
        <v>0</v>
      </c>
      <c r="V27" s="56" t="s">
        <v>64</v>
      </c>
    </row>
    <row r="28" spans="1:22" ht="12" customHeight="1">
      <c r="A28" s="57" t="s">
        <v>65</v>
      </c>
      <c r="B28" s="71">
        <v>69.1</v>
      </c>
      <c r="C28" s="54">
        <v>68.2</v>
      </c>
      <c r="D28" s="54">
        <v>0.8</v>
      </c>
      <c r="E28" s="5">
        <v>34</v>
      </c>
      <c r="F28" s="54">
        <v>0.073</v>
      </c>
      <c r="G28" s="5">
        <v>1</v>
      </c>
      <c r="H28" s="51">
        <v>56.8</v>
      </c>
      <c r="I28" s="70">
        <v>0</v>
      </c>
      <c r="J28" s="54">
        <v>45.7</v>
      </c>
      <c r="K28" s="54">
        <v>11.1</v>
      </c>
      <c r="L28" s="54">
        <v>12.3</v>
      </c>
      <c r="M28" s="54">
        <v>1.1</v>
      </c>
      <c r="N28" s="54">
        <v>11.1</v>
      </c>
      <c r="O28" s="54">
        <v>0.1</v>
      </c>
      <c r="P28" s="54">
        <v>0</v>
      </c>
      <c r="Q28" s="54">
        <v>0.3</v>
      </c>
      <c r="R28" s="54">
        <v>68.5</v>
      </c>
      <c r="S28" s="51">
        <v>0.2</v>
      </c>
      <c r="T28" s="51">
        <v>68.3</v>
      </c>
      <c r="U28" s="51">
        <v>0</v>
      </c>
      <c r="V28" s="56" t="s">
        <v>66</v>
      </c>
    </row>
    <row r="29" spans="1:43" s="75" customFormat="1" ht="12" customHeight="1">
      <c r="A29" s="57" t="s">
        <v>67</v>
      </c>
      <c r="B29" s="71">
        <v>17.8</v>
      </c>
      <c r="C29" s="73">
        <v>17.6</v>
      </c>
      <c r="D29" s="73">
        <v>0.2</v>
      </c>
      <c r="E29" s="74">
        <v>19</v>
      </c>
      <c r="F29" s="70">
        <v>0</v>
      </c>
      <c r="G29" s="70">
        <v>0</v>
      </c>
      <c r="H29" s="51">
        <v>14.2</v>
      </c>
      <c r="I29" s="70">
        <v>0</v>
      </c>
      <c r="J29" s="73">
        <v>13.3</v>
      </c>
      <c r="K29" s="54">
        <v>0.9</v>
      </c>
      <c r="L29" s="54">
        <v>3.6</v>
      </c>
      <c r="M29" s="54">
        <v>1.1</v>
      </c>
      <c r="N29" s="54">
        <v>2.5</v>
      </c>
      <c r="O29" s="54">
        <v>0</v>
      </c>
      <c r="P29" s="54">
        <v>0</v>
      </c>
      <c r="Q29" s="54">
        <v>0.1</v>
      </c>
      <c r="R29" s="54">
        <v>17.7</v>
      </c>
      <c r="S29" s="51">
        <v>0.1</v>
      </c>
      <c r="T29" s="51">
        <v>17.6</v>
      </c>
      <c r="U29" s="51">
        <v>0</v>
      </c>
      <c r="V29" s="56" t="s">
        <v>68</v>
      </c>
      <c r="AM29" s="76"/>
      <c r="AN29" s="76"/>
      <c r="AO29" s="76"/>
      <c r="AP29" s="76"/>
      <c r="AQ29" s="76"/>
    </row>
    <row r="30" spans="1:22" ht="12" customHeight="1">
      <c r="A30" s="57" t="s">
        <v>69</v>
      </c>
      <c r="B30" s="71">
        <v>61.1</v>
      </c>
      <c r="C30" s="54">
        <v>60.1</v>
      </c>
      <c r="D30" s="54">
        <v>0.8</v>
      </c>
      <c r="E30" s="5">
        <v>30</v>
      </c>
      <c r="F30" s="54">
        <v>0.226</v>
      </c>
      <c r="G30" s="5">
        <v>2</v>
      </c>
      <c r="H30" s="51">
        <v>56.1</v>
      </c>
      <c r="I30" s="54">
        <v>2.5</v>
      </c>
      <c r="J30" s="54">
        <v>47.1</v>
      </c>
      <c r="K30" s="54">
        <v>6.5</v>
      </c>
      <c r="L30" s="54">
        <v>5</v>
      </c>
      <c r="M30" s="54">
        <v>1</v>
      </c>
      <c r="N30" s="54">
        <v>3.7</v>
      </c>
      <c r="O30" s="54">
        <v>0.32</v>
      </c>
      <c r="P30" s="54">
        <v>0</v>
      </c>
      <c r="Q30" s="54">
        <v>0.1</v>
      </c>
      <c r="R30" s="54">
        <v>61</v>
      </c>
      <c r="S30" s="51">
        <v>0.4</v>
      </c>
      <c r="T30" s="51">
        <v>60.6</v>
      </c>
      <c r="U30" s="5">
        <v>1</v>
      </c>
      <c r="V30" s="56" t="s">
        <v>70</v>
      </c>
    </row>
    <row r="31" spans="1:22" ht="12" customHeight="1">
      <c r="A31" s="57" t="s">
        <v>71</v>
      </c>
      <c r="B31" s="71">
        <v>45.5</v>
      </c>
      <c r="C31" s="54">
        <v>44.2</v>
      </c>
      <c r="D31" s="54">
        <v>0.8</v>
      </c>
      <c r="E31" s="5">
        <v>26</v>
      </c>
      <c r="F31" s="54">
        <v>0.432</v>
      </c>
      <c r="G31" s="5">
        <v>4</v>
      </c>
      <c r="H31" s="51">
        <v>44.6</v>
      </c>
      <c r="I31" s="70">
        <v>0</v>
      </c>
      <c r="J31" s="54">
        <v>40.7</v>
      </c>
      <c r="K31" s="54">
        <v>4</v>
      </c>
      <c r="L31" s="54">
        <v>1</v>
      </c>
      <c r="M31" s="54">
        <v>0.1</v>
      </c>
      <c r="N31" s="54">
        <v>0.9</v>
      </c>
      <c r="O31" s="54">
        <v>0</v>
      </c>
      <c r="P31" s="54">
        <v>0</v>
      </c>
      <c r="Q31" s="54">
        <v>0.33</v>
      </c>
      <c r="R31" s="54">
        <v>45.2</v>
      </c>
      <c r="S31" s="51">
        <v>1</v>
      </c>
      <c r="T31" s="51">
        <v>44.2</v>
      </c>
      <c r="U31" s="5">
        <v>1</v>
      </c>
      <c r="V31" s="56" t="s">
        <v>72</v>
      </c>
    </row>
    <row r="32" spans="1:22" ht="12" customHeight="1">
      <c r="A32" s="77" t="s">
        <v>73</v>
      </c>
      <c r="B32" s="78"/>
      <c r="C32" s="79" t="s">
        <v>74</v>
      </c>
      <c r="D32" s="79"/>
      <c r="E32" s="77"/>
      <c r="F32" s="79"/>
      <c r="G32" s="77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7"/>
      <c r="V32" s="80"/>
    </row>
    <row r="33" spans="1:22" ht="12" customHeight="1">
      <c r="A33" s="74"/>
      <c r="B33" s="4"/>
      <c r="C33" s="4"/>
      <c r="D33" s="4"/>
      <c r="E33" s="5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6"/>
    </row>
    <row r="34" spans="1:22" ht="12" customHeight="1">
      <c r="A34" s="74"/>
      <c r="B34" s="4"/>
      <c r="C34" s="4"/>
      <c r="D34" s="4"/>
      <c r="E34" s="5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6"/>
    </row>
    <row r="35" spans="1:25" ht="15.75" customHeight="1">
      <c r="A35" s="11" t="s">
        <v>75</v>
      </c>
      <c r="B35" s="2"/>
      <c r="C35" s="2"/>
      <c r="D35" s="2"/>
      <c r="E35" s="3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3"/>
      <c r="W35" s="10"/>
      <c r="X35" s="10"/>
      <c r="Y35" s="10"/>
    </row>
    <row r="36" spans="1:22" ht="12" customHeight="1" thickBot="1">
      <c r="A36" s="13" t="s">
        <v>3</v>
      </c>
      <c r="B36" s="14"/>
      <c r="C36" s="14"/>
      <c r="D36" s="14"/>
      <c r="E36" s="15"/>
      <c r="F36" s="14"/>
      <c r="G36" s="15"/>
      <c r="H36" s="14"/>
      <c r="I36" s="14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7" t="s">
        <v>4</v>
      </c>
      <c r="U36" s="18"/>
      <c r="V36" s="19"/>
    </row>
    <row r="37" spans="1:48" ht="12" customHeight="1" thickTop="1">
      <c r="A37" s="81" t="s">
        <v>5</v>
      </c>
      <c r="B37" s="82"/>
      <c r="C37" s="83" t="s">
        <v>6</v>
      </c>
      <c r="D37" s="84"/>
      <c r="E37" s="85"/>
      <c r="F37" s="84"/>
      <c r="G37" s="85"/>
      <c r="H37" s="83" t="s">
        <v>7</v>
      </c>
      <c r="I37" s="84"/>
      <c r="J37" s="84"/>
      <c r="K37" s="84"/>
      <c r="L37" s="84"/>
      <c r="M37" s="84"/>
      <c r="N37" s="84"/>
      <c r="O37" s="84"/>
      <c r="P37" s="84"/>
      <c r="Q37" s="83" t="s">
        <v>8</v>
      </c>
      <c r="R37" s="84"/>
      <c r="S37" s="84"/>
      <c r="T37" s="84"/>
      <c r="U37" s="86" t="s">
        <v>9</v>
      </c>
      <c r="V37" s="86" t="s">
        <v>10</v>
      </c>
      <c r="AA37" s="87" t="s">
        <v>5</v>
      </c>
      <c r="AB37" s="88"/>
      <c r="AC37" s="89" t="s">
        <v>6</v>
      </c>
      <c r="AD37" s="90"/>
      <c r="AE37" s="91"/>
      <c r="AF37" s="90"/>
      <c r="AG37" s="91"/>
      <c r="AH37" s="89" t="s">
        <v>7</v>
      </c>
      <c r="AI37" s="90"/>
      <c r="AJ37" s="90"/>
      <c r="AK37" s="90"/>
      <c r="AL37" s="90"/>
      <c r="AM37" s="90"/>
      <c r="AN37" s="90"/>
      <c r="AO37" s="90"/>
      <c r="AP37" s="90"/>
      <c r="AQ37" s="89" t="s">
        <v>8</v>
      </c>
      <c r="AR37" s="90"/>
      <c r="AS37" s="90"/>
      <c r="AT37" s="90"/>
      <c r="AU37" s="92" t="s">
        <v>9</v>
      </c>
      <c r="AV37" s="93" t="s">
        <v>10</v>
      </c>
    </row>
    <row r="38" spans="1:48" ht="12" customHeight="1">
      <c r="A38" s="81"/>
      <c r="B38" s="94" t="s">
        <v>11</v>
      </c>
      <c r="C38" s="82"/>
      <c r="D38" s="83" t="s">
        <v>12</v>
      </c>
      <c r="E38" s="85"/>
      <c r="F38" s="83" t="s">
        <v>13</v>
      </c>
      <c r="G38" s="85"/>
      <c r="H38" s="83" t="s">
        <v>14</v>
      </c>
      <c r="I38" s="84"/>
      <c r="J38" s="84"/>
      <c r="K38" s="84"/>
      <c r="L38" s="84" t="s">
        <v>15</v>
      </c>
      <c r="M38" s="84"/>
      <c r="N38" s="84"/>
      <c r="O38" s="84"/>
      <c r="P38" s="84"/>
      <c r="Q38" s="82"/>
      <c r="R38" s="83" t="s">
        <v>16</v>
      </c>
      <c r="S38" s="84"/>
      <c r="T38" s="84"/>
      <c r="U38" s="86" t="s">
        <v>17</v>
      </c>
      <c r="V38" s="86" t="s">
        <v>18</v>
      </c>
      <c r="AA38" s="87"/>
      <c r="AB38" s="95" t="s">
        <v>11</v>
      </c>
      <c r="AC38" s="88"/>
      <c r="AD38" s="89" t="s">
        <v>12</v>
      </c>
      <c r="AE38" s="91"/>
      <c r="AF38" s="89" t="s">
        <v>13</v>
      </c>
      <c r="AG38" s="91"/>
      <c r="AH38" s="89" t="s">
        <v>14</v>
      </c>
      <c r="AI38" s="90"/>
      <c r="AJ38" s="90"/>
      <c r="AK38" s="90"/>
      <c r="AL38" s="90" t="s">
        <v>15</v>
      </c>
      <c r="AM38" s="90"/>
      <c r="AN38" s="90"/>
      <c r="AO38" s="90"/>
      <c r="AP38" s="90"/>
      <c r="AQ38" s="88"/>
      <c r="AR38" s="89" t="s">
        <v>16</v>
      </c>
      <c r="AS38" s="90"/>
      <c r="AT38" s="90"/>
      <c r="AU38" s="92" t="s">
        <v>17</v>
      </c>
      <c r="AV38" s="93" t="s">
        <v>18</v>
      </c>
    </row>
    <row r="39" spans="1:48" ht="12" customHeight="1">
      <c r="A39" s="81"/>
      <c r="B39" s="82"/>
      <c r="C39" s="94" t="s">
        <v>19</v>
      </c>
      <c r="D39" s="94" t="s">
        <v>20</v>
      </c>
      <c r="E39" s="86" t="s">
        <v>21</v>
      </c>
      <c r="F39" s="94" t="s">
        <v>20</v>
      </c>
      <c r="G39" s="86" t="s">
        <v>21</v>
      </c>
      <c r="H39" s="94" t="s">
        <v>22</v>
      </c>
      <c r="I39" s="94" t="s">
        <v>23</v>
      </c>
      <c r="J39" s="94" t="s">
        <v>24</v>
      </c>
      <c r="K39" s="94" t="s">
        <v>24</v>
      </c>
      <c r="L39" s="96" t="s">
        <v>22</v>
      </c>
      <c r="M39" s="94" t="s">
        <v>24</v>
      </c>
      <c r="N39" s="94" t="s">
        <v>25</v>
      </c>
      <c r="O39" s="94" t="s">
        <v>25</v>
      </c>
      <c r="P39" s="94" t="s">
        <v>26</v>
      </c>
      <c r="Q39" s="94" t="s">
        <v>27</v>
      </c>
      <c r="R39" s="94" t="s">
        <v>22</v>
      </c>
      <c r="S39" s="94" t="s">
        <v>28</v>
      </c>
      <c r="T39" s="97" t="s">
        <v>29</v>
      </c>
      <c r="U39" s="86" t="s">
        <v>30</v>
      </c>
      <c r="V39" s="86" t="s">
        <v>31</v>
      </c>
      <c r="AA39" s="87"/>
      <c r="AB39" s="88"/>
      <c r="AC39" s="95" t="s">
        <v>19</v>
      </c>
      <c r="AD39" s="95" t="s">
        <v>20</v>
      </c>
      <c r="AE39" s="92" t="s">
        <v>21</v>
      </c>
      <c r="AF39" s="95" t="s">
        <v>20</v>
      </c>
      <c r="AG39" s="92" t="s">
        <v>21</v>
      </c>
      <c r="AH39" s="95" t="s">
        <v>22</v>
      </c>
      <c r="AI39" s="95" t="s">
        <v>23</v>
      </c>
      <c r="AJ39" s="95" t="s">
        <v>24</v>
      </c>
      <c r="AK39" s="95" t="s">
        <v>24</v>
      </c>
      <c r="AL39" s="98" t="s">
        <v>22</v>
      </c>
      <c r="AM39" s="95" t="s">
        <v>24</v>
      </c>
      <c r="AN39" s="95" t="s">
        <v>25</v>
      </c>
      <c r="AO39" s="95" t="s">
        <v>25</v>
      </c>
      <c r="AP39" s="95" t="s">
        <v>26</v>
      </c>
      <c r="AQ39" s="95" t="s">
        <v>27</v>
      </c>
      <c r="AR39" s="95" t="s">
        <v>22</v>
      </c>
      <c r="AS39" s="95" t="s">
        <v>28</v>
      </c>
      <c r="AT39" s="99" t="s">
        <v>29</v>
      </c>
      <c r="AU39" s="92" t="s">
        <v>30</v>
      </c>
      <c r="AV39" s="93" t="s">
        <v>31</v>
      </c>
    </row>
    <row r="40" spans="1:48" ht="12" customHeight="1">
      <c r="A40" s="100" t="s">
        <v>76</v>
      </c>
      <c r="B40" s="101"/>
      <c r="C40" s="102"/>
      <c r="D40" s="102"/>
      <c r="E40" s="103"/>
      <c r="F40" s="102"/>
      <c r="G40" s="103"/>
      <c r="H40" s="102"/>
      <c r="I40" s="102" t="s">
        <v>33</v>
      </c>
      <c r="J40" s="102" t="s">
        <v>33</v>
      </c>
      <c r="K40" s="102" t="s">
        <v>34</v>
      </c>
      <c r="L40" s="104"/>
      <c r="M40" s="102" t="s">
        <v>33</v>
      </c>
      <c r="N40" s="102" t="s">
        <v>33</v>
      </c>
      <c r="O40" s="102" t="s">
        <v>34</v>
      </c>
      <c r="P40" s="102" t="s">
        <v>35</v>
      </c>
      <c r="Q40" s="102"/>
      <c r="R40" s="102"/>
      <c r="S40" s="102"/>
      <c r="T40" s="102"/>
      <c r="U40" s="103"/>
      <c r="V40" s="103" t="s">
        <v>36</v>
      </c>
      <c r="AA40" s="105" t="s">
        <v>76</v>
      </c>
      <c r="AB40" s="106"/>
      <c r="AC40" s="107"/>
      <c r="AD40" s="107"/>
      <c r="AE40" s="108"/>
      <c r="AF40" s="107"/>
      <c r="AG40" s="108"/>
      <c r="AH40" s="107"/>
      <c r="AI40" s="107" t="s">
        <v>33</v>
      </c>
      <c r="AJ40" s="107" t="s">
        <v>33</v>
      </c>
      <c r="AK40" s="107" t="s">
        <v>34</v>
      </c>
      <c r="AL40" s="109"/>
      <c r="AM40" s="107" t="s">
        <v>33</v>
      </c>
      <c r="AN40" s="107" t="s">
        <v>33</v>
      </c>
      <c r="AO40" s="107" t="s">
        <v>34</v>
      </c>
      <c r="AP40" s="107" t="s">
        <v>35</v>
      </c>
      <c r="AQ40" s="107"/>
      <c r="AR40" s="107"/>
      <c r="AS40" s="107"/>
      <c r="AT40" s="107"/>
      <c r="AU40" s="110"/>
      <c r="AV40" s="110" t="s">
        <v>36</v>
      </c>
    </row>
    <row r="41" spans="1:22" ht="12" customHeight="1">
      <c r="A41" s="49" t="s">
        <v>185</v>
      </c>
      <c r="B41" s="111">
        <v>2586.5</v>
      </c>
      <c r="C41" s="112">
        <v>2534.1</v>
      </c>
      <c r="D41" s="51">
        <v>34.8</v>
      </c>
      <c r="E41" s="113">
        <v>1794</v>
      </c>
      <c r="F41" s="51">
        <v>17.6</v>
      </c>
      <c r="G41" s="52">
        <v>140</v>
      </c>
      <c r="H41" s="112">
        <v>1713.3</v>
      </c>
      <c r="I41" s="114">
        <v>23.7</v>
      </c>
      <c r="J41" s="112">
        <v>155</v>
      </c>
      <c r="K41" s="115">
        <v>534.6</v>
      </c>
      <c r="L41" s="54">
        <v>873.2</v>
      </c>
      <c r="M41" s="55">
        <v>47.1</v>
      </c>
      <c r="N41" s="54">
        <v>470.3</v>
      </c>
      <c r="O41" s="54">
        <v>355.9</v>
      </c>
      <c r="P41" s="54">
        <v>17.5</v>
      </c>
      <c r="Q41" s="54">
        <v>83.6</v>
      </c>
      <c r="R41" s="115">
        <v>2502.9</v>
      </c>
      <c r="S41" s="54">
        <v>67.2</v>
      </c>
      <c r="T41" s="115">
        <v>2435.6</v>
      </c>
      <c r="U41" s="5">
        <v>60</v>
      </c>
      <c r="V41" s="56" t="s">
        <v>186</v>
      </c>
    </row>
    <row r="42" spans="1:22" ht="12" customHeight="1">
      <c r="A42" s="57" t="s">
        <v>187</v>
      </c>
      <c r="B42" s="111">
        <v>2651.6</v>
      </c>
      <c r="C42" s="112">
        <v>2593.6</v>
      </c>
      <c r="D42" s="51">
        <v>37.7</v>
      </c>
      <c r="E42" s="113">
        <v>1812</v>
      </c>
      <c r="F42" s="51">
        <v>20.3</v>
      </c>
      <c r="G42" s="52">
        <v>144</v>
      </c>
      <c r="H42" s="112">
        <v>1814.4</v>
      </c>
      <c r="I42" s="112">
        <v>28.7</v>
      </c>
      <c r="J42" s="112">
        <v>255.4</v>
      </c>
      <c r="K42" s="115">
        <v>530.3</v>
      </c>
      <c r="L42" s="54">
        <v>837.2</v>
      </c>
      <c r="M42" s="55">
        <v>45.9</v>
      </c>
      <c r="N42" s="54">
        <v>447.9</v>
      </c>
      <c r="O42" s="54">
        <v>343.4</v>
      </c>
      <c r="P42" s="54">
        <v>16.7</v>
      </c>
      <c r="Q42" s="54">
        <v>77.8</v>
      </c>
      <c r="R42" s="115">
        <v>2573.8</v>
      </c>
      <c r="S42" s="54">
        <v>69.1</v>
      </c>
      <c r="T42" s="115">
        <v>2504.7</v>
      </c>
      <c r="U42" s="5">
        <v>60</v>
      </c>
      <c r="V42" s="56" t="s">
        <v>188</v>
      </c>
    </row>
    <row r="43" spans="1:22" ht="12" customHeight="1">
      <c r="A43" s="57" t="s">
        <v>189</v>
      </c>
      <c r="B43" s="111">
        <v>2474.5</v>
      </c>
      <c r="C43" s="112">
        <v>2421</v>
      </c>
      <c r="D43" s="51">
        <v>35.3</v>
      </c>
      <c r="E43" s="113">
        <v>1709</v>
      </c>
      <c r="F43" s="51">
        <v>18.2</v>
      </c>
      <c r="G43" s="52">
        <v>131</v>
      </c>
      <c r="H43" s="112">
        <v>1683.1</v>
      </c>
      <c r="I43" s="114">
        <v>25.4</v>
      </c>
      <c r="J43" s="112">
        <v>150</v>
      </c>
      <c r="K43" s="115">
        <v>507.7</v>
      </c>
      <c r="L43" s="54">
        <v>791.4</v>
      </c>
      <c r="M43" s="55">
        <v>41.9</v>
      </c>
      <c r="N43" s="54">
        <v>418.2</v>
      </c>
      <c r="O43" s="54">
        <v>331.3</v>
      </c>
      <c r="P43" s="54">
        <v>16.7</v>
      </c>
      <c r="Q43" s="54">
        <v>68.6</v>
      </c>
      <c r="R43" s="115">
        <v>2405.9</v>
      </c>
      <c r="S43" s="54">
        <v>64.6</v>
      </c>
      <c r="T43" s="115">
        <v>2341.3</v>
      </c>
      <c r="U43" s="5">
        <v>56</v>
      </c>
      <c r="V43" s="56" t="s">
        <v>190</v>
      </c>
    </row>
    <row r="44" spans="1:22" ht="12" customHeight="1">
      <c r="A44" s="57" t="s">
        <v>191</v>
      </c>
      <c r="B44" s="111">
        <v>2465</v>
      </c>
      <c r="C44" s="112">
        <v>2409.5</v>
      </c>
      <c r="D44" s="51">
        <v>35.9</v>
      </c>
      <c r="E44" s="113">
        <v>1693</v>
      </c>
      <c r="F44" s="51">
        <v>19.6</v>
      </c>
      <c r="G44" s="52">
        <v>136</v>
      </c>
      <c r="H44" s="112">
        <v>1716.6</v>
      </c>
      <c r="I44" s="114">
        <v>25.2</v>
      </c>
      <c r="J44" s="112">
        <v>194.9</v>
      </c>
      <c r="K44" s="115">
        <v>496.5</v>
      </c>
      <c r="L44" s="54">
        <v>748.4</v>
      </c>
      <c r="M44" s="55">
        <v>39.6</v>
      </c>
      <c r="N44" s="54">
        <v>395.5</v>
      </c>
      <c r="O44" s="54">
        <v>313.3</v>
      </c>
      <c r="P44" s="54">
        <v>16.7</v>
      </c>
      <c r="Q44" s="54">
        <v>61.8</v>
      </c>
      <c r="R44" s="115">
        <v>2403.2</v>
      </c>
      <c r="S44" s="54">
        <v>63.2</v>
      </c>
      <c r="T44" s="115">
        <v>2340</v>
      </c>
      <c r="U44" s="5">
        <v>53</v>
      </c>
      <c r="V44" s="56" t="s">
        <v>192</v>
      </c>
    </row>
    <row r="45" spans="1:22" ht="12" customHeight="1">
      <c r="A45" s="57"/>
      <c r="B45" s="111"/>
      <c r="C45" s="112"/>
      <c r="D45" s="51"/>
      <c r="E45" s="113"/>
      <c r="F45" s="51"/>
      <c r="G45" s="52"/>
      <c r="H45" s="112"/>
      <c r="I45" s="114"/>
      <c r="J45" s="112"/>
      <c r="K45" s="115"/>
      <c r="L45" s="54"/>
      <c r="M45" s="55"/>
      <c r="N45" s="54"/>
      <c r="O45" s="54"/>
      <c r="P45" s="54"/>
      <c r="Q45" s="54"/>
      <c r="R45" s="115"/>
      <c r="S45" s="54"/>
      <c r="T45" s="115"/>
      <c r="U45" s="5"/>
      <c r="V45" s="56"/>
    </row>
    <row r="46" spans="1:88" ht="12" customHeight="1">
      <c r="A46" s="59" t="s">
        <v>195</v>
      </c>
      <c r="B46" s="116">
        <v>2471.2</v>
      </c>
      <c r="C46" s="117">
        <f>SUM(C48:C59)</f>
        <v>2415.6000000000004</v>
      </c>
      <c r="D46" s="61">
        <v>36.1</v>
      </c>
      <c r="E46" s="118">
        <f>SUM(E48:E59)</f>
        <v>1700</v>
      </c>
      <c r="F46" s="61">
        <v>19.5</v>
      </c>
      <c r="G46" s="62">
        <f>SUM(G48:G59)</f>
        <v>136</v>
      </c>
      <c r="H46" s="117">
        <v>1740.7</v>
      </c>
      <c r="I46" s="119">
        <v>27.2</v>
      </c>
      <c r="J46" s="117">
        <f>SUM(J48:J59)</f>
        <v>1224.1</v>
      </c>
      <c r="K46" s="120">
        <f>SUM(K48:K59)</f>
        <v>489.4</v>
      </c>
      <c r="L46" s="66">
        <f>SUM(L48:L59)</f>
        <v>730.5000000000001</v>
      </c>
      <c r="M46" s="67">
        <f>SUM(M48:M59)</f>
        <v>38.53</v>
      </c>
      <c r="N46" s="66">
        <v>384.2</v>
      </c>
      <c r="O46" s="66">
        <v>307.8</v>
      </c>
      <c r="P46" s="66">
        <v>16.8</v>
      </c>
      <c r="Q46" s="66">
        <v>57.3</v>
      </c>
      <c r="R46" s="120">
        <f>SUM(R48:R59)</f>
        <v>2413.8999999999996</v>
      </c>
      <c r="S46" s="66">
        <v>64.8</v>
      </c>
      <c r="T46" s="120">
        <f>SUM(T48:T59)</f>
        <v>2349.2</v>
      </c>
      <c r="U46" s="68">
        <f>SUM(U48:U59)</f>
        <v>52</v>
      </c>
      <c r="V46" s="69" t="s">
        <v>194</v>
      </c>
      <c r="AB46" s="7">
        <f aca="true" t="shared" si="1" ref="AB46:BG46">SUM(B48:B59)</f>
        <v>2471.2999999999997</v>
      </c>
      <c r="AC46" s="7">
        <f t="shared" si="1"/>
        <v>2415.6000000000004</v>
      </c>
      <c r="AD46" s="7">
        <f t="shared" si="1"/>
        <v>36.199999999999996</v>
      </c>
      <c r="AE46" s="7">
        <f t="shared" si="1"/>
        <v>1700</v>
      </c>
      <c r="AF46" s="7">
        <f t="shared" si="1"/>
        <v>19.599999999999998</v>
      </c>
      <c r="AG46" s="7">
        <f t="shared" si="1"/>
        <v>136</v>
      </c>
      <c r="AH46" s="7">
        <f t="shared" si="1"/>
        <v>1740.9</v>
      </c>
      <c r="AI46" s="7">
        <f t="shared" si="1"/>
        <v>27.3</v>
      </c>
      <c r="AJ46" s="7">
        <f t="shared" si="1"/>
        <v>1224.1</v>
      </c>
      <c r="AK46" s="7">
        <f t="shared" si="1"/>
        <v>489.4</v>
      </c>
      <c r="AL46" s="7">
        <f t="shared" si="1"/>
        <v>730.5000000000001</v>
      </c>
      <c r="AM46" s="8">
        <f t="shared" si="1"/>
        <v>38.53</v>
      </c>
      <c r="AN46" s="8">
        <f t="shared" si="1"/>
        <v>384.4</v>
      </c>
      <c r="AO46" s="8">
        <f t="shared" si="1"/>
        <v>307.90000000000003</v>
      </c>
      <c r="AP46" s="8">
        <f t="shared" si="1"/>
        <v>16.869</v>
      </c>
      <c r="AQ46" s="8">
        <f t="shared" si="1"/>
        <v>57.4</v>
      </c>
      <c r="AR46" s="7">
        <f t="shared" si="1"/>
        <v>2413.8999999999996</v>
      </c>
      <c r="AS46" s="7">
        <f t="shared" si="1"/>
        <v>64.926</v>
      </c>
      <c r="AT46" s="7">
        <f t="shared" si="1"/>
        <v>2349.2</v>
      </c>
      <c r="AU46" s="7">
        <f t="shared" si="1"/>
        <v>52</v>
      </c>
      <c r="AV46" s="7">
        <f t="shared" si="1"/>
        <v>0</v>
      </c>
      <c r="AW46" s="7">
        <f t="shared" si="1"/>
        <v>0</v>
      </c>
      <c r="AX46" s="7">
        <f t="shared" si="1"/>
        <v>0</v>
      </c>
      <c r="AY46" s="7">
        <f t="shared" si="1"/>
        <v>0</v>
      </c>
      <c r="AZ46" s="7">
        <f t="shared" si="1"/>
        <v>0</v>
      </c>
      <c r="BA46" s="7">
        <f t="shared" si="1"/>
        <v>0</v>
      </c>
      <c r="BB46" s="7">
        <f t="shared" si="1"/>
        <v>0</v>
      </c>
      <c r="BC46" s="7">
        <f t="shared" si="1"/>
        <v>0</v>
      </c>
      <c r="BD46" s="7">
        <f t="shared" si="1"/>
        <v>0</v>
      </c>
      <c r="BE46" s="7">
        <f t="shared" si="1"/>
        <v>0</v>
      </c>
      <c r="BF46" s="7">
        <f t="shared" si="1"/>
        <v>0</v>
      </c>
      <c r="BG46" s="7">
        <f t="shared" si="1"/>
        <v>0</v>
      </c>
      <c r="BH46" s="7">
        <f aca="true" t="shared" si="2" ref="BH46:CM46">SUM(AH48:AH59)</f>
        <v>0</v>
      </c>
      <c r="BI46" s="7">
        <f t="shared" si="2"/>
        <v>0</v>
      </c>
      <c r="BJ46" s="7">
        <f t="shared" si="2"/>
        <v>0</v>
      </c>
      <c r="BK46" s="7">
        <f t="shared" si="2"/>
        <v>0</v>
      </c>
      <c r="BL46" s="7">
        <f t="shared" si="2"/>
        <v>0</v>
      </c>
      <c r="BM46" s="7">
        <f t="shared" si="2"/>
        <v>0</v>
      </c>
      <c r="BN46" s="7">
        <f t="shared" si="2"/>
        <v>0</v>
      </c>
      <c r="BO46" s="7">
        <f t="shared" si="2"/>
        <v>0</v>
      </c>
      <c r="BP46" s="7">
        <f t="shared" si="2"/>
        <v>0</v>
      </c>
      <c r="BQ46" s="7">
        <f t="shared" si="2"/>
        <v>0</v>
      </c>
      <c r="BR46" s="7">
        <f t="shared" si="2"/>
        <v>0</v>
      </c>
      <c r="BS46" s="7">
        <f t="shared" si="2"/>
        <v>0</v>
      </c>
      <c r="BT46" s="7">
        <f t="shared" si="2"/>
        <v>0</v>
      </c>
      <c r="BU46" s="7">
        <f t="shared" si="2"/>
        <v>0</v>
      </c>
      <c r="BV46" s="7">
        <f t="shared" si="2"/>
        <v>0</v>
      </c>
      <c r="BW46" s="7">
        <f t="shared" si="2"/>
        <v>0</v>
      </c>
      <c r="BX46" s="7">
        <f t="shared" si="2"/>
        <v>0</v>
      </c>
      <c r="BY46" s="7">
        <f t="shared" si="2"/>
        <v>0</v>
      </c>
      <c r="BZ46" s="7">
        <f t="shared" si="2"/>
        <v>0</v>
      </c>
      <c r="CA46" s="7">
        <f t="shared" si="2"/>
        <v>0</v>
      </c>
      <c r="CB46" s="7">
        <f t="shared" si="2"/>
        <v>0</v>
      </c>
      <c r="CC46" s="7">
        <f t="shared" si="2"/>
        <v>0</v>
      </c>
      <c r="CD46" s="7">
        <f t="shared" si="2"/>
        <v>0</v>
      </c>
      <c r="CE46" s="7">
        <f t="shared" si="2"/>
        <v>0</v>
      </c>
      <c r="CF46" s="7">
        <f t="shared" si="2"/>
        <v>0</v>
      </c>
      <c r="CG46" s="7">
        <f t="shared" si="2"/>
        <v>0</v>
      </c>
      <c r="CH46" s="7">
        <f t="shared" si="2"/>
        <v>0</v>
      </c>
      <c r="CI46" s="7">
        <f t="shared" si="2"/>
        <v>0</v>
      </c>
      <c r="CJ46" s="7">
        <f t="shared" si="2"/>
        <v>0</v>
      </c>
    </row>
    <row r="47" spans="1:120" s="12" customFormat="1" ht="12" customHeight="1">
      <c r="A47" s="121"/>
      <c r="B47" s="111"/>
      <c r="C47" s="112"/>
      <c r="D47" s="112"/>
      <c r="E47" s="113"/>
      <c r="F47" s="112"/>
      <c r="G47" s="113"/>
      <c r="H47" s="112"/>
      <c r="I47" s="114"/>
      <c r="J47" s="11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3"/>
      <c r="V47" s="124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CA47" s="125"/>
      <c r="CB47" s="125"/>
      <c r="CC47" s="125"/>
      <c r="CD47" s="125"/>
      <c r="CE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6"/>
      <c r="DO47" s="125"/>
      <c r="DP47" s="125"/>
    </row>
    <row r="48" spans="1:121" s="130" customFormat="1" ht="12" customHeight="1">
      <c r="A48" s="127" t="s">
        <v>78</v>
      </c>
      <c r="B48" s="111">
        <v>136.6</v>
      </c>
      <c r="C48" s="112">
        <v>134.9</v>
      </c>
      <c r="D48" s="112">
        <v>1.3</v>
      </c>
      <c r="E48" s="113">
        <v>76</v>
      </c>
      <c r="F48" s="112">
        <v>0.4</v>
      </c>
      <c r="G48" s="113">
        <v>6</v>
      </c>
      <c r="H48" s="112">
        <v>106.2</v>
      </c>
      <c r="I48" s="114">
        <v>0.6</v>
      </c>
      <c r="J48" s="112">
        <v>80.7</v>
      </c>
      <c r="K48" s="122">
        <v>24.9</v>
      </c>
      <c r="L48" s="122">
        <v>30.4</v>
      </c>
      <c r="M48" s="122">
        <v>2.93</v>
      </c>
      <c r="N48" s="122">
        <v>17.2</v>
      </c>
      <c r="O48" s="122">
        <v>10.4</v>
      </c>
      <c r="P48" s="122">
        <v>3.8</v>
      </c>
      <c r="Q48" s="122">
        <v>5.3</v>
      </c>
      <c r="R48" s="122">
        <v>131.3</v>
      </c>
      <c r="S48" s="122">
        <v>2.426</v>
      </c>
      <c r="T48" s="122">
        <v>128.9</v>
      </c>
      <c r="U48" s="128">
        <v>0</v>
      </c>
      <c r="V48" s="129" t="s">
        <v>79</v>
      </c>
      <c r="AM48" s="12"/>
      <c r="AN48" s="12"/>
      <c r="AO48" s="12"/>
      <c r="AP48" s="12"/>
      <c r="AQ48" s="12"/>
      <c r="AW48" s="131"/>
      <c r="AX48" s="131"/>
      <c r="AY48" s="131"/>
      <c r="AZ48" s="131"/>
      <c r="BA48" s="131"/>
      <c r="BZ48" s="132"/>
      <c r="CF48" s="132"/>
      <c r="CL48" s="132"/>
      <c r="CR48" s="132"/>
      <c r="CX48" s="132"/>
      <c r="DD48" s="132"/>
      <c r="DN48" s="132"/>
      <c r="DO48" s="131"/>
      <c r="DP48" s="131"/>
      <c r="DQ48" s="131"/>
    </row>
    <row r="49" spans="1:121" s="130" customFormat="1" ht="12" customHeight="1">
      <c r="A49" s="127" t="s">
        <v>80</v>
      </c>
      <c r="B49" s="111">
        <v>155.2</v>
      </c>
      <c r="C49" s="112">
        <v>152.2</v>
      </c>
      <c r="D49" s="112">
        <v>2</v>
      </c>
      <c r="E49" s="113">
        <v>99</v>
      </c>
      <c r="F49" s="112">
        <v>1</v>
      </c>
      <c r="G49" s="113">
        <v>5</v>
      </c>
      <c r="H49" s="112">
        <v>114</v>
      </c>
      <c r="I49" s="114">
        <v>3.2</v>
      </c>
      <c r="J49" s="112">
        <v>83.8</v>
      </c>
      <c r="K49" s="122">
        <v>27.1</v>
      </c>
      <c r="L49" s="122">
        <v>41.1</v>
      </c>
      <c r="M49" s="122">
        <v>2.8</v>
      </c>
      <c r="N49" s="122">
        <v>23.6</v>
      </c>
      <c r="O49" s="122">
        <v>14.7</v>
      </c>
      <c r="P49" s="122">
        <v>0.8</v>
      </c>
      <c r="Q49" s="122">
        <v>2</v>
      </c>
      <c r="R49" s="122">
        <v>153.2</v>
      </c>
      <c r="S49" s="122">
        <v>2.3</v>
      </c>
      <c r="T49" s="122">
        <v>150.9</v>
      </c>
      <c r="U49" s="128">
        <v>0</v>
      </c>
      <c r="V49" s="129" t="s">
        <v>81</v>
      </c>
      <c r="AM49" s="12"/>
      <c r="AN49" s="12"/>
      <c r="AO49" s="12"/>
      <c r="AP49" s="12"/>
      <c r="AQ49" s="12"/>
      <c r="AW49" s="131"/>
      <c r="AX49" s="131"/>
      <c r="AY49" s="131"/>
      <c r="AZ49" s="131"/>
      <c r="BA49" s="131"/>
      <c r="BZ49" s="132"/>
      <c r="CF49" s="132"/>
      <c r="CL49" s="132"/>
      <c r="CR49" s="132"/>
      <c r="CX49" s="132"/>
      <c r="DD49" s="132"/>
      <c r="DN49" s="132"/>
      <c r="DO49" s="131"/>
      <c r="DP49" s="131"/>
      <c r="DQ49" s="131"/>
    </row>
    <row r="50" spans="1:121" s="130" customFormat="1" ht="12" customHeight="1">
      <c r="A50" s="127" t="s">
        <v>82</v>
      </c>
      <c r="B50" s="111">
        <v>170.5</v>
      </c>
      <c r="C50" s="112">
        <v>166.9</v>
      </c>
      <c r="D50" s="112">
        <v>2.9</v>
      </c>
      <c r="E50" s="113">
        <v>91</v>
      </c>
      <c r="F50" s="112">
        <v>0.7</v>
      </c>
      <c r="G50" s="113">
        <v>4</v>
      </c>
      <c r="H50" s="112">
        <v>148.8</v>
      </c>
      <c r="I50" s="114">
        <v>2.7</v>
      </c>
      <c r="J50" s="112">
        <v>99.2</v>
      </c>
      <c r="K50" s="122">
        <v>46.9</v>
      </c>
      <c r="L50" s="122">
        <v>21.7</v>
      </c>
      <c r="M50" s="122">
        <v>2.2</v>
      </c>
      <c r="N50" s="122">
        <v>14.3</v>
      </c>
      <c r="O50" s="122">
        <v>5.3</v>
      </c>
      <c r="P50" s="122">
        <v>0</v>
      </c>
      <c r="Q50" s="122">
        <v>0</v>
      </c>
      <c r="R50" s="122">
        <v>170.5</v>
      </c>
      <c r="S50" s="122">
        <v>4.4</v>
      </c>
      <c r="T50" s="122">
        <v>166.1</v>
      </c>
      <c r="U50" s="128">
        <v>10</v>
      </c>
      <c r="V50" s="129" t="s">
        <v>83</v>
      </c>
      <c r="AM50" s="12"/>
      <c r="AN50" s="12"/>
      <c r="AO50" s="12"/>
      <c r="AP50" s="12"/>
      <c r="AQ50" s="12"/>
      <c r="AW50" s="131"/>
      <c r="AX50" s="131"/>
      <c r="AY50" s="131"/>
      <c r="AZ50" s="131"/>
      <c r="BA50" s="131"/>
      <c r="BZ50" s="132"/>
      <c r="CF50" s="132"/>
      <c r="CL50" s="132"/>
      <c r="CR50" s="132"/>
      <c r="CX50" s="132"/>
      <c r="DD50" s="132"/>
      <c r="DN50" s="132"/>
      <c r="DO50" s="131"/>
      <c r="DP50" s="131"/>
      <c r="DQ50" s="131"/>
    </row>
    <row r="51" spans="1:121" s="130" customFormat="1" ht="12" customHeight="1">
      <c r="A51" s="127" t="s">
        <v>84</v>
      </c>
      <c r="B51" s="111">
        <v>364.9</v>
      </c>
      <c r="C51" s="112">
        <v>356.7</v>
      </c>
      <c r="D51" s="112">
        <v>7.4</v>
      </c>
      <c r="E51" s="113">
        <v>216</v>
      </c>
      <c r="F51" s="112">
        <v>0.8</v>
      </c>
      <c r="G51" s="113">
        <v>5</v>
      </c>
      <c r="H51" s="112">
        <v>261.9</v>
      </c>
      <c r="I51" s="114">
        <v>18.4</v>
      </c>
      <c r="J51" s="112">
        <v>187.4</v>
      </c>
      <c r="K51" s="122">
        <v>56.1</v>
      </c>
      <c r="L51" s="122">
        <v>102.9</v>
      </c>
      <c r="M51" s="122">
        <v>4</v>
      </c>
      <c r="N51" s="122">
        <v>48.4</v>
      </c>
      <c r="O51" s="122">
        <v>50.6</v>
      </c>
      <c r="P51" s="122">
        <v>0</v>
      </c>
      <c r="Q51" s="122">
        <v>4.6</v>
      </c>
      <c r="R51" s="122">
        <v>360.3</v>
      </c>
      <c r="S51" s="122">
        <v>12.6</v>
      </c>
      <c r="T51" s="122">
        <v>347.7</v>
      </c>
      <c r="U51" s="128">
        <v>14</v>
      </c>
      <c r="V51" s="129" t="s">
        <v>85</v>
      </c>
      <c r="AM51" s="12"/>
      <c r="AN51" s="12"/>
      <c r="AO51" s="12"/>
      <c r="AP51" s="12"/>
      <c r="AQ51" s="12"/>
      <c r="AW51" s="131"/>
      <c r="AX51" s="131"/>
      <c r="AY51" s="131"/>
      <c r="AZ51" s="131"/>
      <c r="BA51" s="131"/>
      <c r="BZ51" s="132"/>
      <c r="CF51" s="132"/>
      <c r="CL51" s="132"/>
      <c r="CR51" s="132"/>
      <c r="CX51" s="132"/>
      <c r="DD51" s="132"/>
      <c r="DN51" s="132"/>
      <c r="DO51" s="131"/>
      <c r="DP51" s="131"/>
      <c r="DQ51" s="131"/>
    </row>
    <row r="52" spans="1:121" s="130" customFormat="1" ht="12" customHeight="1">
      <c r="A52" s="127" t="s">
        <v>86</v>
      </c>
      <c r="B52" s="111">
        <v>133</v>
      </c>
      <c r="C52" s="112">
        <v>126.6</v>
      </c>
      <c r="D52" s="112">
        <v>1.6</v>
      </c>
      <c r="E52" s="113">
        <v>105</v>
      </c>
      <c r="F52" s="112">
        <v>4.8</v>
      </c>
      <c r="G52" s="113">
        <v>14</v>
      </c>
      <c r="H52" s="112">
        <v>98</v>
      </c>
      <c r="I52" s="114">
        <v>0.2</v>
      </c>
      <c r="J52" s="112">
        <v>67.1</v>
      </c>
      <c r="K52" s="122">
        <v>30.6</v>
      </c>
      <c r="L52" s="122">
        <v>35.1</v>
      </c>
      <c r="M52" s="122">
        <v>1.1</v>
      </c>
      <c r="N52" s="122">
        <v>18.8</v>
      </c>
      <c r="O52" s="122">
        <v>15.1</v>
      </c>
      <c r="P52" s="122">
        <v>0.464</v>
      </c>
      <c r="Q52" s="122">
        <v>1.3</v>
      </c>
      <c r="R52" s="122">
        <v>131.7</v>
      </c>
      <c r="S52" s="122">
        <v>8.6</v>
      </c>
      <c r="T52" s="122">
        <v>123.1</v>
      </c>
      <c r="U52" s="128">
        <v>3</v>
      </c>
      <c r="V52" s="129" t="s">
        <v>87</v>
      </c>
      <c r="AM52" s="12"/>
      <c r="AN52" s="12"/>
      <c r="AO52" s="12"/>
      <c r="AP52" s="12"/>
      <c r="AQ52" s="12"/>
      <c r="AW52" s="131"/>
      <c r="AX52" s="131"/>
      <c r="AY52" s="131"/>
      <c r="AZ52" s="131"/>
      <c r="BA52" s="131"/>
      <c r="BZ52" s="132"/>
      <c r="CF52" s="132"/>
      <c r="CL52" s="132"/>
      <c r="CR52" s="132"/>
      <c r="CX52" s="132"/>
      <c r="DD52" s="132"/>
      <c r="DN52" s="132"/>
      <c r="DO52" s="131"/>
      <c r="DP52" s="131"/>
      <c r="DQ52" s="131"/>
    </row>
    <row r="53" spans="1:121" s="130" customFormat="1" ht="12" customHeight="1">
      <c r="A53" s="127" t="s">
        <v>88</v>
      </c>
      <c r="B53" s="111">
        <v>259.2</v>
      </c>
      <c r="C53" s="112">
        <v>250.1</v>
      </c>
      <c r="D53" s="112">
        <v>3.6</v>
      </c>
      <c r="E53" s="113">
        <v>227</v>
      </c>
      <c r="F53" s="112">
        <v>5.6</v>
      </c>
      <c r="G53" s="113">
        <v>35</v>
      </c>
      <c r="H53" s="112">
        <v>179</v>
      </c>
      <c r="I53" s="114">
        <v>0.2</v>
      </c>
      <c r="J53" s="112">
        <v>112.2</v>
      </c>
      <c r="K53" s="122">
        <v>66.6</v>
      </c>
      <c r="L53" s="122">
        <v>80.2</v>
      </c>
      <c r="M53" s="122">
        <v>4.4</v>
      </c>
      <c r="N53" s="122">
        <v>30.8</v>
      </c>
      <c r="O53" s="122">
        <v>45.1</v>
      </c>
      <c r="P53" s="122">
        <v>2.9</v>
      </c>
      <c r="Q53" s="122">
        <v>8.6</v>
      </c>
      <c r="R53" s="122">
        <v>250.6</v>
      </c>
      <c r="S53" s="122">
        <v>9.1</v>
      </c>
      <c r="T53" s="122">
        <v>241.5</v>
      </c>
      <c r="U53" s="128">
        <v>3</v>
      </c>
      <c r="V53" s="129" t="s">
        <v>89</v>
      </c>
      <c r="AM53" s="12"/>
      <c r="AN53" s="12"/>
      <c r="AO53" s="12"/>
      <c r="AP53" s="12"/>
      <c r="AQ53" s="12"/>
      <c r="AW53" s="131"/>
      <c r="AX53" s="131"/>
      <c r="AY53" s="131"/>
      <c r="AZ53" s="131"/>
      <c r="BA53" s="131"/>
      <c r="BZ53" s="132"/>
      <c r="CF53" s="132"/>
      <c r="CL53" s="132"/>
      <c r="CR53" s="132"/>
      <c r="CX53" s="132"/>
      <c r="DD53" s="132"/>
      <c r="DG53" s="126"/>
      <c r="DN53" s="132"/>
      <c r="DO53" s="131"/>
      <c r="DP53" s="131"/>
      <c r="DQ53" s="131"/>
    </row>
    <row r="54" spans="1:121" s="130" customFormat="1" ht="12" customHeight="1">
      <c r="A54" s="127" t="s">
        <v>90</v>
      </c>
      <c r="B54" s="111">
        <v>247.6</v>
      </c>
      <c r="C54" s="112">
        <v>242.9</v>
      </c>
      <c r="D54" s="112">
        <v>3.2</v>
      </c>
      <c r="E54" s="113">
        <v>171</v>
      </c>
      <c r="F54" s="112">
        <v>1.5</v>
      </c>
      <c r="G54" s="113">
        <v>10</v>
      </c>
      <c r="H54" s="112">
        <v>129.9</v>
      </c>
      <c r="I54" s="114">
        <v>0.1</v>
      </c>
      <c r="J54" s="112">
        <v>96.8</v>
      </c>
      <c r="K54" s="122">
        <v>33</v>
      </c>
      <c r="L54" s="122">
        <v>117.8</v>
      </c>
      <c r="M54" s="122">
        <v>5.9</v>
      </c>
      <c r="N54" s="122">
        <v>69.4</v>
      </c>
      <c r="O54" s="122">
        <v>42.5</v>
      </c>
      <c r="P54" s="122">
        <v>0</v>
      </c>
      <c r="Q54" s="122">
        <v>2.8</v>
      </c>
      <c r="R54" s="122">
        <v>244.8</v>
      </c>
      <c r="S54" s="122">
        <v>2.4</v>
      </c>
      <c r="T54" s="122">
        <v>242.5</v>
      </c>
      <c r="U54" s="128">
        <v>5</v>
      </c>
      <c r="V54" s="129" t="s">
        <v>91</v>
      </c>
      <c r="AM54" s="12"/>
      <c r="AN54" s="12"/>
      <c r="AO54" s="12"/>
      <c r="AP54" s="12"/>
      <c r="AQ54" s="12"/>
      <c r="AW54" s="131"/>
      <c r="AX54" s="131"/>
      <c r="AY54" s="131"/>
      <c r="AZ54" s="131"/>
      <c r="BA54" s="131"/>
      <c r="BZ54" s="132"/>
      <c r="CF54" s="132"/>
      <c r="CL54" s="132"/>
      <c r="CR54" s="132"/>
      <c r="CX54" s="132"/>
      <c r="DD54" s="132"/>
      <c r="DN54" s="132"/>
      <c r="DO54" s="131"/>
      <c r="DP54" s="131"/>
      <c r="DQ54" s="131"/>
    </row>
    <row r="55" spans="1:121" s="130" customFormat="1" ht="12" customHeight="1">
      <c r="A55" s="127" t="s">
        <v>92</v>
      </c>
      <c r="B55" s="111">
        <v>148.2</v>
      </c>
      <c r="C55" s="112">
        <v>145.2</v>
      </c>
      <c r="D55" s="112">
        <v>1.5</v>
      </c>
      <c r="E55" s="113">
        <v>62</v>
      </c>
      <c r="F55" s="112">
        <v>1.5</v>
      </c>
      <c r="G55" s="113">
        <v>22</v>
      </c>
      <c r="H55" s="112">
        <v>113.5</v>
      </c>
      <c r="I55" s="114">
        <v>0.1</v>
      </c>
      <c r="J55" s="112">
        <v>94.1</v>
      </c>
      <c r="K55" s="122">
        <v>19.3</v>
      </c>
      <c r="L55" s="122">
        <v>34.7</v>
      </c>
      <c r="M55" s="122">
        <v>4</v>
      </c>
      <c r="N55" s="122">
        <v>22.8</v>
      </c>
      <c r="O55" s="122">
        <v>7.9</v>
      </c>
      <c r="P55" s="122">
        <v>0</v>
      </c>
      <c r="Q55" s="122">
        <v>1.1</v>
      </c>
      <c r="R55" s="122">
        <v>147.1</v>
      </c>
      <c r="S55" s="122">
        <v>0.7</v>
      </c>
      <c r="T55" s="122">
        <v>146.5</v>
      </c>
      <c r="U55" s="128">
        <v>5</v>
      </c>
      <c r="V55" s="129" t="s">
        <v>93</v>
      </c>
      <c r="AM55" s="12"/>
      <c r="AN55" s="12"/>
      <c r="AO55" s="12"/>
      <c r="AP55" s="12"/>
      <c r="AQ55" s="12"/>
      <c r="AW55" s="131"/>
      <c r="AX55" s="131"/>
      <c r="AY55" s="131"/>
      <c r="AZ55" s="131"/>
      <c r="BA55" s="131"/>
      <c r="BZ55" s="132"/>
      <c r="CF55" s="132"/>
      <c r="CL55" s="132"/>
      <c r="CR55" s="132"/>
      <c r="CX55" s="132"/>
      <c r="DD55" s="132"/>
      <c r="DN55" s="132"/>
      <c r="DO55" s="131"/>
      <c r="DP55" s="131"/>
      <c r="DQ55" s="131"/>
    </row>
    <row r="56" spans="1:121" s="130" customFormat="1" ht="12" customHeight="1">
      <c r="A56" s="127" t="s">
        <v>94</v>
      </c>
      <c r="B56" s="111">
        <v>211.4</v>
      </c>
      <c r="C56" s="112">
        <v>208.8</v>
      </c>
      <c r="D56" s="112">
        <v>2.2</v>
      </c>
      <c r="E56" s="113">
        <v>150</v>
      </c>
      <c r="F56" s="112">
        <v>0.4</v>
      </c>
      <c r="G56" s="113">
        <v>7</v>
      </c>
      <c r="H56" s="112">
        <v>155.9</v>
      </c>
      <c r="I56" s="114">
        <v>0.1</v>
      </c>
      <c r="J56" s="112">
        <v>117.9</v>
      </c>
      <c r="K56" s="122">
        <v>37.9</v>
      </c>
      <c r="L56" s="122">
        <v>55.5</v>
      </c>
      <c r="M56" s="122">
        <v>3.8</v>
      </c>
      <c r="N56" s="122">
        <v>36.4</v>
      </c>
      <c r="O56" s="122">
        <v>15.4</v>
      </c>
      <c r="P56" s="122">
        <v>0</v>
      </c>
      <c r="Q56" s="122">
        <v>0.9</v>
      </c>
      <c r="R56" s="122">
        <v>210.5</v>
      </c>
      <c r="S56" s="122">
        <v>7.1</v>
      </c>
      <c r="T56" s="122">
        <v>203.4</v>
      </c>
      <c r="U56" s="128">
        <v>6</v>
      </c>
      <c r="V56" s="129" t="s">
        <v>95</v>
      </c>
      <c r="AM56" s="12"/>
      <c r="AN56" s="12"/>
      <c r="AO56" s="12"/>
      <c r="AP56" s="12"/>
      <c r="AQ56" s="12"/>
      <c r="AW56" s="131"/>
      <c r="AX56" s="131"/>
      <c r="AY56" s="131"/>
      <c r="AZ56" s="131"/>
      <c r="BA56" s="131"/>
      <c r="BZ56" s="132"/>
      <c r="CF56" s="132"/>
      <c r="CL56" s="132"/>
      <c r="CR56" s="132"/>
      <c r="CX56" s="132"/>
      <c r="DD56" s="132"/>
      <c r="DN56" s="132"/>
      <c r="DO56" s="131"/>
      <c r="DP56" s="131"/>
      <c r="DQ56" s="131"/>
    </row>
    <row r="57" spans="1:121" s="130" customFormat="1" ht="12" customHeight="1">
      <c r="A57" s="127" t="s">
        <v>96</v>
      </c>
      <c r="B57" s="111">
        <v>278.6</v>
      </c>
      <c r="C57" s="112">
        <v>273.4</v>
      </c>
      <c r="D57" s="112">
        <v>4.1</v>
      </c>
      <c r="E57" s="113">
        <v>201</v>
      </c>
      <c r="F57" s="112">
        <v>1.1</v>
      </c>
      <c r="G57" s="113">
        <v>11</v>
      </c>
      <c r="H57" s="112">
        <v>145.9</v>
      </c>
      <c r="I57" s="114">
        <v>0.5</v>
      </c>
      <c r="J57" s="112">
        <v>96.1</v>
      </c>
      <c r="K57" s="122">
        <v>49.3</v>
      </c>
      <c r="L57" s="122">
        <v>132.7</v>
      </c>
      <c r="M57" s="122">
        <v>5.1</v>
      </c>
      <c r="N57" s="122">
        <v>59</v>
      </c>
      <c r="O57" s="122">
        <v>68.5</v>
      </c>
      <c r="P57" s="122">
        <v>8.205</v>
      </c>
      <c r="Q57" s="122">
        <v>26.4</v>
      </c>
      <c r="R57" s="122">
        <v>252.2</v>
      </c>
      <c r="S57" s="122">
        <v>6.3</v>
      </c>
      <c r="T57" s="122">
        <v>245.8</v>
      </c>
      <c r="U57" s="128">
        <v>0</v>
      </c>
      <c r="V57" s="129" t="s">
        <v>97</v>
      </c>
      <c r="AM57" s="12"/>
      <c r="AN57" s="12"/>
      <c r="AO57" s="12"/>
      <c r="AP57" s="12"/>
      <c r="AQ57" s="12"/>
      <c r="AW57" s="131"/>
      <c r="AX57" s="131"/>
      <c r="AY57" s="131"/>
      <c r="AZ57" s="131"/>
      <c r="BA57" s="131"/>
      <c r="BZ57" s="132"/>
      <c r="CF57" s="132"/>
      <c r="CL57" s="132"/>
      <c r="CR57" s="132"/>
      <c r="CX57" s="132"/>
      <c r="DD57" s="132"/>
      <c r="DN57" s="132"/>
      <c r="DO57" s="131"/>
      <c r="DP57" s="131"/>
      <c r="DQ57" s="131"/>
    </row>
    <row r="58" spans="1:121" s="130" customFormat="1" ht="12" customHeight="1">
      <c r="A58" s="127" t="s">
        <v>98</v>
      </c>
      <c r="B58" s="111">
        <v>189.6</v>
      </c>
      <c r="C58" s="112">
        <v>184.6</v>
      </c>
      <c r="D58" s="112">
        <v>3.8</v>
      </c>
      <c r="E58" s="113">
        <v>175</v>
      </c>
      <c r="F58" s="112">
        <v>1.2</v>
      </c>
      <c r="G58" s="113">
        <v>13</v>
      </c>
      <c r="H58" s="112">
        <v>153.2</v>
      </c>
      <c r="I58" s="114">
        <v>0.2</v>
      </c>
      <c r="J58" s="112">
        <v>88.5</v>
      </c>
      <c r="K58" s="122">
        <v>64.5</v>
      </c>
      <c r="L58" s="122">
        <v>36.4</v>
      </c>
      <c r="M58" s="122">
        <v>1.2</v>
      </c>
      <c r="N58" s="122">
        <v>20.9</v>
      </c>
      <c r="O58" s="122">
        <v>14.3</v>
      </c>
      <c r="P58" s="122">
        <v>0</v>
      </c>
      <c r="Q58" s="122">
        <v>1.6</v>
      </c>
      <c r="R58" s="122">
        <v>188</v>
      </c>
      <c r="S58" s="122">
        <v>5</v>
      </c>
      <c r="T58" s="122">
        <v>183</v>
      </c>
      <c r="U58" s="128">
        <v>4</v>
      </c>
      <c r="V58" s="129" t="s">
        <v>99</v>
      </c>
      <c r="AM58" s="12"/>
      <c r="AN58" s="12"/>
      <c r="AO58" s="12"/>
      <c r="AP58" s="12"/>
      <c r="AQ58" s="12"/>
      <c r="AW58" s="131"/>
      <c r="AX58" s="131"/>
      <c r="AY58" s="131"/>
      <c r="AZ58" s="131"/>
      <c r="BA58" s="131"/>
      <c r="BZ58" s="132"/>
      <c r="CF58" s="132"/>
      <c r="CL58" s="132"/>
      <c r="CR58" s="132"/>
      <c r="CX58" s="132"/>
      <c r="DD58" s="132"/>
      <c r="DN58" s="132"/>
      <c r="DO58" s="131"/>
      <c r="DP58" s="131"/>
      <c r="DQ58" s="131"/>
    </row>
    <row r="59" spans="1:121" s="130" customFormat="1" ht="12" customHeight="1">
      <c r="A59" s="127" t="s">
        <v>100</v>
      </c>
      <c r="B59" s="111">
        <v>176.5</v>
      </c>
      <c r="C59" s="112">
        <v>173.3</v>
      </c>
      <c r="D59" s="112">
        <v>2.6</v>
      </c>
      <c r="E59" s="113">
        <v>127</v>
      </c>
      <c r="F59" s="112">
        <v>0.6</v>
      </c>
      <c r="G59" s="113">
        <v>4</v>
      </c>
      <c r="H59" s="112">
        <v>134.6</v>
      </c>
      <c r="I59" s="114">
        <v>1</v>
      </c>
      <c r="J59" s="112">
        <v>100.3</v>
      </c>
      <c r="K59" s="122">
        <v>33.2</v>
      </c>
      <c r="L59" s="122">
        <v>42</v>
      </c>
      <c r="M59" s="122">
        <v>1.1</v>
      </c>
      <c r="N59" s="122">
        <v>22.8</v>
      </c>
      <c r="O59" s="122">
        <v>18.1</v>
      </c>
      <c r="P59" s="122">
        <v>0.7</v>
      </c>
      <c r="Q59" s="122">
        <v>2.8</v>
      </c>
      <c r="R59" s="122">
        <v>173.7</v>
      </c>
      <c r="S59" s="122">
        <v>4</v>
      </c>
      <c r="T59" s="122">
        <v>169.8</v>
      </c>
      <c r="U59" s="128">
        <v>2</v>
      </c>
      <c r="V59" s="129" t="s">
        <v>101</v>
      </c>
      <c r="AM59" s="12"/>
      <c r="AN59" s="12"/>
      <c r="AO59" s="12"/>
      <c r="AP59" s="12"/>
      <c r="AQ59" s="12"/>
      <c r="AW59" s="131"/>
      <c r="AX59" s="131"/>
      <c r="AY59" s="131"/>
      <c r="AZ59" s="131"/>
      <c r="BA59" s="131"/>
      <c r="BZ59" s="132"/>
      <c r="CF59" s="132"/>
      <c r="CL59" s="132"/>
      <c r="CR59" s="132"/>
      <c r="CT59" s="126"/>
      <c r="CX59" s="132"/>
      <c r="CZ59" s="126"/>
      <c r="DD59" s="132"/>
      <c r="DF59" s="133"/>
      <c r="DJ59" s="133"/>
      <c r="DN59" s="132"/>
      <c r="DO59" s="131"/>
      <c r="DP59" s="131"/>
      <c r="DQ59" s="131"/>
    </row>
    <row r="60" spans="1:22" ht="12" customHeight="1">
      <c r="A60" s="77" t="s">
        <v>73</v>
      </c>
      <c r="B60" s="78"/>
      <c r="C60" s="79" t="s">
        <v>102</v>
      </c>
      <c r="D60" s="79"/>
      <c r="E60" s="77"/>
      <c r="F60" s="79"/>
      <c r="G60" s="77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7"/>
      <c r="V60" s="80"/>
    </row>
    <row r="61" spans="1:22" ht="12" customHeight="1">
      <c r="A61" s="5"/>
      <c r="B61" s="4"/>
      <c r="C61" s="4"/>
      <c r="D61" s="4"/>
      <c r="E61" s="5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"/>
      <c r="V61" s="6"/>
    </row>
  </sheetData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"/>
  <sheetViews>
    <sheetView workbookViewId="0" topLeftCell="A1">
      <selection activeCell="E38" sqref="E38"/>
    </sheetView>
  </sheetViews>
  <sheetFormatPr defaultColWidth="15.25390625" defaultRowHeight="12" customHeight="1"/>
  <cols>
    <col min="1" max="1" width="12.375" style="137" customWidth="1"/>
    <col min="2" max="3" width="9.75390625" style="137" customWidth="1"/>
    <col min="4" max="12" width="8.375" style="137" customWidth="1"/>
    <col min="13" max="13" width="10.25390625" style="137" customWidth="1"/>
    <col min="14" max="15" width="8.375" style="137" customWidth="1"/>
    <col min="16" max="16" width="2.125" style="137" customWidth="1"/>
    <col min="17" max="17" width="15.25390625" style="137" customWidth="1"/>
    <col min="18" max="21" width="15.25390625" style="8" customWidth="1"/>
    <col min="22" max="22" width="15.25390625" style="137" customWidth="1"/>
    <col min="23" max="26" width="15.25390625" style="138" customWidth="1"/>
    <col min="27" max="31" width="10.25390625" style="137" customWidth="1"/>
    <col min="32" max="32" width="10.875" style="138" customWidth="1"/>
    <col min="33" max="35" width="10.25390625" style="138" customWidth="1"/>
    <col min="36" max="16384" width="15.25390625" style="137" customWidth="1"/>
  </cols>
  <sheetData>
    <row r="1" spans="1:15" ht="15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.75" customHeight="1">
      <c r="A2" s="139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2" customHeight="1" thickBot="1">
      <c r="A3" s="141" t="s">
        <v>3</v>
      </c>
      <c r="B3" s="142"/>
      <c r="C3" s="142"/>
      <c r="D3" s="142"/>
      <c r="E3" s="142"/>
      <c r="F3" s="142"/>
      <c r="G3" s="143"/>
      <c r="H3" s="143"/>
      <c r="I3" s="144"/>
      <c r="J3" s="144"/>
      <c r="K3" s="144"/>
      <c r="L3" s="144"/>
      <c r="M3" s="144"/>
      <c r="N3" s="144"/>
      <c r="O3" s="145" t="s">
        <v>4</v>
      </c>
    </row>
    <row r="4" spans="1:35" s="152" customFormat="1" ht="12" customHeight="1" thickTop="1">
      <c r="A4" s="146"/>
      <c r="B4" s="147"/>
      <c r="C4" s="148" t="s">
        <v>6</v>
      </c>
      <c r="D4" s="149"/>
      <c r="E4" s="149"/>
      <c r="F4" s="148" t="s">
        <v>7</v>
      </c>
      <c r="G4" s="149"/>
      <c r="H4" s="149"/>
      <c r="I4" s="149"/>
      <c r="J4" s="149"/>
      <c r="K4" s="149"/>
      <c r="L4" s="149"/>
      <c r="M4" s="150" t="s">
        <v>104</v>
      </c>
      <c r="N4" s="151"/>
      <c r="O4" s="151"/>
      <c r="R4" s="27"/>
      <c r="S4" s="27"/>
      <c r="T4" s="27"/>
      <c r="U4" s="27"/>
      <c r="W4" s="153"/>
      <c r="X4" s="153"/>
      <c r="Y4" s="153"/>
      <c r="Z4" s="153"/>
      <c r="AF4" s="153"/>
      <c r="AG4" s="153"/>
      <c r="AH4" s="153"/>
      <c r="AI4" s="153"/>
    </row>
    <row r="5" spans="1:35" s="152" customFormat="1" ht="12" customHeight="1">
      <c r="A5" s="146" t="s">
        <v>5</v>
      </c>
      <c r="B5" s="154" t="s">
        <v>11</v>
      </c>
      <c r="C5" s="154" t="s">
        <v>105</v>
      </c>
      <c r="D5" s="154" t="s">
        <v>106</v>
      </c>
      <c r="E5" s="154" t="s">
        <v>13</v>
      </c>
      <c r="F5" s="148" t="s">
        <v>14</v>
      </c>
      <c r="G5" s="149"/>
      <c r="H5" s="149"/>
      <c r="I5" s="148" t="s">
        <v>15</v>
      </c>
      <c r="J5" s="149"/>
      <c r="K5" s="149"/>
      <c r="L5" s="149"/>
      <c r="M5" s="155"/>
      <c r="N5" s="156"/>
      <c r="O5" s="156"/>
      <c r="R5" s="27"/>
      <c r="S5" s="27"/>
      <c r="T5" s="27"/>
      <c r="U5" s="27"/>
      <c r="W5" s="153"/>
      <c r="X5" s="153"/>
      <c r="Y5" s="153"/>
      <c r="Z5" s="153"/>
      <c r="AF5" s="153"/>
      <c r="AG5" s="153"/>
      <c r="AH5" s="153"/>
      <c r="AI5" s="153"/>
    </row>
    <row r="6" spans="1:35" s="152" customFormat="1" ht="12" customHeight="1">
      <c r="A6" s="146" t="s">
        <v>32</v>
      </c>
      <c r="B6" s="147"/>
      <c r="C6" s="154"/>
      <c r="D6" s="154"/>
      <c r="E6" s="154"/>
      <c r="F6" s="154" t="s">
        <v>22</v>
      </c>
      <c r="G6" s="154" t="s">
        <v>24</v>
      </c>
      <c r="H6" s="154" t="s">
        <v>24</v>
      </c>
      <c r="I6" s="154" t="s">
        <v>22</v>
      </c>
      <c r="J6" s="154" t="s">
        <v>25</v>
      </c>
      <c r="K6" s="154" t="s">
        <v>25</v>
      </c>
      <c r="L6" s="154" t="s">
        <v>26</v>
      </c>
      <c r="M6" s="154" t="s">
        <v>22</v>
      </c>
      <c r="N6" s="154" t="s">
        <v>107</v>
      </c>
      <c r="O6" s="157" t="s">
        <v>108</v>
      </c>
      <c r="R6" s="27"/>
      <c r="S6" s="27"/>
      <c r="T6" s="27"/>
      <c r="U6" s="27"/>
      <c r="W6" s="153"/>
      <c r="X6" s="153"/>
      <c r="Y6" s="153"/>
      <c r="Z6" s="153"/>
      <c r="AF6" s="153"/>
      <c r="AG6" s="153"/>
      <c r="AH6" s="153"/>
      <c r="AI6" s="153"/>
    </row>
    <row r="7" spans="1:35" s="152" customFormat="1" ht="12" customHeight="1">
      <c r="A7" s="158"/>
      <c r="B7" s="155"/>
      <c r="C7" s="159" t="s">
        <v>109</v>
      </c>
      <c r="D7" s="159" t="s">
        <v>109</v>
      </c>
      <c r="E7" s="159" t="s">
        <v>109</v>
      </c>
      <c r="F7" s="159"/>
      <c r="G7" s="159" t="s">
        <v>33</v>
      </c>
      <c r="H7" s="159" t="s">
        <v>34</v>
      </c>
      <c r="I7" s="159"/>
      <c r="J7" s="159" t="s">
        <v>33</v>
      </c>
      <c r="K7" s="159" t="s">
        <v>34</v>
      </c>
      <c r="L7" s="159" t="s">
        <v>35</v>
      </c>
      <c r="M7" s="159"/>
      <c r="N7" s="159" t="s">
        <v>110</v>
      </c>
      <c r="O7" s="160" t="s">
        <v>111</v>
      </c>
      <c r="R7" s="27"/>
      <c r="S7" s="27"/>
      <c r="T7" s="27"/>
      <c r="U7" s="27"/>
      <c r="W7" s="153"/>
      <c r="X7" s="153"/>
      <c r="Y7" s="153"/>
      <c r="Z7" s="153"/>
      <c r="AF7" s="153"/>
      <c r="AG7" s="153"/>
      <c r="AH7" s="153"/>
      <c r="AI7" s="153"/>
    </row>
    <row r="8" spans="1:15" ht="12" customHeight="1">
      <c r="A8" s="161" t="s">
        <v>37</v>
      </c>
      <c r="B8" s="162">
        <v>12584.4</v>
      </c>
      <c r="C8" s="163">
        <v>12472.6</v>
      </c>
      <c r="D8" s="163">
        <v>89.9</v>
      </c>
      <c r="E8" s="163">
        <v>22</v>
      </c>
      <c r="F8" s="163">
        <v>5850.6</v>
      </c>
      <c r="G8" s="163">
        <v>1303.8</v>
      </c>
      <c r="H8" s="164">
        <v>4546.8</v>
      </c>
      <c r="I8" s="164">
        <v>6734</v>
      </c>
      <c r="J8" s="164">
        <v>1128.1</v>
      </c>
      <c r="K8" s="164">
        <v>6505.8</v>
      </c>
      <c r="L8" s="164">
        <v>1921.3</v>
      </c>
      <c r="M8" s="164">
        <v>10451.3</v>
      </c>
      <c r="N8" s="164">
        <v>2484.1</v>
      </c>
      <c r="O8" s="164">
        <v>7967.2</v>
      </c>
    </row>
    <row r="9" spans="1:17" ht="12" customHeight="1">
      <c r="A9" s="165" t="s">
        <v>38</v>
      </c>
      <c r="B9" s="162">
        <v>12672.1</v>
      </c>
      <c r="C9" s="163">
        <v>12559.9</v>
      </c>
      <c r="D9" s="163">
        <v>91.2</v>
      </c>
      <c r="E9" s="163">
        <v>21.5</v>
      </c>
      <c r="F9" s="163">
        <v>5994</v>
      </c>
      <c r="G9" s="163">
        <v>1356.3</v>
      </c>
      <c r="H9" s="164">
        <v>4637.7</v>
      </c>
      <c r="I9" s="164">
        <v>6683.1</v>
      </c>
      <c r="J9" s="164">
        <v>1129.5</v>
      </c>
      <c r="K9" s="164">
        <v>5553.6</v>
      </c>
      <c r="L9" s="164">
        <v>1888</v>
      </c>
      <c r="M9" s="164">
        <v>10650</v>
      </c>
      <c r="N9" s="164">
        <v>2519.6</v>
      </c>
      <c r="O9" s="164">
        <v>8130.2</v>
      </c>
      <c r="Q9" s="166"/>
    </row>
    <row r="10" spans="1:15" ht="12" customHeight="1">
      <c r="A10" s="165" t="s">
        <v>39</v>
      </c>
      <c r="B10" s="162">
        <v>12785.4</v>
      </c>
      <c r="C10" s="163">
        <v>12669.8</v>
      </c>
      <c r="D10" s="163">
        <v>93</v>
      </c>
      <c r="E10" s="163">
        <v>22.6</v>
      </c>
      <c r="F10" s="163">
        <v>6150.8</v>
      </c>
      <c r="G10" s="163">
        <v>1429.2</v>
      </c>
      <c r="H10" s="164">
        <v>4721.6</v>
      </c>
      <c r="I10" s="164">
        <v>6634.6</v>
      </c>
      <c r="J10" s="164">
        <v>1128.8</v>
      </c>
      <c r="K10" s="164">
        <v>5505.8</v>
      </c>
      <c r="L10" s="164">
        <v>1868.4</v>
      </c>
      <c r="M10" s="164">
        <v>10811.8</v>
      </c>
      <c r="N10" s="164">
        <v>2500</v>
      </c>
      <c r="O10" s="164">
        <v>8311.8</v>
      </c>
    </row>
    <row r="11" spans="1:15" ht="12" customHeight="1">
      <c r="A11" s="165" t="s">
        <v>40</v>
      </c>
      <c r="B11" s="162">
        <v>12892.5</v>
      </c>
      <c r="C11" s="163">
        <v>12776.3</v>
      </c>
      <c r="D11" s="163">
        <v>94.3</v>
      </c>
      <c r="E11" s="163">
        <v>22.2</v>
      </c>
      <c r="F11" s="163">
        <v>6300.3</v>
      </c>
      <c r="G11" s="163">
        <v>1483.8</v>
      </c>
      <c r="H11" s="164">
        <v>4816.5</v>
      </c>
      <c r="I11" s="164">
        <v>6592.3</v>
      </c>
      <c r="J11" s="164">
        <v>1141.6</v>
      </c>
      <c r="K11" s="164">
        <v>5450.7</v>
      </c>
      <c r="L11" s="164">
        <v>1840.8</v>
      </c>
      <c r="M11" s="164">
        <v>10951.7</v>
      </c>
      <c r="N11" s="164">
        <v>2495.6</v>
      </c>
      <c r="O11" s="164">
        <v>8456.1</v>
      </c>
    </row>
    <row r="12" spans="1:15" ht="4.5" customHeight="1">
      <c r="A12" s="165"/>
      <c r="B12" s="162"/>
      <c r="C12" s="163"/>
      <c r="D12" s="163"/>
      <c r="E12" s="163"/>
      <c r="F12" s="163"/>
      <c r="G12" s="163"/>
      <c r="H12" s="164"/>
      <c r="I12" s="164"/>
      <c r="J12" s="164"/>
      <c r="K12" s="164"/>
      <c r="L12" s="164"/>
      <c r="M12" s="164"/>
      <c r="N12" s="164"/>
      <c r="O12" s="164"/>
    </row>
    <row r="13" spans="1:15" ht="12" customHeight="1">
      <c r="A13" s="167" t="s">
        <v>77</v>
      </c>
      <c r="B13" s="168">
        <v>13003.6</v>
      </c>
      <c r="C13" s="169">
        <v>12885.9</v>
      </c>
      <c r="D13" s="169">
        <v>95.6</v>
      </c>
      <c r="E13" s="169">
        <v>22.3</v>
      </c>
      <c r="F13" s="169">
        <v>6424.1</v>
      </c>
      <c r="G13" s="169">
        <v>1531.4</v>
      </c>
      <c r="H13" s="170">
        <v>4892.7</v>
      </c>
      <c r="I13" s="170">
        <v>6579.5</v>
      </c>
      <c r="J13" s="170">
        <v>1152.1</v>
      </c>
      <c r="K13" s="170">
        <v>5427.4</v>
      </c>
      <c r="L13" s="170">
        <v>1832.1</v>
      </c>
      <c r="M13" s="170">
        <v>11108.1</v>
      </c>
      <c r="N13" s="170">
        <v>2499.9</v>
      </c>
      <c r="O13" s="170">
        <v>8608.2</v>
      </c>
    </row>
    <row r="14" spans="1:35" s="171" customFormat="1" ht="4.5" customHeight="1">
      <c r="A14" s="167"/>
      <c r="B14" s="168"/>
      <c r="C14" s="169"/>
      <c r="D14" s="169"/>
      <c r="E14" s="169"/>
      <c r="F14" s="169"/>
      <c r="G14" s="169"/>
      <c r="H14" s="170"/>
      <c r="I14" s="170"/>
      <c r="J14" s="170"/>
      <c r="K14" s="170"/>
      <c r="L14" s="170"/>
      <c r="M14" s="170"/>
      <c r="N14" s="170"/>
      <c r="O14" s="170"/>
      <c r="Q14" s="172"/>
      <c r="R14" s="173"/>
      <c r="S14" s="173"/>
      <c r="T14" s="173"/>
      <c r="U14" s="173"/>
      <c r="W14" s="174"/>
      <c r="X14" s="174"/>
      <c r="Y14" s="174"/>
      <c r="Z14" s="174"/>
      <c r="AF14" s="174"/>
      <c r="AG14" s="174"/>
      <c r="AH14" s="174"/>
      <c r="AI14" s="174"/>
    </row>
    <row r="15" spans="1:35" s="171" customFormat="1" ht="12" customHeight="1">
      <c r="A15" s="175" t="s">
        <v>112</v>
      </c>
      <c r="B15" s="176">
        <f>SUM(B19:B29)</f>
        <v>5672</v>
      </c>
      <c r="C15" s="177">
        <f>SUM(C19:C29)</f>
        <v>5626.8</v>
      </c>
      <c r="D15" s="177">
        <f>SUM(D19:D29)</f>
        <v>40.00000000000001</v>
      </c>
      <c r="E15" s="177">
        <f>SUM(E19:E29)</f>
        <v>5.241</v>
      </c>
      <c r="F15" s="177">
        <v>2809.4</v>
      </c>
      <c r="G15" s="177">
        <v>861.3</v>
      </c>
      <c r="H15" s="171">
        <v>1948.1</v>
      </c>
      <c r="I15" s="171">
        <v>2862.6</v>
      </c>
      <c r="J15" s="171">
        <f aca="true" t="shared" si="0" ref="J15:O15">SUM(J19:J29)</f>
        <v>373.29999999999995</v>
      </c>
      <c r="K15" s="171">
        <f t="shared" si="0"/>
        <v>2489.2999999999997</v>
      </c>
      <c r="L15" s="171">
        <f t="shared" si="0"/>
        <v>1198.6000000000001</v>
      </c>
      <c r="M15" s="171">
        <f t="shared" si="0"/>
        <v>4987.7</v>
      </c>
      <c r="N15" s="171">
        <f t="shared" si="0"/>
        <v>1041.1000000000001</v>
      </c>
      <c r="O15" s="171">
        <f t="shared" si="0"/>
        <v>3946.6000000000004</v>
      </c>
      <c r="Q15" s="178"/>
      <c r="R15" s="173"/>
      <c r="S15" s="173"/>
      <c r="T15" s="173"/>
      <c r="U15" s="173"/>
      <c r="V15" s="173"/>
      <c r="W15" s="179"/>
      <c r="X15" s="179"/>
      <c r="Y15" s="179"/>
      <c r="Z15" s="179"/>
      <c r="AA15" s="173"/>
      <c r="AB15" s="173"/>
      <c r="AC15" s="173"/>
      <c r="AD15" s="173"/>
      <c r="AE15" s="173"/>
      <c r="AF15" s="179"/>
      <c r="AG15" s="179"/>
      <c r="AH15" s="179"/>
      <c r="AI15" s="179"/>
    </row>
    <row r="16" spans="1:35" s="171" customFormat="1" ht="4.5" customHeight="1">
      <c r="A16" s="167"/>
      <c r="B16" s="168"/>
      <c r="C16" s="169"/>
      <c r="D16" s="169"/>
      <c r="E16" s="169"/>
      <c r="F16" s="169"/>
      <c r="G16" s="169"/>
      <c r="H16" s="170"/>
      <c r="I16" s="170"/>
      <c r="J16" s="170"/>
      <c r="K16" s="170"/>
      <c r="L16" s="170"/>
      <c r="M16" s="170"/>
      <c r="N16" s="170"/>
      <c r="O16" s="170"/>
      <c r="Q16" s="172"/>
      <c r="R16" s="173"/>
      <c r="S16" s="173"/>
      <c r="T16" s="173"/>
      <c r="U16" s="173"/>
      <c r="W16" s="174"/>
      <c r="X16" s="174"/>
      <c r="Y16" s="174"/>
      <c r="Z16" s="174"/>
      <c r="AF16" s="174"/>
      <c r="AG16" s="174"/>
      <c r="AH16" s="174"/>
      <c r="AI16" s="174"/>
    </row>
    <row r="17" spans="1:35" s="171" customFormat="1" ht="12" customHeight="1">
      <c r="A17" s="175" t="s">
        <v>113</v>
      </c>
      <c r="B17" s="168">
        <v>7331.6</v>
      </c>
      <c r="C17" s="169">
        <v>7259.1</v>
      </c>
      <c r="D17" s="169">
        <v>55.6</v>
      </c>
      <c r="E17" s="169">
        <v>17</v>
      </c>
      <c r="F17" s="169">
        <v>3614.7</v>
      </c>
      <c r="G17" s="169">
        <v>670.1</v>
      </c>
      <c r="H17" s="170">
        <v>2944.6</v>
      </c>
      <c r="I17" s="170">
        <v>3716.8</v>
      </c>
      <c r="J17" s="170">
        <v>778.8</v>
      </c>
      <c r="K17" s="170">
        <v>2938.1</v>
      </c>
      <c r="L17" s="170">
        <v>633.6</v>
      </c>
      <c r="M17" s="170">
        <v>6120.4</v>
      </c>
      <c r="N17" s="170">
        <v>1458.8</v>
      </c>
      <c r="O17" s="170">
        <v>4661.6</v>
      </c>
      <c r="Q17" s="178"/>
      <c r="R17" s="173"/>
      <c r="S17" s="173"/>
      <c r="T17" s="173"/>
      <c r="U17" s="173"/>
      <c r="V17" s="173"/>
      <c r="W17" s="179"/>
      <c r="X17" s="179"/>
      <c r="Y17" s="179"/>
      <c r="Z17" s="179"/>
      <c r="AA17" s="173"/>
      <c r="AB17" s="173"/>
      <c r="AC17" s="173"/>
      <c r="AD17" s="173"/>
      <c r="AE17" s="173"/>
      <c r="AF17" s="179"/>
      <c r="AG17" s="179"/>
      <c r="AH17" s="179"/>
      <c r="AI17" s="179"/>
    </row>
    <row r="18" spans="1:17" ht="4.5" customHeight="1">
      <c r="A18" s="165"/>
      <c r="B18" s="162"/>
      <c r="C18" s="163"/>
      <c r="D18" s="163"/>
      <c r="E18" s="163"/>
      <c r="F18" s="163"/>
      <c r="G18" s="163"/>
      <c r="H18" s="164"/>
      <c r="I18" s="164"/>
      <c r="J18" s="164"/>
      <c r="K18" s="164"/>
      <c r="L18" s="164"/>
      <c r="M18" s="164"/>
      <c r="N18" s="164"/>
      <c r="O18" s="164"/>
      <c r="Q18" s="180"/>
    </row>
    <row r="19" spans="1:32" ht="12" customHeight="1">
      <c r="A19" s="161" t="s">
        <v>114</v>
      </c>
      <c r="B19" s="162">
        <v>1766.9</v>
      </c>
      <c r="C19" s="163">
        <v>1756</v>
      </c>
      <c r="D19" s="163">
        <v>10</v>
      </c>
      <c r="E19" s="163">
        <v>0.822</v>
      </c>
      <c r="F19" s="163">
        <v>1164.3</v>
      </c>
      <c r="G19" s="163">
        <v>428</v>
      </c>
      <c r="H19" s="164">
        <v>736.3</v>
      </c>
      <c r="I19" s="164">
        <v>602.6</v>
      </c>
      <c r="J19" s="164">
        <v>24.5</v>
      </c>
      <c r="K19" s="164">
        <v>578</v>
      </c>
      <c r="L19" s="164">
        <v>502.2</v>
      </c>
      <c r="M19" s="164">
        <v>1650.1</v>
      </c>
      <c r="N19" s="164">
        <v>350.2</v>
      </c>
      <c r="O19" s="164">
        <v>1299.9</v>
      </c>
      <c r="Q19" s="181"/>
      <c r="V19" s="138"/>
      <c r="AA19" s="8"/>
      <c r="AB19" s="138"/>
      <c r="AC19" s="138"/>
      <c r="AD19" s="138"/>
      <c r="AE19" s="138"/>
      <c r="AF19" s="182"/>
    </row>
    <row r="20" spans="1:32" ht="12" customHeight="1">
      <c r="A20" s="161" t="s">
        <v>115</v>
      </c>
      <c r="B20" s="162">
        <v>611.9</v>
      </c>
      <c r="C20" s="163">
        <v>609.9</v>
      </c>
      <c r="D20" s="163">
        <v>2.1</v>
      </c>
      <c r="E20" s="163">
        <v>0</v>
      </c>
      <c r="F20" s="163">
        <v>217.7</v>
      </c>
      <c r="G20" s="163">
        <v>71</v>
      </c>
      <c r="H20" s="164">
        <v>146.6</v>
      </c>
      <c r="I20" s="164">
        <v>394.3</v>
      </c>
      <c r="J20" s="164">
        <v>100.8</v>
      </c>
      <c r="K20" s="164">
        <v>293.5</v>
      </c>
      <c r="L20" s="164">
        <v>129.2</v>
      </c>
      <c r="M20" s="164">
        <v>471.6</v>
      </c>
      <c r="N20" s="164">
        <v>48.2</v>
      </c>
      <c r="O20" s="164">
        <v>423.4</v>
      </c>
      <c r="Q20" s="181"/>
      <c r="V20" s="138"/>
      <c r="AA20" s="8"/>
      <c r="AB20" s="138"/>
      <c r="AC20" s="138"/>
      <c r="AD20" s="138"/>
      <c r="AE20" s="138"/>
      <c r="AF20" s="182"/>
    </row>
    <row r="21" spans="1:32" ht="12" customHeight="1">
      <c r="A21" s="161" t="s">
        <v>116</v>
      </c>
      <c r="B21" s="162">
        <v>360.8</v>
      </c>
      <c r="C21" s="163">
        <v>358.9</v>
      </c>
      <c r="D21" s="163">
        <v>1.9</v>
      </c>
      <c r="E21" s="163">
        <v>0</v>
      </c>
      <c r="F21" s="163">
        <v>192.5</v>
      </c>
      <c r="G21" s="163">
        <v>43.4</v>
      </c>
      <c r="H21" s="164">
        <v>149.1</v>
      </c>
      <c r="I21" s="164">
        <v>168.3</v>
      </c>
      <c r="J21" s="164">
        <v>38.5</v>
      </c>
      <c r="K21" s="164">
        <v>129.8</v>
      </c>
      <c r="L21" s="164">
        <v>1</v>
      </c>
      <c r="M21" s="164">
        <v>300.1</v>
      </c>
      <c r="N21" s="164">
        <v>2.5</v>
      </c>
      <c r="O21" s="164">
        <v>297.5</v>
      </c>
      <c r="Q21" s="181"/>
      <c r="V21" s="138"/>
      <c r="AA21" s="8"/>
      <c r="AB21" s="138"/>
      <c r="AC21" s="138"/>
      <c r="AD21" s="138"/>
      <c r="AE21" s="138"/>
      <c r="AF21" s="182"/>
    </row>
    <row r="22" spans="1:32" ht="12" customHeight="1">
      <c r="A22" s="161" t="s">
        <v>117</v>
      </c>
      <c r="B22" s="162">
        <v>454.1</v>
      </c>
      <c r="C22" s="163">
        <v>448.1</v>
      </c>
      <c r="D22" s="163">
        <v>5.1</v>
      </c>
      <c r="E22" s="163">
        <v>0.9</v>
      </c>
      <c r="F22" s="163">
        <v>310.8</v>
      </c>
      <c r="G22" s="163">
        <v>51.2</v>
      </c>
      <c r="H22" s="164">
        <v>259.7</v>
      </c>
      <c r="I22" s="164">
        <v>143.3</v>
      </c>
      <c r="J22" s="164">
        <v>9.2</v>
      </c>
      <c r="K22" s="164">
        <v>134.1</v>
      </c>
      <c r="L22" s="164">
        <v>69.6</v>
      </c>
      <c r="M22" s="164">
        <v>424.8</v>
      </c>
      <c r="N22" s="164">
        <v>48.8</v>
      </c>
      <c r="O22" s="164">
        <v>376</v>
      </c>
      <c r="Q22" s="181"/>
      <c r="V22" s="138"/>
      <c r="AA22" s="8"/>
      <c r="AB22" s="138"/>
      <c r="AC22" s="138"/>
      <c r="AD22" s="138"/>
      <c r="AE22" s="138"/>
      <c r="AF22" s="182"/>
    </row>
    <row r="23" spans="1:32" ht="12" customHeight="1">
      <c r="A23" s="161" t="s">
        <v>118</v>
      </c>
      <c r="B23" s="162">
        <v>292.9</v>
      </c>
      <c r="C23" s="163">
        <v>288.6</v>
      </c>
      <c r="D23" s="163">
        <v>3.8</v>
      </c>
      <c r="E23" s="163">
        <v>0.414</v>
      </c>
      <c r="F23" s="163">
        <v>61.6</v>
      </c>
      <c r="G23" s="163">
        <v>28.9</v>
      </c>
      <c r="H23" s="164">
        <v>32.7</v>
      </c>
      <c r="I23" s="164">
        <v>147</v>
      </c>
      <c r="J23" s="164">
        <v>27.4</v>
      </c>
      <c r="K23" s="164">
        <v>119.6</v>
      </c>
      <c r="L23" s="164">
        <v>83.1</v>
      </c>
      <c r="M23" s="164">
        <v>232.3</v>
      </c>
      <c r="N23" s="164">
        <v>7.4</v>
      </c>
      <c r="O23" s="164">
        <v>225</v>
      </c>
      <c r="Q23" s="181"/>
      <c r="V23" s="138"/>
      <c r="W23" s="8"/>
      <c r="X23" s="8"/>
      <c r="Y23" s="8"/>
      <c r="Z23" s="8"/>
      <c r="AA23" s="8"/>
      <c r="AB23" s="138"/>
      <c r="AC23" s="138"/>
      <c r="AD23" s="138"/>
      <c r="AE23" s="138"/>
      <c r="AF23" s="182"/>
    </row>
    <row r="24" spans="1:32" ht="12" customHeight="1">
      <c r="A24" s="161" t="s">
        <v>119</v>
      </c>
      <c r="B24" s="162">
        <v>309.1</v>
      </c>
      <c r="C24" s="163">
        <v>306</v>
      </c>
      <c r="D24" s="163">
        <v>3.1</v>
      </c>
      <c r="E24" s="163">
        <v>0.055</v>
      </c>
      <c r="F24" s="163">
        <v>30.5</v>
      </c>
      <c r="G24" s="163">
        <v>13</v>
      </c>
      <c r="H24" s="164">
        <v>17.5</v>
      </c>
      <c r="I24" s="164">
        <v>247.5</v>
      </c>
      <c r="J24" s="164">
        <v>37.8</v>
      </c>
      <c r="K24" s="164">
        <v>209.7</v>
      </c>
      <c r="L24" s="164">
        <v>140.6</v>
      </c>
      <c r="M24" s="164">
        <v>292.5</v>
      </c>
      <c r="N24" s="164">
        <v>149.1</v>
      </c>
      <c r="O24" s="164">
        <v>143.4</v>
      </c>
      <c r="Q24" s="181"/>
      <c r="V24" s="138"/>
      <c r="AA24" s="8"/>
      <c r="AB24" s="138"/>
      <c r="AC24" s="138"/>
      <c r="AD24" s="138"/>
      <c r="AE24" s="138"/>
      <c r="AF24" s="182"/>
    </row>
    <row r="25" spans="1:32" ht="12" customHeight="1">
      <c r="A25" s="161" t="s">
        <v>120</v>
      </c>
      <c r="B25" s="162">
        <v>117</v>
      </c>
      <c r="C25" s="163">
        <v>115.3</v>
      </c>
      <c r="D25" s="163">
        <v>1.1</v>
      </c>
      <c r="E25" s="163">
        <v>0.635</v>
      </c>
      <c r="F25" s="163">
        <v>149.8</v>
      </c>
      <c r="G25" s="163">
        <v>35.8</v>
      </c>
      <c r="H25" s="164">
        <v>114</v>
      </c>
      <c r="I25" s="164">
        <v>86.5</v>
      </c>
      <c r="J25" s="164">
        <v>31.9</v>
      </c>
      <c r="K25" s="164">
        <v>54.6</v>
      </c>
      <c r="L25" s="164">
        <v>6.7</v>
      </c>
      <c r="M25" s="164">
        <v>113.6</v>
      </c>
      <c r="N25" s="164">
        <v>24</v>
      </c>
      <c r="O25" s="164">
        <v>89.6</v>
      </c>
      <c r="Q25" s="181"/>
      <c r="V25" s="138"/>
      <c r="AA25" s="8"/>
      <c r="AB25" s="138"/>
      <c r="AC25" s="138"/>
      <c r="AD25" s="138"/>
      <c r="AE25" s="138"/>
      <c r="AF25" s="182"/>
    </row>
    <row r="26" spans="1:32" ht="12" customHeight="1">
      <c r="A26" s="161" t="s">
        <v>121</v>
      </c>
      <c r="B26" s="162">
        <v>448.9</v>
      </c>
      <c r="C26" s="163">
        <v>443.6</v>
      </c>
      <c r="D26" s="163">
        <v>3.2</v>
      </c>
      <c r="E26" s="163">
        <v>2.1</v>
      </c>
      <c r="F26" s="163">
        <v>149.8</v>
      </c>
      <c r="G26" s="163">
        <v>25.2</v>
      </c>
      <c r="H26" s="164">
        <v>98.8</v>
      </c>
      <c r="I26" s="164">
        <v>299.1</v>
      </c>
      <c r="J26" s="164">
        <v>9.6</v>
      </c>
      <c r="K26" s="164">
        <v>289.5</v>
      </c>
      <c r="L26" s="164">
        <v>205.2</v>
      </c>
      <c r="M26" s="164">
        <v>377.7</v>
      </c>
      <c r="N26" s="164">
        <v>157</v>
      </c>
      <c r="O26" s="164">
        <v>220.8</v>
      </c>
      <c r="Q26" s="181"/>
      <c r="V26" s="138"/>
      <c r="AA26" s="8"/>
      <c r="AB26" s="138"/>
      <c r="AC26" s="138"/>
      <c r="AD26" s="138"/>
      <c r="AE26" s="138"/>
      <c r="AF26" s="182"/>
    </row>
    <row r="27" spans="1:32" ht="12" customHeight="1">
      <c r="A27" s="161" t="s">
        <v>122</v>
      </c>
      <c r="B27" s="162">
        <v>300.4</v>
      </c>
      <c r="C27" s="163">
        <v>297.7</v>
      </c>
      <c r="D27" s="163">
        <v>2.7</v>
      </c>
      <c r="E27" s="163">
        <v>0.094</v>
      </c>
      <c r="F27" s="163">
        <v>124</v>
      </c>
      <c r="G27" s="163">
        <v>25.2</v>
      </c>
      <c r="H27" s="164">
        <v>98.8</v>
      </c>
      <c r="I27" s="164">
        <v>176.5</v>
      </c>
      <c r="J27" s="164">
        <v>26.4</v>
      </c>
      <c r="K27" s="164">
        <v>150</v>
      </c>
      <c r="L27" s="164">
        <v>8.7</v>
      </c>
      <c r="M27" s="164">
        <v>257.9</v>
      </c>
      <c r="N27" s="164">
        <v>41.1</v>
      </c>
      <c r="O27" s="164">
        <v>216.7</v>
      </c>
      <c r="Q27" s="181"/>
      <c r="V27" s="138"/>
      <c r="AA27" s="8"/>
      <c r="AB27" s="138"/>
      <c r="AC27" s="138"/>
      <c r="AD27" s="138"/>
      <c r="AE27" s="138"/>
      <c r="AF27" s="182"/>
    </row>
    <row r="28" spans="1:32" ht="12" customHeight="1">
      <c r="A28" s="161" t="s">
        <v>123</v>
      </c>
      <c r="B28" s="162">
        <v>373.1</v>
      </c>
      <c r="C28" s="163">
        <v>370.9</v>
      </c>
      <c r="D28" s="163">
        <v>1.9</v>
      </c>
      <c r="E28" s="163">
        <v>0.169</v>
      </c>
      <c r="F28" s="163">
        <v>76.4</v>
      </c>
      <c r="G28" s="163">
        <v>31.5</v>
      </c>
      <c r="H28" s="164">
        <v>44.9</v>
      </c>
      <c r="I28" s="164">
        <v>296.7</v>
      </c>
      <c r="J28" s="164">
        <v>53.9</v>
      </c>
      <c r="K28" s="164">
        <v>242.8</v>
      </c>
      <c r="L28" s="164">
        <v>11.2</v>
      </c>
      <c r="M28" s="164">
        <v>312</v>
      </c>
      <c r="N28" s="164">
        <v>203.4</v>
      </c>
      <c r="O28" s="164">
        <v>108.6</v>
      </c>
      <c r="Q28" s="181"/>
      <c r="V28" s="138"/>
      <c r="AA28" s="8"/>
      <c r="AB28" s="138"/>
      <c r="AC28" s="138"/>
      <c r="AD28" s="138"/>
      <c r="AE28" s="138"/>
      <c r="AF28" s="182"/>
    </row>
    <row r="29" spans="1:32" ht="12" customHeight="1">
      <c r="A29" s="183" t="s">
        <v>124</v>
      </c>
      <c r="B29" s="184">
        <v>636.9</v>
      </c>
      <c r="C29" s="185">
        <v>631.8</v>
      </c>
      <c r="D29" s="185">
        <v>5.1</v>
      </c>
      <c r="E29" s="185">
        <v>0.052</v>
      </c>
      <c r="F29" s="185">
        <v>335.9</v>
      </c>
      <c r="G29" s="185">
        <v>86.5</v>
      </c>
      <c r="H29" s="186">
        <v>249.4</v>
      </c>
      <c r="I29" s="186">
        <v>301</v>
      </c>
      <c r="J29" s="186">
        <v>13.3</v>
      </c>
      <c r="K29" s="186">
        <v>287.7</v>
      </c>
      <c r="L29" s="186">
        <v>41.1</v>
      </c>
      <c r="M29" s="186">
        <v>555.1</v>
      </c>
      <c r="N29" s="186">
        <v>9.4</v>
      </c>
      <c r="O29" s="186">
        <v>545.7</v>
      </c>
      <c r="Q29" s="181"/>
      <c r="V29" s="138"/>
      <c r="AA29" s="8"/>
      <c r="AB29" s="138"/>
      <c r="AC29" s="138"/>
      <c r="AD29" s="138"/>
      <c r="AE29" s="138"/>
      <c r="AF29" s="182"/>
    </row>
    <row r="30" spans="1:35" s="171" customFormat="1" ht="12" customHeight="1">
      <c r="A30" s="187" t="s">
        <v>125</v>
      </c>
      <c r="B30" s="188">
        <f aca="true" t="shared" si="1" ref="B30:J30">SUM(B31:B33)</f>
        <v>280.5</v>
      </c>
      <c r="C30" s="189">
        <f t="shared" si="1"/>
        <v>276.9</v>
      </c>
      <c r="D30" s="189">
        <f t="shared" si="1"/>
        <v>1.9</v>
      </c>
      <c r="E30" s="189">
        <f t="shared" si="1"/>
        <v>1.7000000000000002</v>
      </c>
      <c r="F30" s="189">
        <f t="shared" si="1"/>
        <v>117.3</v>
      </c>
      <c r="G30" s="189">
        <f t="shared" si="1"/>
        <v>19.7</v>
      </c>
      <c r="H30" s="137">
        <f t="shared" si="1"/>
        <v>97.6</v>
      </c>
      <c r="I30" s="137">
        <f t="shared" si="1"/>
        <v>163.2</v>
      </c>
      <c r="J30" s="137">
        <f t="shared" si="1"/>
        <v>43.6</v>
      </c>
      <c r="K30" s="137">
        <v>119.6</v>
      </c>
      <c r="L30" s="137">
        <f>SUM(L31:L33)</f>
        <v>15.500000000000002</v>
      </c>
      <c r="M30" s="137">
        <f>SUM(M31:M33)</f>
        <v>240.20000000000002</v>
      </c>
      <c r="N30" s="137">
        <v>13.4</v>
      </c>
      <c r="O30" s="137">
        <f>SUM(O31:O33)</f>
        <v>226.9</v>
      </c>
      <c r="Q30" s="190"/>
      <c r="R30" s="173"/>
      <c r="S30" s="173"/>
      <c r="T30" s="173"/>
      <c r="U30" s="173"/>
      <c r="V30" s="173"/>
      <c r="W30" s="179"/>
      <c r="X30" s="179"/>
      <c r="Y30" s="179"/>
      <c r="Z30" s="179"/>
      <c r="AA30" s="173"/>
      <c r="AB30" s="179"/>
      <c r="AC30" s="179"/>
      <c r="AD30" s="179"/>
      <c r="AE30" s="179"/>
      <c r="AF30" s="179"/>
      <c r="AG30" s="179"/>
      <c r="AH30" s="179"/>
      <c r="AI30" s="179"/>
    </row>
    <row r="31" spans="1:32" ht="12" customHeight="1">
      <c r="A31" s="161" t="s">
        <v>126</v>
      </c>
      <c r="B31" s="162">
        <v>78.7</v>
      </c>
      <c r="C31" s="163">
        <v>78</v>
      </c>
      <c r="D31" s="163">
        <v>0.7</v>
      </c>
      <c r="E31" s="163">
        <v>0</v>
      </c>
      <c r="F31" s="163">
        <v>11.7</v>
      </c>
      <c r="G31" s="163">
        <v>6.1</v>
      </c>
      <c r="H31" s="164">
        <v>5.6</v>
      </c>
      <c r="I31" s="164">
        <v>67</v>
      </c>
      <c r="J31" s="164">
        <v>18</v>
      </c>
      <c r="K31" s="164">
        <v>49</v>
      </c>
      <c r="L31" s="164">
        <v>11.4</v>
      </c>
      <c r="M31" s="164">
        <v>55.5</v>
      </c>
      <c r="N31" s="164">
        <v>8.165</v>
      </c>
      <c r="O31" s="164">
        <v>47.4</v>
      </c>
      <c r="Q31" s="181"/>
      <c r="V31" s="138"/>
      <c r="AA31" s="8"/>
      <c r="AB31" s="138"/>
      <c r="AC31" s="138"/>
      <c r="AD31" s="138"/>
      <c r="AE31" s="138"/>
      <c r="AF31" s="182"/>
    </row>
    <row r="32" spans="1:35" s="191" customFormat="1" ht="12" customHeight="1">
      <c r="A32" s="161" t="s">
        <v>127</v>
      </c>
      <c r="B32" s="162">
        <v>114</v>
      </c>
      <c r="C32" s="163">
        <v>113.3</v>
      </c>
      <c r="D32" s="163">
        <v>0.6</v>
      </c>
      <c r="E32" s="163">
        <v>0.1</v>
      </c>
      <c r="F32" s="163">
        <v>42.3</v>
      </c>
      <c r="G32" s="163">
        <v>4.5</v>
      </c>
      <c r="H32" s="164">
        <v>37.8</v>
      </c>
      <c r="I32" s="164">
        <v>71.7</v>
      </c>
      <c r="J32" s="164">
        <v>21.2</v>
      </c>
      <c r="K32" s="164">
        <v>50.5</v>
      </c>
      <c r="L32" s="164">
        <v>3.2</v>
      </c>
      <c r="M32" s="164">
        <v>101.8</v>
      </c>
      <c r="N32" s="164">
        <v>2.8</v>
      </c>
      <c r="O32" s="164">
        <v>99</v>
      </c>
      <c r="Q32" s="181"/>
      <c r="R32" s="76"/>
      <c r="S32" s="76"/>
      <c r="T32" s="76"/>
      <c r="U32" s="76"/>
      <c r="V32" s="138"/>
      <c r="W32" s="192"/>
      <c r="X32" s="192"/>
      <c r="Y32" s="192"/>
      <c r="Z32" s="192"/>
      <c r="AA32" s="8"/>
      <c r="AB32" s="192"/>
      <c r="AC32" s="192"/>
      <c r="AD32" s="192"/>
      <c r="AE32" s="192"/>
      <c r="AF32" s="182"/>
      <c r="AG32" s="192"/>
      <c r="AH32" s="192"/>
      <c r="AI32" s="192"/>
    </row>
    <row r="33" spans="1:32" ht="12" customHeight="1">
      <c r="A33" s="183" t="s">
        <v>128</v>
      </c>
      <c r="B33" s="184">
        <v>87.8</v>
      </c>
      <c r="C33" s="185">
        <v>85.6</v>
      </c>
      <c r="D33" s="185">
        <v>0.6</v>
      </c>
      <c r="E33" s="185">
        <v>1.6</v>
      </c>
      <c r="F33" s="185">
        <v>63.3</v>
      </c>
      <c r="G33" s="185">
        <v>9.1</v>
      </c>
      <c r="H33" s="186">
        <v>54.2</v>
      </c>
      <c r="I33" s="186">
        <v>24.5</v>
      </c>
      <c r="J33" s="186">
        <v>4.4</v>
      </c>
      <c r="K33" s="186">
        <v>20</v>
      </c>
      <c r="L33" s="186">
        <v>0.9</v>
      </c>
      <c r="M33" s="186">
        <v>82.9</v>
      </c>
      <c r="N33" s="186">
        <v>2.5</v>
      </c>
      <c r="O33" s="186">
        <v>80.5</v>
      </c>
      <c r="Q33" s="181"/>
      <c r="V33" s="138"/>
      <c r="AA33" s="8"/>
      <c r="AB33" s="138"/>
      <c r="AC33" s="138"/>
      <c r="AD33" s="138"/>
      <c r="AE33" s="138"/>
      <c r="AF33" s="182"/>
    </row>
    <row r="34" spans="1:35" s="171" customFormat="1" ht="12" customHeight="1">
      <c r="A34" s="187" t="s">
        <v>129</v>
      </c>
      <c r="B34" s="188">
        <f>SUM(B35:B39)</f>
        <v>982.8</v>
      </c>
      <c r="C34" s="189">
        <v>969.3</v>
      </c>
      <c r="D34" s="189">
        <v>7</v>
      </c>
      <c r="E34" s="189">
        <v>6.6</v>
      </c>
      <c r="F34" s="189">
        <f aca="true" t="shared" si="2" ref="F34:L34">SUM(F35:F39)</f>
        <v>534</v>
      </c>
      <c r="G34" s="189">
        <f t="shared" si="2"/>
        <v>99</v>
      </c>
      <c r="H34" s="137">
        <f t="shared" si="2"/>
        <v>435</v>
      </c>
      <c r="I34" s="137">
        <f t="shared" si="2"/>
        <v>448.79999999999995</v>
      </c>
      <c r="J34" s="137">
        <f t="shared" si="2"/>
        <v>79.6</v>
      </c>
      <c r="K34" s="137">
        <f t="shared" si="2"/>
        <v>369.2</v>
      </c>
      <c r="L34" s="137">
        <f t="shared" si="2"/>
        <v>42.3</v>
      </c>
      <c r="M34" s="137">
        <v>792</v>
      </c>
      <c r="N34" s="137">
        <v>194.2</v>
      </c>
      <c r="O34" s="137">
        <f>SUM(O35:O39)</f>
        <v>597.7</v>
      </c>
      <c r="Q34" s="190"/>
      <c r="R34" s="173"/>
      <c r="S34" s="173"/>
      <c r="T34" s="173"/>
      <c r="U34" s="173"/>
      <c r="V34" s="173"/>
      <c r="W34" s="179"/>
      <c r="X34" s="179"/>
      <c r="Y34" s="179"/>
      <c r="Z34" s="179"/>
      <c r="AA34" s="173"/>
      <c r="AB34" s="179"/>
      <c r="AC34" s="179"/>
      <c r="AD34" s="179"/>
      <c r="AE34" s="179"/>
      <c r="AF34" s="179"/>
      <c r="AG34" s="179"/>
      <c r="AH34" s="179"/>
      <c r="AI34" s="179"/>
    </row>
    <row r="35" spans="1:32" ht="12" customHeight="1">
      <c r="A35" s="161" t="s">
        <v>130</v>
      </c>
      <c r="B35" s="162">
        <v>191.2</v>
      </c>
      <c r="C35" s="163">
        <v>186.1</v>
      </c>
      <c r="D35" s="163">
        <v>1.4</v>
      </c>
      <c r="E35" s="163">
        <v>3.9</v>
      </c>
      <c r="F35" s="163">
        <v>134.5</v>
      </c>
      <c r="G35" s="163">
        <v>14.3</v>
      </c>
      <c r="H35" s="164">
        <v>120.2</v>
      </c>
      <c r="I35" s="164">
        <v>56.7</v>
      </c>
      <c r="J35" s="164">
        <v>6.4</v>
      </c>
      <c r="K35" s="164">
        <v>50.3</v>
      </c>
      <c r="L35" s="164">
        <v>5.7</v>
      </c>
      <c r="M35" s="164">
        <v>169.8</v>
      </c>
      <c r="N35" s="164">
        <v>49.2</v>
      </c>
      <c r="O35" s="164">
        <v>120.6</v>
      </c>
      <c r="Q35" s="181"/>
      <c r="V35" s="138"/>
      <c r="AA35" s="8"/>
      <c r="AB35" s="138"/>
      <c r="AC35" s="138"/>
      <c r="AD35" s="138"/>
      <c r="AE35" s="138"/>
      <c r="AF35" s="182"/>
    </row>
    <row r="36" spans="1:32" ht="12" customHeight="1">
      <c r="A36" s="161" t="s">
        <v>131</v>
      </c>
      <c r="B36" s="162">
        <v>31</v>
      </c>
      <c r="C36" s="163">
        <v>30.7</v>
      </c>
      <c r="D36" s="163">
        <v>0.1</v>
      </c>
      <c r="E36" s="163">
        <v>0.2</v>
      </c>
      <c r="F36" s="163">
        <v>11.1</v>
      </c>
      <c r="G36" s="163">
        <v>3.3</v>
      </c>
      <c r="H36" s="164">
        <v>7.8</v>
      </c>
      <c r="I36" s="164">
        <v>19.9</v>
      </c>
      <c r="J36" s="164">
        <v>4.3</v>
      </c>
      <c r="K36" s="164">
        <v>15.6</v>
      </c>
      <c r="L36" s="164">
        <v>2.4</v>
      </c>
      <c r="M36" s="164">
        <v>27</v>
      </c>
      <c r="N36" s="164">
        <v>12</v>
      </c>
      <c r="O36" s="164">
        <v>14.9</v>
      </c>
      <c r="Q36" s="181"/>
      <c r="V36" s="138"/>
      <c r="AA36" s="8"/>
      <c r="AB36" s="138"/>
      <c r="AC36" s="138"/>
      <c r="AD36" s="138"/>
      <c r="AE36" s="138"/>
      <c r="AF36" s="182"/>
    </row>
    <row r="37" spans="1:32" ht="12" customHeight="1">
      <c r="A37" s="161" t="s">
        <v>132</v>
      </c>
      <c r="B37" s="162">
        <v>309.6</v>
      </c>
      <c r="C37" s="163">
        <v>306.1</v>
      </c>
      <c r="D37" s="163">
        <v>2.336</v>
      </c>
      <c r="E37" s="163">
        <v>1.2</v>
      </c>
      <c r="F37" s="163">
        <v>184</v>
      </c>
      <c r="G37" s="163">
        <v>41.6</v>
      </c>
      <c r="H37" s="164">
        <v>142.5</v>
      </c>
      <c r="I37" s="164">
        <v>125.6</v>
      </c>
      <c r="J37" s="164">
        <v>35.3</v>
      </c>
      <c r="K37" s="164">
        <v>90.3</v>
      </c>
      <c r="L37" s="164">
        <v>11.9</v>
      </c>
      <c r="M37" s="164">
        <v>241.5</v>
      </c>
      <c r="N37" s="164">
        <v>13.6</v>
      </c>
      <c r="O37" s="164">
        <v>227.9</v>
      </c>
      <c r="Q37" s="181"/>
      <c r="V37" s="138"/>
      <c r="AA37" s="8"/>
      <c r="AB37" s="138"/>
      <c r="AC37" s="138"/>
      <c r="AD37" s="138"/>
      <c r="AE37" s="138"/>
      <c r="AF37" s="182"/>
    </row>
    <row r="38" spans="1:32" ht="12" customHeight="1">
      <c r="A38" s="161" t="s">
        <v>133</v>
      </c>
      <c r="B38" s="162">
        <v>146.4</v>
      </c>
      <c r="C38" s="163">
        <v>145.1</v>
      </c>
      <c r="D38" s="163">
        <v>1.089</v>
      </c>
      <c r="E38" s="163">
        <v>0.1</v>
      </c>
      <c r="F38" s="163">
        <v>109.5</v>
      </c>
      <c r="G38" s="163">
        <v>21.4</v>
      </c>
      <c r="H38" s="164">
        <v>88</v>
      </c>
      <c r="I38" s="164">
        <v>36.9</v>
      </c>
      <c r="J38" s="164">
        <v>1.5</v>
      </c>
      <c r="K38" s="164">
        <v>35.4</v>
      </c>
      <c r="L38" s="164">
        <v>1.3</v>
      </c>
      <c r="M38" s="164">
        <v>134.3</v>
      </c>
      <c r="N38" s="164">
        <v>58.2</v>
      </c>
      <c r="O38" s="164">
        <v>76.1</v>
      </c>
      <c r="Q38" s="181"/>
      <c r="V38" s="138"/>
      <c r="AA38" s="8"/>
      <c r="AB38" s="138"/>
      <c r="AC38" s="138"/>
      <c r="AD38" s="138"/>
      <c r="AE38" s="138"/>
      <c r="AF38" s="182"/>
    </row>
    <row r="39" spans="1:32" ht="12" customHeight="1">
      <c r="A39" s="183" t="s">
        <v>134</v>
      </c>
      <c r="B39" s="184">
        <v>304.6</v>
      </c>
      <c r="C39" s="185">
        <v>301.2</v>
      </c>
      <c r="D39" s="185">
        <v>2.2</v>
      </c>
      <c r="E39" s="185">
        <v>1.1</v>
      </c>
      <c r="F39" s="185">
        <v>94.9</v>
      </c>
      <c r="G39" s="185">
        <v>18.4</v>
      </c>
      <c r="H39" s="186">
        <v>76.5</v>
      </c>
      <c r="I39" s="186">
        <v>209.7</v>
      </c>
      <c r="J39" s="186">
        <v>32.1</v>
      </c>
      <c r="K39" s="186">
        <v>177.6</v>
      </c>
      <c r="L39" s="186">
        <v>21</v>
      </c>
      <c r="M39" s="186">
        <v>219.3</v>
      </c>
      <c r="N39" s="186">
        <v>61.1</v>
      </c>
      <c r="O39" s="186">
        <v>158.2</v>
      </c>
      <c r="Q39" s="181"/>
      <c r="V39" s="138"/>
      <c r="AA39" s="8"/>
      <c r="AB39" s="138"/>
      <c r="AC39" s="138"/>
      <c r="AD39" s="138"/>
      <c r="AE39" s="138"/>
      <c r="AF39" s="182"/>
    </row>
    <row r="40" spans="1:35" s="171" customFormat="1" ht="12" customHeight="1">
      <c r="A40" s="187" t="s">
        <v>135</v>
      </c>
      <c r="B40" s="188">
        <f>SUM(B41:B42)</f>
        <v>641.4</v>
      </c>
      <c r="C40" s="189">
        <f>SUM(C41:C42)</f>
        <v>638.3</v>
      </c>
      <c r="D40" s="189">
        <f>SUM(D41:D42)</f>
        <v>3</v>
      </c>
      <c r="E40" s="189">
        <f>SUM(E41:E42)</f>
        <v>0</v>
      </c>
      <c r="F40" s="189">
        <v>193.6</v>
      </c>
      <c r="G40" s="189">
        <v>40.9</v>
      </c>
      <c r="H40" s="137">
        <v>152.8</v>
      </c>
      <c r="I40" s="137">
        <f>SUM(I41:I42)</f>
        <v>447.8</v>
      </c>
      <c r="J40" s="137">
        <f>SUM(J41:J42)</f>
        <v>85.9</v>
      </c>
      <c r="K40" s="137">
        <f>SUM(K41:K42)</f>
        <v>361.9</v>
      </c>
      <c r="L40" s="137">
        <f>SUM(L41:L42)</f>
        <v>127.19999999999999</v>
      </c>
      <c r="M40" s="137">
        <v>470.1</v>
      </c>
      <c r="N40" s="137">
        <f>SUM(N41:N42)</f>
        <v>169.39999999999998</v>
      </c>
      <c r="O40" s="137">
        <f>SUM(O41:O42)</f>
        <v>300.7</v>
      </c>
      <c r="Q40" s="190"/>
      <c r="R40" s="173"/>
      <c r="S40" s="173"/>
      <c r="T40" s="173"/>
      <c r="U40" s="173"/>
      <c r="V40" s="173"/>
      <c r="W40" s="179"/>
      <c r="X40" s="179"/>
      <c r="Y40" s="179"/>
      <c r="Z40" s="179"/>
      <c r="AA40" s="173"/>
      <c r="AB40" s="179"/>
      <c r="AC40" s="179"/>
      <c r="AD40" s="179"/>
      <c r="AE40" s="179"/>
      <c r="AF40" s="179"/>
      <c r="AG40" s="179"/>
      <c r="AH40" s="179"/>
      <c r="AI40" s="179"/>
    </row>
    <row r="41" spans="1:32" ht="12" customHeight="1">
      <c r="A41" s="161" t="s">
        <v>136</v>
      </c>
      <c r="B41" s="162">
        <v>283.9</v>
      </c>
      <c r="C41" s="163">
        <v>283.1</v>
      </c>
      <c r="D41" s="163">
        <v>0.7</v>
      </c>
      <c r="E41" s="163">
        <v>0</v>
      </c>
      <c r="F41" s="163">
        <v>96.5</v>
      </c>
      <c r="G41" s="163">
        <v>31</v>
      </c>
      <c r="H41" s="164">
        <v>65.4</v>
      </c>
      <c r="I41" s="164">
        <v>187.5</v>
      </c>
      <c r="J41" s="164">
        <v>42.6</v>
      </c>
      <c r="K41" s="164">
        <v>144.9</v>
      </c>
      <c r="L41" s="164">
        <v>65.1</v>
      </c>
      <c r="M41" s="164">
        <v>242.4</v>
      </c>
      <c r="N41" s="164">
        <v>96.8</v>
      </c>
      <c r="O41" s="164">
        <v>145.7</v>
      </c>
      <c r="Q41" s="181"/>
      <c r="V41" s="138"/>
      <c r="AA41" s="8"/>
      <c r="AB41" s="138"/>
      <c r="AC41" s="138"/>
      <c r="AD41" s="138"/>
      <c r="AE41" s="138"/>
      <c r="AF41" s="182"/>
    </row>
    <row r="42" spans="1:32" ht="12" customHeight="1">
      <c r="A42" s="183" t="s">
        <v>137</v>
      </c>
      <c r="B42" s="184">
        <v>357.5</v>
      </c>
      <c r="C42" s="185">
        <v>355.2</v>
      </c>
      <c r="D42" s="185">
        <v>2.3</v>
      </c>
      <c r="E42" s="185">
        <v>0</v>
      </c>
      <c r="F42" s="185">
        <v>97.2</v>
      </c>
      <c r="G42" s="185">
        <v>9.8</v>
      </c>
      <c r="H42" s="186">
        <v>87.3</v>
      </c>
      <c r="I42" s="186">
        <v>260.3</v>
      </c>
      <c r="J42" s="186">
        <v>43.3</v>
      </c>
      <c r="K42" s="186">
        <v>217</v>
      </c>
      <c r="L42" s="186">
        <v>62.1</v>
      </c>
      <c r="M42" s="186">
        <v>227.6</v>
      </c>
      <c r="N42" s="186">
        <v>72.6</v>
      </c>
      <c r="O42" s="186">
        <v>155</v>
      </c>
      <c r="Q42" s="181"/>
      <c r="V42" s="138"/>
      <c r="AA42" s="8"/>
      <c r="AB42" s="138"/>
      <c r="AC42" s="138"/>
      <c r="AD42" s="138"/>
      <c r="AE42" s="138"/>
      <c r="AF42" s="182"/>
    </row>
    <row r="43" spans="1:35" s="171" customFormat="1" ht="12" customHeight="1">
      <c r="A43" s="187" t="s">
        <v>138</v>
      </c>
      <c r="B43" s="188">
        <v>663.4</v>
      </c>
      <c r="C43" s="189">
        <f aca="true" t="shared" si="3" ref="C43:L43">SUM(C44:C47)</f>
        <v>657.0999999999999</v>
      </c>
      <c r="D43" s="189">
        <f t="shared" si="3"/>
        <v>4.7</v>
      </c>
      <c r="E43" s="189">
        <f t="shared" si="3"/>
        <v>1.639</v>
      </c>
      <c r="F43" s="189">
        <f t="shared" si="3"/>
        <v>312.9</v>
      </c>
      <c r="G43" s="189">
        <f t="shared" si="3"/>
        <v>52.9</v>
      </c>
      <c r="H43" s="137">
        <f t="shared" si="3"/>
        <v>260</v>
      </c>
      <c r="I43" s="137">
        <f t="shared" si="3"/>
        <v>350.5</v>
      </c>
      <c r="J43" s="137">
        <f t="shared" si="3"/>
        <v>66.5</v>
      </c>
      <c r="K43" s="137">
        <f t="shared" si="3"/>
        <v>284</v>
      </c>
      <c r="L43" s="137">
        <f t="shared" si="3"/>
        <v>5.7</v>
      </c>
      <c r="M43" s="137">
        <v>590.6</v>
      </c>
      <c r="N43" s="137">
        <f>SUM(N44:N47)</f>
        <v>339.59999999999997</v>
      </c>
      <c r="O43" s="137">
        <v>251</v>
      </c>
      <c r="Q43" s="190"/>
      <c r="R43" s="173"/>
      <c r="S43" s="173"/>
      <c r="T43" s="173"/>
      <c r="U43" s="173"/>
      <c r="V43" s="173"/>
      <c r="W43" s="179"/>
      <c r="X43" s="179"/>
      <c r="Y43" s="179"/>
      <c r="Z43" s="179"/>
      <c r="AA43" s="173"/>
      <c r="AB43" s="179"/>
      <c r="AC43" s="179"/>
      <c r="AD43" s="179"/>
      <c r="AE43" s="179"/>
      <c r="AF43" s="179"/>
      <c r="AG43" s="179"/>
      <c r="AH43" s="179"/>
      <c r="AI43" s="179"/>
    </row>
    <row r="44" spans="1:32" ht="12" customHeight="1">
      <c r="A44" s="161" t="s">
        <v>139</v>
      </c>
      <c r="B44" s="162">
        <v>137.7</v>
      </c>
      <c r="C44" s="163">
        <v>136.9</v>
      </c>
      <c r="D44" s="163">
        <v>0.7</v>
      </c>
      <c r="E44" s="163">
        <v>0.018</v>
      </c>
      <c r="F44" s="163">
        <v>40.9</v>
      </c>
      <c r="G44" s="163">
        <v>10</v>
      </c>
      <c r="H44" s="164">
        <v>30.9</v>
      </c>
      <c r="I44" s="164">
        <v>96.7</v>
      </c>
      <c r="J44" s="164">
        <v>10.8</v>
      </c>
      <c r="K44" s="164">
        <v>86</v>
      </c>
      <c r="L44" s="164">
        <v>2.5</v>
      </c>
      <c r="M44" s="164">
        <v>112.8</v>
      </c>
      <c r="N44" s="164">
        <v>83</v>
      </c>
      <c r="O44" s="164">
        <v>29.8</v>
      </c>
      <c r="Q44" s="181"/>
      <c r="V44" s="138"/>
      <c r="AA44" s="8"/>
      <c r="AB44" s="138"/>
      <c r="AC44" s="138"/>
      <c r="AD44" s="138"/>
      <c r="AE44" s="138"/>
      <c r="AF44" s="182"/>
    </row>
    <row r="45" spans="1:32" ht="12" customHeight="1">
      <c r="A45" s="161" t="s">
        <v>140</v>
      </c>
      <c r="B45" s="162">
        <v>189.9</v>
      </c>
      <c r="C45" s="163">
        <v>189</v>
      </c>
      <c r="D45" s="163">
        <v>0.9</v>
      </c>
      <c r="E45" s="163">
        <v>0.062</v>
      </c>
      <c r="F45" s="163">
        <v>113.6</v>
      </c>
      <c r="G45" s="163">
        <v>9.4</v>
      </c>
      <c r="H45" s="164">
        <v>104.2</v>
      </c>
      <c r="I45" s="164">
        <v>76.3</v>
      </c>
      <c r="J45" s="164">
        <v>9.7</v>
      </c>
      <c r="K45" s="164">
        <v>66.5</v>
      </c>
      <c r="L45" s="164">
        <v>2</v>
      </c>
      <c r="M45" s="164">
        <v>161</v>
      </c>
      <c r="N45" s="164">
        <v>94.7</v>
      </c>
      <c r="O45" s="164">
        <v>66.3</v>
      </c>
      <c r="Q45" s="181"/>
      <c r="V45" s="138"/>
      <c r="AA45" s="8"/>
      <c r="AB45" s="138"/>
      <c r="AC45" s="138"/>
      <c r="AD45" s="138"/>
      <c r="AE45" s="138"/>
      <c r="AF45" s="182"/>
    </row>
    <row r="46" spans="1:32" ht="12" customHeight="1">
      <c r="A46" s="161" t="s">
        <v>141</v>
      </c>
      <c r="B46" s="162">
        <v>203.8</v>
      </c>
      <c r="C46" s="163">
        <v>200.4</v>
      </c>
      <c r="D46" s="163">
        <v>2.1</v>
      </c>
      <c r="E46" s="163">
        <v>1.277</v>
      </c>
      <c r="F46" s="163">
        <v>81</v>
      </c>
      <c r="G46" s="163">
        <v>19.9</v>
      </c>
      <c r="H46" s="164">
        <v>61.2</v>
      </c>
      <c r="I46" s="164">
        <v>122.8</v>
      </c>
      <c r="J46" s="164">
        <v>26.1</v>
      </c>
      <c r="K46" s="164">
        <v>96.7</v>
      </c>
      <c r="L46" s="164">
        <v>0.2</v>
      </c>
      <c r="M46" s="164">
        <v>197.9</v>
      </c>
      <c r="N46" s="164">
        <v>120</v>
      </c>
      <c r="O46" s="164">
        <v>77.9</v>
      </c>
      <c r="Q46" s="181"/>
      <c r="V46" s="138"/>
      <c r="AA46" s="8"/>
      <c r="AB46" s="138"/>
      <c r="AC46" s="138"/>
      <c r="AD46" s="138"/>
      <c r="AE46" s="138"/>
      <c r="AF46" s="182"/>
    </row>
    <row r="47" spans="1:32" ht="12" customHeight="1">
      <c r="A47" s="183" t="s">
        <v>142</v>
      </c>
      <c r="B47" s="184">
        <v>132.1</v>
      </c>
      <c r="C47" s="185">
        <v>130.8</v>
      </c>
      <c r="D47" s="185">
        <v>1</v>
      </c>
      <c r="E47" s="185">
        <v>0.282</v>
      </c>
      <c r="F47" s="185">
        <v>77.4</v>
      </c>
      <c r="G47" s="185">
        <v>13.6</v>
      </c>
      <c r="H47" s="186">
        <v>63.7</v>
      </c>
      <c r="I47" s="186">
        <v>54.7</v>
      </c>
      <c r="J47" s="186">
        <v>19.9</v>
      </c>
      <c r="K47" s="186">
        <v>34.8</v>
      </c>
      <c r="L47" s="186">
        <v>1</v>
      </c>
      <c r="M47" s="186">
        <v>118.8</v>
      </c>
      <c r="N47" s="186">
        <v>41.9</v>
      </c>
      <c r="O47" s="186">
        <v>76.9</v>
      </c>
      <c r="Q47" s="181"/>
      <c r="V47" s="138"/>
      <c r="AA47" s="8"/>
      <c r="AB47" s="138"/>
      <c r="AC47" s="138"/>
      <c r="AD47" s="138"/>
      <c r="AE47" s="138"/>
      <c r="AF47" s="182"/>
    </row>
    <row r="48" spans="1:35" s="171" customFormat="1" ht="12" customHeight="1">
      <c r="A48" s="187" t="s">
        <v>143</v>
      </c>
      <c r="B48" s="188">
        <f aca="true" t="shared" si="4" ref="B48:O48">SUM(B49)</f>
        <v>92.5</v>
      </c>
      <c r="C48" s="189">
        <f t="shared" si="4"/>
        <v>91.7</v>
      </c>
      <c r="D48" s="189">
        <f t="shared" si="4"/>
        <v>0.575</v>
      </c>
      <c r="E48" s="189">
        <f t="shared" si="4"/>
        <v>0.225</v>
      </c>
      <c r="F48" s="189">
        <f t="shared" si="4"/>
        <v>23.3</v>
      </c>
      <c r="G48" s="189">
        <f t="shared" si="4"/>
        <v>4.4</v>
      </c>
      <c r="H48" s="137">
        <f t="shared" si="4"/>
        <v>18.9</v>
      </c>
      <c r="I48" s="137">
        <f t="shared" si="4"/>
        <v>69.2</v>
      </c>
      <c r="J48" s="137">
        <f t="shared" si="4"/>
        <v>17.3</v>
      </c>
      <c r="K48" s="137">
        <f t="shared" si="4"/>
        <v>51.9</v>
      </c>
      <c r="L48" s="137">
        <f t="shared" si="4"/>
        <v>9.4</v>
      </c>
      <c r="M48" s="137">
        <f t="shared" si="4"/>
        <v>70.9</v>
      </c>
      <c r="N48" s="137">
        <f t="shared" si="4"/>
        <v>18.5</v>
      </c>
      <c r="O48" s="137">
        <f t="shared" si="4"/>
        <v>52.4</v>
      </c>
      <c r="Q48" s="190"/>
      <c r="R48" s="173"/>
      <c r="S48" s="173"/>
      <c r="T48" s="173"/>
      <c r="U48" s="173"/>
      <c r="V48" s="173"/>
      <c r="W48" s="179"/>
      <c r="X48" s="179"/>
      <c r="Y48" s="179"/>
      <c r="Z48" s="179"/>
      <c r="AA48" s="173"/>
      <c r="AB48" s="179"/>
      <c r="AC48" s="179"/>
      <c r="AD48" s="179"/>
      <c r="AE48" s="179"/>
      <c r="AF48" s="179"/>
      <c r="AG48" s="179"/>
      <c r="AH48" s="179"/>
      <c r="AI48" s="179"/>
    </row>
    <row r="49" spans="1:35" s="171" customFormat="1" ht="12" customHeight="1">
      <c r="A49" s="183" t="s">
        <v>144</v>
      </c>
      <c r="B49" s="184">
        <v>92.5</v>
      </c>
      <c r="C49" s="185">
        <v>91.7</v>
      </c>
      <c r="D49" s="185">
        <v>0.575</v>
      </c>
      <c r="E49" s="185">
        <v>0.225</v>
      </c>
      <c r="F49" s="185">
        <v>23.3</v>
      </c>
      <c r="G49" s="185">
        <v>4.4</v>
      </c>
      <c r="H49" s="186">
        <v>18.9</v>
      </c>
      <c r="I49" s="186">
        <v>69.2</v>
      </c>
      <c r="J49" s="186">
        <v>17.3</v>
      </c>
      <c r="K49" s="186">
        <v>51.9</v>
      </c>
      <c r="L49" s="186">
        <v>9.4</v>
      </c>
      <c r="M49" s="186">
        <v>70.9</v>
      </c>
      <c r="N49" s="186">
        <v>18.5</v>
      </c>
      <c r="O49" s="186">
        <v>52.4</v>
      </c>
      <c r="Q49" s="181"/>
      <c r="R49" s="173"/>
      <c r="S49" s="173"/>
      <c r="T49" s="173"/>
      <c r="U49" s="173"/>
      <c r="V49" s="138"/>
      <c r="W49" s="174"/>
      <c r="X49" s="174"/>
      <c r="Y49" s="174"/>
      <c r="Z49" s="174"/>
      <c r="AA49" s="8"/>
      <c r="AB49" s="138"/>
      <c r="AC49" s="138"/>
      <c r="AD49" s="138"/>
      <c r="AE49" s="138"/>
      <c r="AF49" s="182"/>
      <c r="AG49" s="138"/>
      <c r="AH49" s="138"/>
      <c r="AI49" s="138"/>
    </row>
    <row r="50" spans="1:35" s="171" customFormat="1" ht="12" customHeight="1">
      <c r="A50" s="187" t="s">
        <v>145</v>
      </c>
      <c r="B50" s="188">
        <f>SUM(B51:B58)</f>
        <v>552.4</v>
      </c>
      <c r="C50" s="189">
        <v>542.7</v>
      </c>
      <c r="D50" s="189">
        <v>6.9</v>
      </c>
      <c r="E50" s="189">
        <f>SUM(E51:E58)</f>
        <v>2.846</v>
      </c>
      <c r="F50" s="189">
        <v>257.3</v>
      </c>
      <c r="G50" s="189">
        <f>SUM(G51:G58)</f>
        <v>59.4</v>
      </c>
      <c r="H50" s="137">
        <v>197.8</v>
      </c>
      <c r="I50" s="137">
        <f>SUM(I51:I58)</f>
        <v>295.1</v>
      </c>
      <c r="J50" s="137">
        <f>SUM(J51:J58)</f>
        <v>63.2</v>
      </c>
      <c r="K50" s="137">
        <v>231.9</v>
      </c>
      <c r="L50" s="137">
        <v>80.7</v>
      </c>
      <c r="M50" s="137">
        <f>SUM(M51:M58)</f>
        <v>426.90000000000003</v>
      </c>
      <c r="N50" s="137">
        <v>57.9</v>
      </c>
      <c r="O50" s="137">
        <v>369</v>
      </c>
      <c r="Q50" s="190"/>
      <c r="R50" s="173"/>
      <c r="S50" s="173"/>
      <c r="T50" s="173"/>
      <c r="U50" s="173"/>
      <c r="V50" s="173"/>
      <c r="W50" s="179"/>
      <c r="X50" s="179"/>
      <c r="Y50" s="179"/>
      <c r="Z50" s="179"/>
      <c r="AA50" s="173"/>
      <c r="AB50" s="179"/>
      <c r="AC50" s="179"/>
      <c r="AD50" s="179"/>
      <c r="AE50" s="179"/>
      <c r="AF50" s="179"/>
      <c r="AG50" s="179"/>
      <c r="AH50" s="179"/>
      <c r="AI50" s="179"/>
    </row>
    <row r="51" spans="1:32" ht="12" customHeight="1">
      <c r="A51" s="161" t="s">
        <v>146</v>
      </c>
      <c r="B51" s="162">
        <v>47.4</v>
      </c>
      <c r="C51" s="163">
        <v>47.2</v>
      </c>
      <c r="D51" s="163">
        <v>0.2</v>
      </c>
      <c r="E51" s="163">
        <v>0.049</v>
      </c>
      <c r="F51" s="163">
        <v>6.4</v>
      </c>
      <c r="G51" s="163">
        <v>1.5</v>
      </c>
      <c r="H51" s="164">
        <v>4.9</v>
      </c>
      <c r="I51" s="164">
        <v>41</v>
      </c>
      <c r="J51" s="164">
        <v>1.2</v>
      </c>
      <c r="K51" s="164">
        <v>39.8</v>
      </c>
      <c r="L51" s="164">
        <v>32.7</v>
      </c>
      <c r="M51" s="164">
        <v>20.9</v>
      </c>
      <c r="N51" s="164">
        <v>12.059</v>
      </c>
      <c r="O51" s="164">
        <v>8.8</v>
      </c>
      <c r="Q51" s="181"/>
      <c r="V51" s="138"/>
      <c r="AA51" s="8"/>
      <c r="AB51" s="138"/>
      <c r="AC51" s="138"/>
      <c r="AD51" s="138"/>
      <c r="AE51" s="138"/>
      <c r="AF51" s="182"/>
    </row>
    <row r="52" spans="1:32" ht="12" customHeight="1">
      <c r="A52" s="161" t="s">
        <v>147</v>
      </c>
      <c r="B52" s="162">
        <v>80.7</v>
      </c>
      <c r="C52" s="163">
        <v>78.9</v>
      </c>
      <c r="D52" s="163">
        <v>1.701</v>
      </c>
      <c r="E52" s="163">
        <v>0.059</v>
      </c>
      <c r="F52" s="163">
        <v>32.8</v>
      </c>
      <c r="G52" s="163">
        <v>7.5</v>
      </c>
      <c r="H52" s="164">
        <v>25.2</v>
      </c>
      <c r="I52" s="164">
        <v>47.9</v>
      </c>
      <c r="J52" s="164">
        <v>13</v>
      </c>
      <c r="K52" s="164">
        <v>35</v>
      </c>
      <c r="L52" s="164">
        <v>12.5</v>
      </c>
      <c r="M52" s="164">
        <v>56.6</v>
      </c>
      <c r="N52" s="164">
        <v>5</v>
      </c>
      <c r="O52" s="164">
        <v>51.6</v>
      </c>
      <c r="Q52" s="181"/>
      <c r="V52" s="138"/>
      <c r="AA52" s="8"/>
      <c r="AB52" s="138"/>
      <c r="AC52" s="138"/>
      <c r="AD52" s="138"/>
      <c r="AE52" s="138"/>
      <c r="AF52" s="182"/>
    </row>
    <row r="53" spans="1:32" ht="12" customHeight="1">
      <c r="A53" s="161" t="s">
        <v>148</v>
      </c>
      <c r="B53" s="162">
        <v>57.4</v>
      </c>
      <c r="C53" s="163">
        <v>56.3</v>
      </c>
      <c r="D53" s="163">
        <v>1.067</v>
      </c>
      <c r="E53" s="163">
        <v>0</v>
      </c>
      <c r="F53" s="163">
        <v>22.4</v>
      </c>
      <c r="G53" s="163">
        <v>3.9</v>
      </c>
      <c r="H53" s="164">
        <v>18.5</v>
      </c>
      <c r="I53" s="164">
        <v>35</v>
      </c>
      <c r="J53" s="164">
        <v>12</v>
      </c>
      <c r="K53" s="164">
        <v>23</v>
      </c>
      <c r="L53" s="164">
        <v>1.3</v>
      </c>
      <c r="M53" s="164">
        <v>48.8</v>
      </c>
      <c r="N53" s="164">
        <v>5.5</v>
      </c>
      <c r="O53" s="164">
        <v>43.3</v>
      </c>
      <c r="Q53" s="181"/>
      <c r="V53" s="138"/>
      <c r="AA53" s="8"/>
      <c r="AB53" s="138"/>
      <c r="AC53" s="138"/>
      <c r="AD53" s="138"/>
      <c r="AE53" s="138"/>
      <c r="AF53" s="182"/>
    </row>
    <row r="54" spans="1:32" ht="12" customHeight="1">
      <c r="A54" s="161" t="s">
        <v>149</v>
      </c>
      <c r="B54" s="162">
        <v>163.9</v>
      </c>
      <c r="C54" s="163">
        <v>162.5</v>
      </c>
      <c r="D54" s="163">
        <v>1.3</v>
      </c>
      <c r="E54" s="163">
        <v>0.138</v>
      </c>
      <c r="F54" s="163">
        <v>83.9</v>
      </c>
      <c r="G54" s="163">
        <v>17.1</v>
      </c>
      <c r="H54" s="164">
        <v>66.8</v>
      </c>
      <c r="I54" s="164">
        <v>80.1</v>
      </c>
      <c r="J54" s="164">
        <v>19</v>
      </c>
      <c r="K54" s="164">
        <v>61.1</v>
      </c>
      <c r="L54" s="164">
        <v>13.4</v>
      </c>
      <c r="M54" s="164">
        <v>137</v>
      </c>
      <c r="N54" s="164">
        <v>7</v>
      </c>
      <c r="O54" s="164">
        <v>129.9</v>
      </c>
      <c r="Q54" s="181"/>
      <c r="V54" s="138"/>
      <c r="AA54" s="8"/>
      <c r="AB54" s="138"/>
      <c r="AC54" s="138"/>
      <c r="AD54" s="138"/>
      <c r="AE54" s="138"/>
      <c r="AF54" s="182"/>
    </row>
    <row r="55" spans="1:32" ht="12" customHeight="1">
      <c r="A55" s="161" t="s">
        <v>150</v>
      </c>
      <c r="B55" s="162">
        <v>61</v>
      </c>
      <c r="C55" s="163">
        <v>59.6</v>
      </c>
      <c r="D55" s="163">
        <v>1.413</v>
      </c>
      <c r="E55" s="163">
        <v>0</v>
      </c>
      <c r="F55" s="163">
        <v>47.5</v>
      </c>
      <c r="G55" s="163">
        <v>10.9</v>
      </c>
      <c r="H55" s="164">
        <v>36.6</v>
      </c>
      <c r="I55" s="164">
        <v>13.5</v>
      </c>
      <c r="J55" s="164">
        <v>3.9</v>
      </c>
      <c r="K55" s="164">
        <v>9.6</v>
      </c>
      <c r="L55" s="164">
        <v>0.5</v>
      </c>
      <c r="M55" s="164">
        <v>54.2</v>
      </c>
      <c r="N55" s="164">
        <v>1.2</v>
      </c>
      <c r="O55" s="164">
        <v>53</v>
      </c>
      <c r="Q55" s="181"/>
      <c r="V55" s="138"/>
      <c r="AA55" s="8"/>
      <c r="AB55" s="138"/>
      <c r="AC55" s="138"/>
      <c r="AD55" s="138"/>
      <c r="AE55" s="138"/>
      <c r="AF55" s="182"/>
    </row>
    <row r="56" spans="1:32" ht="12" customHeight="1">
      <c r="A56" s="161" t="s">
        <v>151</v>
      </c>
      <c r="B56" s="162">
        <v>37.6</v>
      </c>
      <c r="C56" s="163">
        <v>36.2</v>
      </c>
      <c r="D56" s="163">
        <v>0.151</v>
      </c>
      <c r="E56" s="163">
        <v>1.2</v>
      </c>
      <c r="F56" s="163">
        <v>22.5</v>
      </c>
      <c r="G56" s="163">
        <v>8.2</v>
      </c>
      <c r="H56" s="164">
        <v>14.3</v>
      </c>
      <c r="I56" s="164">
        <v>15.1</v>
      </c>
      <c r="J56" s="164">
        <v>4</v>
      </c>
      <c r="K56" s="164">
        <v>11.1</v>
      </c>
      <c r="L56" s="164">
        <v>1.4</v>
      </c>
      <c r="M56" s="164">
        <v>31</v>
      </c>
      <c r="N56" s="164">
        <v>5.9</v>
      </c>
      <c r="O56" s="164">
        <v>25.1</v>
      </c>
      <c r="Q56" s="181"/>
      <c r="V56" s="138"/>
      <c r="AA56" s="8"/>
      <c r="AB56" s="138"/>
      <c r="AC56" s="138"/>
      <c r="AD56" s="138"/>
      <c r="AE56" s="138"/>
      <c r="AF56" s="182"/>
    </row>
    <row r="57" spans="1:32" ht="12" customHeight="1">
      <c r="A57" s="161" t="s">
        <v>152</v>
      </c>
      <c r="B57" s="162">
        <v>21.7</v>
      </c>
      <c r="C57" s="163">
        <v>20.8</v>
      </c>
      <c r="D57" s="163">
        <v>0.18</v>
      </c>
      <c r="E57" s="163">
        <v>0.8</v>
      </c>
      <c r="F57" s="163">
        <v>6.3</v>
      </c>
      <c r="G57" s="163">
        <v>5.1</v>
      </c>
      <c r="H57" s="164">
        <v>1.2</v>
      </c>
      <c r="I57" s="164">
        <v>15.4</v>
      </c>
      <c r="J57" s="164">
        <v>0.6</v>
      </c>
      <c r="K57" s="164">
        <v>14.8</v>
      </c>
      <c r="L57" s="164">
        <v>12.2</v>
      </c>
      <c r="M57" s="164">
        <v>9.6</v>
      </c>
      <c r="N57" s="164">
        <v>0.9</v>
      </c>
      <c r="O57" s="164">
        <v>8.6</v>
      </c>
      <c r="Q57" s="181"/>
      <c r="V57" s="138"/>
      <c r="AA57" s="8"/>
      <c r="AB57" s="138"/>
      <c r="AC57" s="138"/>
      <c r="AD57" s="138"/>
      <c r="AE57" s="138"/>
      <c r="AF57" s="182"/>
    </row>
    <row r="58" spans="1:32" ht="12" customHeight="1">
      <c r="A58" s="183" t="s">
        <v>153</v>
      </c>
      <c r="B58" s="184">
        <v>82.7</v>
      </c>
      <c r="C58" s="185">
        <v>81.3</v>
      </c>
      <c r="D58" s="185">
        <v>0.8</v>
      </c>
      <c r="E58" s="185">
        <v>0.6</v>
      </c>
      <c r="F58" s="185">
        <v>35.6</v>
      </c>
      <c r="G58" s="185">
        <v>5.2</v>
      </c>
      <c r="H58" s="186">
        <v>30.4</v>
      </c>
      <c r="I58" s="186">
        <v>47.1</v>
      </c>
      <c r="J58" s="186">
        <v>9.5</v>
      </c>
      <c r="K58" s="186">
        <v>37.6</v>
      </c>
      <c r="L58" s="186">
        <v>6.8</v>
      </c>
      <c r="M58" s="186">
        <v>68.8</v>
      </c>
      <c r="N58" s="186">
        <v>20.2</v>
      </c>
      <c r="O58" s="186">
        <v>48.6</v>
      </c>
      <c r="Q58" s="181"/>
      <c r="V58" s="138"/>
      <c r="AA58" s="8"/>
      <c r="AB58" s="138"/>
      <c r="AC58" s="138"/>
      <c r="AD58" s="138"/>
      <c r="AE58" s="138"/>
      <c r="AF58" s="182"/>
    </row>
    <row r="59" spans="1:35" s="171" customFormat="1" ht="12" customHeight="1">
      <c r="A59" s="187" t="s">
        <v>154</v>
      </c>
      <c r="B59" s="188">
        <f>SUM(B60:B67)</f>
        <v>1509.8999999999999</v>
      </c>
      <c r="C59" s="189">
        <f>SUM(C60:C67)</f>
        <v>1499.3999999999999</v>
      </c>
      <c r="D59" s="189">
        <v>8.9</v>
      </c>
      <c r="E59" s="189">
        <f>SUM(E60:E67)</f>
        <v>1.706</v>
      </c>
      <c r="F59" s="189">
        <v>596</v>
      </c>
      <c r="G59" s="189">
        <v>108.4</v>
      </c>
      <c r="H59" s="137">
        <f>SUM(H60:H67)</f>
        <v>487.50000000000006</v>
      </c>
      <c r="I59" s="137">
        <f>SUM(I60:I67)</f>
        <v>913.9999999999999</v>
      </c>
      <c r="J59" s="137">
        <v>216.8</v>
      </c>
      <c r="K59" s="137">
        <f>SUM(K60:K67)</f>
        <v>697.2</v>
      </c>
      <c r="L59" s="137">
        <v>103</v>
      </c>
      <c r="M59" s="137">
        <f>SUM(M60:M67)</f>
        <v>1304.6000000000001</v>
      </c>
      <c r="N59" s="137">
        <v>333</v>
      </c>
      <c r="O59" s="137">
        <v>971.6</v>
      </c>
      <c r="Q59" s="190"/>
      <c r="R59" s="173"/>
      <c r="S59" s="173"/>
      <c r="T59" s="173"/>
      <c r="U59" s="173"/>
      <c r="V59" s="173"/>
      <c r="W59" s="179"/>
      <c r="X59" s="179"/>
      <c r="Y59" s="179"/>
      <c r="Z59" s="179"/>
      <c r="AA59" s="173"/>
      <c r="AB59" s="179"/>
      <c r="AC59" s="179"/>
      <c r="AD59" s="179"/>
      <c r="AE59" s="179"/>
      <c r="AF59" s="179"/>
      <c r="AG59" s="179"/>
      <c r="AH59" s="179"/>
      <c r="AI59" s="179"/>
    </row>
    <row r="60" spans="1:32" ht="12" customHeight="1">
      <c r="A60" s="161" t="s">
        <v>155</v>
      </c>
      <c r="B60" s="162">
        <v>233</v>
      </c>
      <c r="C60" s="163">
        <v>231.2</v>
      </c>
      <c r="D60" s="163">
        <v>1.8</v>
      </c>
      <c r="E60" s="163">
        <v>0</v>
      </c>
      <c r="F60" s="163">
        <v>108.2</v>
      </c>
      <c r="G60" s="163">
        <v>20.21</v>
      </c>
      <c r="H60" s="164">
        <v>87.9</v>
      </c>
      <c r="I60" s="164">
        <v>124.9</v>
      </c>
      <c r="J60" s="164">
        <v>40.2</v>
      </c>
      <c r="K60" s="164">
        <v>84.7</v>
      </c>
      <c r="L60" s="164">
        <v>7.8</v>
      </c>
      <c r="M60" s="164">
        <v>186.2</v>
      </c>
      <c r="N60" s="164">
        <v>21.1</v>
      </c>
      <c r="O60" s="164">
        <v>165.2</v>
      </c>
      <c r="Q60" s="181"/>
      <c r="V60" s="138"/>
      <c r="AA60" s="8"/>
      <c r="AB60" s="138"/>
      <c r="AC60" s="138"/>
      <c r="AD60" s="138"/>
      <c r="AE60" s="138"/>
      <c r="AF60" s="182"/>
    </row>
    <row r="61" spans="1:32" ht="12" customHeight="1">
      <c r="A61" s="161" t="s">
        <v>156</v>
      </c>
      <c r="B61" s="162">
        <v>343.4</v>
      </c>
      <c r="C61" s="163">
        <v>341</v>
      </c>
      <c r="D61" s="163">
        <v>2</v>
      </c>
      <c r="E61" s="163">
        <v>0.409</v>
      </c>
      <c r="F61" s="163">
        <v>132.9</v>
      </c>
      <c r="G61" s="163">
        <v>26.9</v>
      </c>
      <c r="H61" s="164">
        <v>106</v>
      </c>
      <c r="I61" s="164">
        <v>210.5</v>
      </c>
      <c r="J61" s="164">
        <v>54.8</v>
      </c>
      <c r="K61" s="164">
        <v>155.8</v>
      </c>
      <c r="L61" s="164">
        <v>1.5</v>
      </c>
      <c r="M61" s="164">
        <v>312.6</v>
      </c>
      <c r="N61" s="164">
        <v>81.2</v>
      </c>
      <c r="O61" s="164">
        <v>231.4</v>
      </c>
      <c r="Q61" s="181"/>
      <c r="V61" s="138"/>
      <c r="AA61" s="8"/>
      <c r="AB61" s="138"/>
      <c r="AC61" s="138"/>
      <c r="AD61" s="138"/>
      <c r="AE61" s="138"/>
      <c r="AF61" s="182"/>
    </row>
    <row r="62" spans="1:32" ht="12" customHeight="1">
      <c r="A62" s="161" t="s">
        <v>157</v>
      </c>
      <c r="B62" s="162">
        <v>95.4</v>
      </c>
      <c r="C62" s="163">
        <v>94.8</v>
      </c>
      <c r="D62" s="163">
        <v>0.6</v>
      </c>
      <c r="E62" s="163">
        <v>0.097</v>
      </c>
      <c r="F62" s="163">
        <v>64.9</v>
      </c>
      <c r="G62" s="163">
        <v>6.9</v>
      </c>
      <c r="H62" s="164">
        <v>58</v>
      </c>
      <c r="I62" s="164">
        <v>30.5</v>
      </c>
      <c r="J62" s="164">
        <v>6.4</v>
      </c>
      <c r="K62" s="164">
        <v>24.2</v>
      </c>
      <c r="L62" s="164">
        <v>0</v>
      </c>
      <c r="M62" s="164">
        <v>88.6</v>
      </c>
      <c r="N62" s="164">
        <v>21.4</v>
      </c>
      <c r="O62" s="164">
        <v>67.2</v>
      </c>
      <c r="Q62" s="181"/>
      <c r="V62" s="138"/>
      <c r="AA62" s="8"/>
      <c r="AB62" s="138"/>
      <c r="AC62" s="138"/>
      <c r="AD62" s="138"/>
      <c r="AE62" s="138"/>
      <c r="AF62" s="182"/>
    </row>
    <row r="63" spans="1:32" ht="12" customHeight="1">
      <c r="A63" s="161" t="s">
        <v>158</v>
      </c>
      <c r="B63" s="162">
        <v>255.1</v>
      </c>
      <c r="C63" s="163">
        <v>252.9</v>
      </c>
      <c r="D63" s="163">
        <v>1.7</v>
      </c>
      <c r="E63" s="163">
        <v>0.5</v>
      </c>
      <c r="F63" s="163">
        <v>62.3</v>
      </c>
      <c r="G63" s="163">
        <v>17.2</v>
      </c>
      <c r="H63" s="164">
        <v>45.2</v>
      </c>
      <c r="I63" s="164">
        <v>192.7</v>
      </c>
      <c r="J63" s="164">
        <v>42.9</v>
      </c>
      <c r="K63" s="164">
        <v>149.8</v>
      </c>
      <c r="L63" s="164">
        <v>76.4</v>
      </c>
      <c r="M63" s="164">
        <v>200.3</v>
      </c>
      <c r="N63" s="164">
        <v>37.8</v>
      </c>
      <c r="O63" s="164">
        <v>162.5</v>
      </c>
      <c r="P63" s="191"/>
      <c r="Q63" s="181"/>
      <c r="R63" s="76"/>
      <c r="S63" s="76"/>
      <c r="T63" s="76"/>
      <c r="U63" s="76"/>
      <c r="V63" s="138"/>
      <c r="AA63" s="8"/>
      <c r="AB63" s="138"/>
      <c r="AC63" s="138"/>
      <c r="AD63" s="138"/>
      <c r="AE63" s="138"/>
      <c r="AF63" s="182"/>
    </row>
    <row r="64" spans="1:32" ht="12" customHeight="1">
      <c r="A64" s="161" t="s">
        <v>159</v>
      </c>
      <c r="B64" s="162">
        <v>156.7</v>
      </c>
      <c r="C64" s="163">
        <v>155.6</v>
      </c>
      <c r="D64" s="163">
        <v>0.5</v>
      </c>
      <c r="E64" s="163">
        <v>0.582</v>
      </c>
      <c r="F64" s="163">
        <v>28.7</v>
      </c>
      <c r="G64" s="163">
        <v>7.7</v>
      </c>
      <c r="H64" s="164">
        <v>21.1</v>
      </c>
      <c r="I64" s="164">
        <v>128</v>
      </c>
      <c r="J64" s="164">
        <v>29.5</v>
      </c>
      <c r="K64" s="164">
        <v>98.5</v>
      </c>
      <c r="L64" s="164">
        <v>6.1</v>
      </c>
      <c r="M64" s="164">
        <v>142.2</v>
      </c>
      <c r="N64" s="164">
        <v>72</v>
      </c>
      <c r="O64" s="164">
        <v>70.2</v>
      </c>
      <c r="P64" s="191"/>
      <c r="Q64" s="181"/>
      <c r="R64" s="76"/>
      <c r="S64" s="76"/>
      <c r="T64" s="76"/>
      <c r="U64" s="76"/>
      <c r="V64" s="138"/>
      <c r="AA64" s="8"/>
      <c r="AB64" s="138"/>
      <c r="AC64" s="138"/>
      <c r="AD64" s="138"/>
      <c r="AE64" s="138"/>
      <c r="AF64" s="182"/>
    </row>
    <row r="65" spans="1:32" ht="12" customHeight="1">
      <c r="A65" s="161" t="s">
        <v>160</v>
      </c>
      <c r="B65" s="162">
        <v>223</v>
      </c>
      <c r="C65" s="163">
        <v>222.1</v>
      </c>
      <c r="D65" s="163">
        <v>0.9</v>
      </c>
      <c r="E65" s="163">
        <v>0.041</v>
      </c>
      <c r="F65" s="163">
        <v>138.6</v>
      </c>
      <c r="G65" s="163">
        <v>15.6</v>
      </c>
      <c r="H65" s="164">
        <v>123</v>
      </c>
      <c r="I65" s="164">
        <v>84.4</v>
      </c>
      <c r="J65" s="164">
        <v>7.4</v>
      </c>
      <c r="K65" s="164">
        <v>76.9</v>
      </c>
      <c r="L65" s="164">
        <v>2</v>
      </c>
      <c r="M65" s="164">
        <v>206.7</v>
      </c>
      <c r="N65" s="164">
        <v>34.1</v>
      </c>
      <c r="O65" s="164">
        <v>172.5</v>
      </c>
      <c r="P65" s="191"/>
      <c r="Q65" s="181"/>
      <c r="R65" s="76"/>
      <c r="S65" s="76"/>
      <c r="T65" s="76"/>
      <c r="U65" s="76"/>
      <c r="V65" s="138"/>
      <c r="AA65" s="8"/>
      <c r="AB65" s="138"/>
      <c r="AC65" s="138"/>
      <c r="AD65" s="138"/>
      <c r="AE65" s="138"/>
      <c r="AF65" s="182"/>
    </row>
    <row r="66" spans="1:32" ht="12" customHeight="1">
      <c r="A66" s="161" t="s">
        <v>161</v>
      </c>
      <c r="B66" s="162">
        <v>83.5</v>
      </c>
      <c r="C66" s="163">
        <v>83</v>
      </c>
      <c r="D66" s="163">
        <v>0.5</v>
      </c>
      <c r="E66" s="163">
        <v>0</v>
      </c>
      <c r="F66" s="163">
        <v>31.3</v>
      </c>
      <c r="G66" s="163">
        <v>9.2</v>
      </c>
      <c r="H66" s="164">
        <v>22.1</v>
      </c>
      <c r="I66" s="164">
        <v>52.2</v>
      </c>
      <c r="J66" s="164">
        <v>9</v>
      </c>
      <c r="K66" s="164">
        <v>43.2</v>
      </c>
      <c r="L66" s="164">
        <v>0.4</v>
      </c>
      <c r="M66" s="164">
        <v>81.5</v>
      </c>
      <c r="N66" s="164">
        <v>48.2</v>
      </c>
      <c r="O66" s="164">
        <v>33.3</v>
      </c>
      <c r="Q66" s="181"/>
      <c r="V66" s="138"/>
      <c r="AA66" s="8"/>
      <c r="AB66" s="138"/>
      <c r="AC66" s="138"/>
      <c r="AD66" s="138"/>
      <c r="AE66" s="138"/>
      <c r="AF66" s="182"/>
    </row>
    <row r="67" spans="1:32" ht="12" customHeight="1">
      <c r="A67" s="183" t="s">
        <v>162</v>
      </c>
      <c r="B67" s="184">
        <v>119.8</v>
      </c>
      <c r="C67" s="185">
        <v>118.8</v>
      </c>
      <c r="D67" s="185">
        <v>1</v>
      </c>
      <c r="E67" s="185">
        <v>0.077</v>
      </c>
      <c r="F67" s="185">
        <v>29</v>
      </c>
      <c r="G67" s="185">
        <v>4.9</v>
      </c>
      <c r="H67" s="186">
        <v>24.2</v>
      </c>
      <c r="I67" s="186">
        <v>90.8</v>
      </c>
      <c r="J67" s="186">
        <v>26.7</v>
      </c>
      <c r="K67" s="186">
        <v>64.1</v>
      </c>
      <c r="L67" s="186">
        <v>8.9</v>
      </c>
      <c r="M67" s="186">
        <v>86.5</v>
      </c>
      <c r="N67" s="186">
        <v>17.3</v>
      </c>
      <c r="O67" s="186">
        <v>69.2</v>
      </c>
      <c r="Q67" s="181"/>
      <c r="V67" s="138"/>
      <c r="AA67" s="8"/>
      <c r="AB67" s="138"/>
      <c r="AC67" s="138"/>
      <c r="AD67" s="138"/>
      <c r="AE67" s="138"/>
      <c r="AF67" s="182"/>
    </row>
    <row r="68" spans="1:35" s="171" customFormat="1" ht="12" customHeight="1">
      <c r="A68" s="187" t="s">
        <v>163</v>
      </c>
      <c r="B68" s="188">
        <f aca="true" t="shared" si="5" ref="B68:G68">SUM(B69:B71)</f>
        <v>531.6999999999999</v>
      </c>
      <c r="C68" s="189">
        <f t="shared" si="5"/>
        <v>529.1</v>
      </c>
      <c r="D68" s="189">
        <f t="shared" si="5"/>
        <v>2.2</v>
      </c>
      <c r="E68" s="189">
        <f t="shared" si="5"/>
        <v>0.41500000000000004</v>
      </c>
      <c r="F68" s="189">
        <f t="shared" si="5"/>
        <v>334.79999999999995</v>
      </c>
      <c r="G68" s="189">
        <f t="shared" si="5"/>
        <v>62.50000000000001</v>
      </c>
      <c r="H68" s="137">
        <v>272.3</v>
      </c>
      <c r="I68" s="137">
        <f>SUM(I69:I71)</f>
        <v>196.89999999999998</v>
      </c>
      <c r="J68" s="137">
        <f>SUM(J69:J71)</f>
        <v>36</v>
      </c>
      <c r="K68" s="137">
        <v>160.9</v>
      </c>
      <c r="L68" s="137">
        <f>SUM(L69:L71)</f>
        <v>16.4</v>
      </c>
      <c r="M68" s="137">
        <f>SUM(M69:M71)</f>
        <v>467.90000000000003</v>
      </c>
      <c r="N68" s="137">
        <f>SUM(N69:N71)</f>
        <v>120.8</v>
      </c>
      <c r="O68" s="137">
        <f>SUM(O69:O71)</f>
        <v>347.1</v>
      </c>
      <c r="Q68" s="190"/>
      <c r="R68" s="173"/>
      <c r="S68" s="173"/>
      <c r="T68" s="173"/>
      <c r="U68" s="173"/>
      <c r="V68" s="173"/>
      <c r="W68" s="179"/>
      <c r="X68" s="179"/>
      <c r="Y68" s="179"/>
      <c r="Z68" s="179"/>
      <c r="AA68" s="173"/>
      <c r="AB68" s="179"/>
      <c r="AC68" s="179"/>
      <c r="AD68" s="179"/>
      <c r="AE68" s="179"/>
      <c r="AF68" s="179"/>
      <c r="AG68" s="179"/>
      <c r="AH68" s="179"/>
      <c r="AI68" s="179"/>
    </row>
    <row r="69" spans="1:32" ht="12" customHeight="1">
      <c r="A69" s="161" t="s">
        <v>164</v>
      </c>
      <c r="B69" s="162">
        <v>186.1</v>
      </c>
      <c r="C69" s="163">
        <v>185.3</v>
      </c>
      <c r="D69" s="163">
        <v>0.6</v>
      </c>
      <c r="E69" s="163">
        <v>0.2</v>
      </c>
      <c r="F69" s="163">
        <v>118.8</v>
      </c>
      <c r="G69" s="163">
        <v>21.6</v>
      </c>
      <c r="H69" s="164">
        <v>97.2</v>
      </c>
      <c r="I69" s="164">
        <v>67.3</v>
      </c>
      <c r="J69" s="164">
        <v>10.9</v>
      </c>
      <c r="K69" s="164">
        <v>56.5</v>
      </c>
      <c r="L69" s="164">
        <v>13</v>
      </c>
      <c r="M69" s="164">
        <v>144.7</v>
      </c>
      <c r="N69" s="164">
        <v>21.8</v>
      </c>
      <c r="O69" s="164">
        <v>122.9</v>
      </c>
      <c r="Q69" s="181"/>
      <c r="V69" s="138"/>
      <c r="AA69" s="8"/>
      <c r="AB69" s="138"/>
      <c r="AC69" s="138"/>
      <c r="AD69" s="138"/>
      <c r="AE69" s="138"/>
      <c r="AF69" s="182"/>
    </row>
    <row r="70" spans="1:32" ht="12" customHeight="1">
      <c r="A70" s="161" t="s">
        <v>165</v>
      </c>
      <c r="B70" s="162">
        <v>224.3</v>
      </c>
      <c r="C70" s="163">
        <v>223.3</v>
      </c>
      <c r="D70" s="163">
        <v>1</v>
      </c>
      <c r="E70" s="163">
        <v>0</v>
      </c>
      <c r="F70" s="163">
        <v>132.9</v>
      </c>
      <c r="G70" s="163">
        <v>27.8</v>
      </c>
      <c r="H70" s="164">
        <v>105.2</v>
      </c>
      <c r="I70" s="164">
        <v>91.4</v>
      </c>
      <c r="J70" s="164">
        <v>9.2</v>
      </c>
      <c r="K70" s="164">
        <v>82.2</v>
      </c>
      <c r="L70" s="164">
        <v>1.5</v>
      </c>
      <c r="M70" s="164">
        <v>209.4</v>
      </c>
      <c r="N70" s="164">
        <v>70.5</v>
      </c>
      <c r="O70" s="164">
        <v>138.9</v>
      </c>
      <c r="Q70" s="181"/>
      <c r="V70" s="138"/>
      <c r="AA70" s="8"/>
      <c r="AB70" s="138"/>
      <c r="AC70" s="138"/>
      <c r="AD70" s="138"/>
      <c r="AE70" s="138"/>
      <c r="AF70" s="182"/>
    </row>
    <row r="71" spans="1:32" ht="12" customHeight="1">
      <c r="A71" s="183" t="s">
        <v>166</v>
      </c>
      <c r="B71" s="184">
        <v>121.3</v>
      </c>
      <c r="C71" s="185">
        <v>120.5</v>
      </c>
      <c r="D71" s="185">
        <v>0.6</v>
      </c>
      <c r="E71" s="185">
        <v>0.215</v>
      </c>
      <c r="F71" s="185">
        <v>83.1</v>
      </c>
      <c r="G71" s="185">
        <v>13.1</v>
      </c>
      <c r="H71" s="186">
        <v>70</v>
      </c>
      <c r="I71" s="186">
        <v>38.2</v>
      </c>
      <c r="J71" s="186">
        <v>15.9</v>
      </c>
      <c r="K71" s="186">
        <v>22.3</v>
      </c>
      <c r="L71" s="186">
        <v>1.9</v>
      </c>
      <c r="M71" s="186">
        <v>113.8</v>
      </c>
      <c r="N71" s="186">
        <v>28.5</v>
      </c>
      <c r="O71" s="186">
        <v>85.3</v>
      </c>
      <c r="Q71" s="181"/>
      <c r="V71" s="138"/>
      <c r="AA71" s="8"/>
      <c r="AB71" s="138"/>
      <c r="AC71" s="138"/>
      <c r="AD71" s="138"/>
      <c r="AE71" s="138"/>
      <c r="AF71" s="182"/>
    </row>
    <row r="72" spans="1:35" s="171" customFormat="1" ht="12" customHeight="1">
      <c r="A72" s="187" t="s">
        <v>167</v>
      </c>
      <c r="B72" s="188">
        <f>SUM(B73:B74)</f>
        <v>505.6</v>
      </c>
      <c r="C72" s="189">
        <f>SUM(C73:C74)</f>
        <v>500.7</v>
      </c>
      <c r="D72" s="189">
        <v>4.4</v>
      </c>
      <c r="E72" s="189">
        <f>SUM(E73:E74)</f>
        <v>0.5</v>
      </c>
      <c r="F72" s="189">
        <f>SUM(F73:F74)</f>
        <v>397.8</v>
      </c>
      <c r="G72" s="189">
        <f>SUM(G73:G74)</f>
        <v>40.3</v>
      </c>
      <c r="H72" s="137">
        <f>SUM(H73:H74)</f>
        <v>357.5</v>
      </c>
      <c r="I72" s="137">
        <v>107.8</v>
      </c>
      <c r="J72" s="137">
        <f>SUM(J73:J74)</f>
        <v>17.4</v>
      </c>
      <c r="K72" s="137">
        <f>SUM(K73:K74)</f>
        <v>90.4</v>
      </c>
      <c r="L72" s="137">
        <f>SUM(L73:L74)</f>
        <v>5.199999999999999</v>
      </c>
      <c r="M72" s="137">
        <v>440.2</v>
      </c>
      <c r="N72" s="137">
        <v>52.3</v>
      </c>
      <c r="O72" s="137">
        <f>SUM(O73:O74)</f>
        <v>387.9</v>
      </c>
      <c r="Q72" s="190"/>
      <c r="R72" s="173"/>
      <c r="S72" s="173"/>
      <c r="T72" s="173"/>
      <c r="U72" s="173"/>
      <c r="V72" s="173"/>
      <c r="W72" s="179"/>
      <c r="X72" s="179"/>
      <c r="Y72" s="179"/>
      <c r="Z72" s="179"/>
      <c r="AA72" s="173"/>
      <c r="AB72" s="179"/>
      <c r="AC72" s="179"/>
      <c r="AD72" s="179"/>
      <c r="AE72" s="179"/>
      <c r="AF72" s="179"/>
      <c r="AG72" s="179"/>
      <c r="AH72" s="179"/>
      <c r="AI72" s="179"/>
    </row>
    <row r="73" spans="1:32" ht="12" customHeight="1">
      <c r="A73" s="161" t="s">
        <v>168</v>
      </c>
      <c r="B73" s="162">
        <v>264.8</v>
      </c>
      <c r="C73" s="163">
        <v>262</v>
      </c>
      <c r="D73" s="163">
        <v>2.4</v>
      </c>
      <c r="E73" s="163">
        <v>0.4</v>
      </c>
      <c r="F73" s="163">
        <v>213.5</v>
      </c>
      <c r="G73" s="163">
        <v>15.3</v>
      </c>
      <c r="H73" s="164">
        <v>198.2</v>
      </c>
      <c r="I73" s="164">
        <v>51.2</v>
      </c>
      <c r="J73" s="164">
        <v>4.5</v>
      </c>
      <c r="K73" s="164">
        <v>46.7</v>
      </c>
      <c r="L73" s="164">
        <v>5.1</v>
      </c>
      <c r="M73" s="164">
        <v>231</v>
      </c>
      <c r="N73" s="164">
        <v>24.9</v>
      </c>
      <c r="O73" s="164">
        <v>206.1</v>
      </c>
      <c r="Q73" s="181"/>
      <c r="V73" s="138"/>
      <c r="AA73" s="8"/>
      <c r="AB73" s="138"/>
      <c r="AC73" s="138"/>
      <c r="AD73" s="138"/>
      <c r="AE73" s="138"/>
      <c r="AF73" s="182"/>
    </row>
    <row r="74" spans="1:32" ht="12" customHeight="1">
      <c r="A74" s="183" t="s">
        <v>169</v>
      </c>
      <c r="B74" s="184">
        <v>240.8</v>
      </c>
      <c r="C74" s="185">
        <v>238.7</v>
      </c>
      <c r="D74" s="185">
        <v>1.9</v>
      </c>
      <c r="E74" s="185">
        <v>0.1</v>
      </c>
      <c r="F74" s="185">
        <v>184.3</v>
      </c>
      <c r="G74" s="185">
        <v>25</v>
      </c>
      <c r="H74" s="186">
        <v>159.3</v>
      </c>
      <c r="I74" s="186">
        <v>56.5</v>
      </c>
      <c r="J74" s="186">
        <v>12.9</v>
      </c>
      <c r="K74" s="186">
        <v>43.7</v>
      </c>
      <c r="L74" s="186">
        <v>0.1</v>
      </c>
      <c r="M74" s="186">
        <v>209.3</v>
      </c>
      <c r="N74" s="186">
        <v>27.5</v>
      </c>
      <c r="O74" s="186">
        <v>181.8</v>
      </c>
      <c r="Q74" s="181"/>
      <c r="V74" s="138"/>
      <c r="AA74" s="8"/>
      <c r="AB74" s="138"/>
      <c r="AC74" s="138"/>
      <c r="AD74" s="138"/>
      <c r="AE74" s="138"/>
      <c r="AF74" s="182"/>
    </row>
    <row r="75" spans="1:35" s="171" customFormat="1" ht="12" customHeight="1">
      <c r="A75" s="187" t="s">
        <v>170</v>
      </c>
      <c r="B75" s="188">
        <v>615.7</v>
      </c>
      <c r="C75" s="189">
        <f>SUM(C76:C80)</f>
        <v>611.1</v>
      </c>
      <c r="D75" s="189">
        <f>SUM(D76:D80)</f>
        <v>4.119</v>
      </c>
      <c r="E75" s="189">
        <f>SUM(E76:E80)</f>
        <v>0.473</v>
      </c>
      <c r="F75" s="189">
        <f>SUM(F76:F80)</f>
        <v>281.29999999999995</v>
      </c>
      <c r="G75" s="189">
        <f>SUM(G76:G80)</f>
        <v>61.5</v>
      </c>
      <c r="H75" s="137">
        <v>219.8</v>
      </c>
      <c r="I75" s="137">
        <v>334.4</v>
      </c>
      <c r="J75" s="137">
        <f>SUM(J76:J80)</f>
        <v>95.19999999999999</v>
      </c>
      <c r="K75" s="137">
        <f>SUM(K76:K80)</f>
        <v>239.2</v>
      </c>
      <c r="L75" s="137">
        <v>46.3</v>
      </c>
      <c r="M75" s="137">
        <f>SUM(M76:M80)</f>
        <v>492.6</v>
      </c>
      <c r="N75" s="137">
        <f>SUM(N76:N80)</f>
        <v>42.099000000000004</v>
      </c>
      <c r="O75" s="137">
        <v>450.4</v>
      </c>
      <c r="Q75" s="190"/>
      <c r="R75" s="173"/>
      <c r="S75" s="173"/>
      <c r="T75" s="173"/>
      <c r="U75" s="173"/>
      <c r="V75" s="173"/>
      <c r="W75" s="179"/>
      <c r="X75" s="179"/>
      <c r="Y75" s="179"/>
      <c r="Z75" s="179"/>
      <c r="AA75" s="173"/>
      <c r="AB75" s="179"/>
      <c r="AC75" s="179"/>
      <c r="AD75" s="179"/>
      <c r="AE75" s="179"/>
      <c r="AF75" s="179"/>
      <c r="AG75" s="179"/>
      <c r="AH75" s="179"/>
      <c r="AI75" s="179"/>
    </row>
    <row r="76" spans="1:32" ht="12" customHeight="1">
      <c r="A76" s="161" t="s">
        <v>171</v>
      </c>
      <c r="B76" s="162">
        <v>98.8</v>
      </c>
      <c r="C76" s="163">
        <v>98.1</v>
      </c>
      <c r="D76" s="163">
        <v>0.5</v>
      </c>
      <c r="E76" s="163">
        <v>0.168</v>
      </c>
      <c r="F76" s="163">
        <v>68.7</v>
      </c>
      <c r="G76" s="163">
        <v>17.4</v>
      </c>
      <c r="H76" s="164">
        <v>51.3</v>
      </c>
      <c r="I76" s="164">
        <v>30.1</v>
      </c>
      <c r="J76" s="164">
        <v>8.8</v>
      </c>
      <c r="K76" s="164">
        <v>21.3</v>
      </c>
      <c r="L76" s="164">
        <v>1.14</v>
      </c>
      <c r="M76" s="164">
        <v>87.1</v>
      </c>
      <c r="N76" s="164">
        <v>9.3</v>
      </c>
      <c r="O76" s="164">
        <v>77.7</v>
      </c>
      <c r="Q76" s="181"/>
      <c r="V76" s="138"/>
      <c r="AA76" s="8"/>
      <c r="AB76" s="138"/>
      <c r="AC76" s="138"/>
      <c r="AD76" s="138"/>
      <c r="AE76" s="138"/>
      <c r="AF76" s="182"/>
    </row>
    <row r="77" spans="1:32" ht="12" customHeight="1">
      <c r="A77" s="161" t="s">
        <v>172</v>
      </c>
      <c r="B77" s="162">
        <v>105.7</v>
      </c>
      <c r="C77" s="163">
        <v>105</v>
      </c>
      <c r="D77" s="163">
        <v>0.587</v>
      </c>
      <c r="E77" s="163">
        <v>0.039</v>
      </c>
      <c r="F77" s="163">
        <v>23.8</v>
      </c>
      <c r="G77" s="163">
        <v>17.3</v>
      </c>
      <c r="H77" s="164">
        <v>6.5</v>
      </c>
      <c r="I77" s="164">
        <v>81.9</v>
      </c>
      <c r="J77" s="164">
        <v>37.2</v>
      </c>
      <c r="K77" s="164">
        <v>44.7</v>
      </c>
      <c r="L77" s="164">
        <v>17.5</v>
      </c>
      <c r="M77" s="164">
        <v>72</v>
      </c>
      <c r="N77" s="164">
        <v>1.93</v>
      </c>
      <c r="O77" s="164">
        <v>70.1</v>
      </c>
      <c r="Q77" s="181"/>
      <c r="V77" s="138"/>
      <c r="AA77" s="8"/>
      <c r="AB77" s="138"/>
      <c r="AC77" s="138"/>
      <c r="AD77" s="138"/>
      <c r="AE77" s="138"/>
      <c r="AF77" s="182"/>
    </row>
    <row r="78" spans="1:32" ht="12" customHeight="1">
      <c r="A78" s="161" t="s">
        <v>173</v>
      </c>
      <c r="B78" s="162">
        <v>99.3</v>
      </c>
      <c r="C78" s="163">
        <v>98.7</v>
      </c>
      <c r="D78" s="163">
        <v>0.547</v>
      </c>
      <c r="E78" s="163">
        <v>0</v>
      </c>
      <c r="F78" s="163">
        <v>58.1</v>
      </c>
      <c r="G78" s="163">
        <v>8</v>
      </c>
      <c r="H78" s="164">
        <v>50.2</v>
      </c>
      <c r="I78" s="164">
        <v>41.1</v>
      </c>
      <c r="J78" s="164">
        <v>8.7</v>
      </c>
      <c r="K78" s="164">
        <v>32.4</v>
      </c>
      <c r="L78" s="164">
        <v>15</v>
      </c>
      <c r="M78" s="164">
        <v>63.2</v>
      </c>
      <c r="N78" s="164">
        <v>3.067</v>
      </c>
      <c r="O78" s="164">
        <v>60.2</v>
      </c>
      <c r="Q78" s="181"/>
      <c r="V78" s="138"/>
      <c r="AA78" s="8"/>
      <c r="AB78" s="138"/>
      <c r="AC78" s="138"/>
      <c r="AD78" s="138"/>
      <c r="AE78" s="138"/>
      <c r="AF78" s="182"/>
    </row>
    <row r="79" spans="1:32" ht="12" customHeight="1">
      <c r="A79" s="161" t="s">
        <v>174</v>
      </c>
      <c r="B79" s="162">
        <v>94.6</v>
      </c>
      <c r="C79" s="163">
        <v>93.8</v>
      </c>
      <c r="D79" s="163">
        <v>0.781</v>
      </c>
      <c r="E79" s="163">
        <v>0.025</v>
      </c>
      <c r="F79" s="163">
        <v>26.2</v>
      </c>
      <c r="G79" s="163">
        <v>4.4</v>
      </c>
      <c r="H79" s="164">
        <v>21.8</v>
      </c>
      <c r="I79" s="164">
        <v>68.4</v>
      </c>
      <c r="J79" s="164">
        <v>20.9</v>
      </c>
      <c r="K79" s="164">
        <v>47.5</v>
      </c>
      <c r="L79" s="164">
        <v>7.5</v>
      </c>
      <c r="M79" s="164">
        <v>81.3</v>
      </c>
      <c r="N79" s="164">
        <v>1.7</v>
      </c>
      <c r="O79" s="164">
        <v>79.6</v>
      </c>
      <c r="Q79" s="181"/>
      <c r="V79" s="138"/>
      <c r="AA79" s="8"/>
      <c r="AB79" s="138"/>
      <c r="AC79" s="138"/>
      <c r="AD79" s="138"/>
      <c r="AE79" s="138"/>
      <c r="AF79" s="182"/>
    </row>
    <row r="80" spans="1:32" ht="12" customHeight="1">
      <c r="A80" s="183" t="s">
        <v>175</v>
      </c>
      <c r="B80" s="184">
        <v>217.4</v>
      </c>
      <c r="C80" s="185">
        <v>215.5</v>
      </c>
      <c r="D80" s="185">
        <v>1.704</v>
      </c>
      <c r="E80" s="185">
        <v>0.241</v>
      </c>
      <c r="F80" s="185">
        <v>104.5</v>
      </c>
      <c r="G80" s="185">
        <v>14.4</v>
      </c>
      <c r="H80" s="186">
        <v>90.1</v>
      </c>
      <c r="I80" s="186">
        <v>113</v>
      </c>
      <c r="J80" s="186">
        <v>19.6</v>
      </c>
      <c r="K80" s="186">
        <v>93.3</v>
      </c>
      <c r="L80" s="186">
        <v>5.3</v>
      </c>
      <c r="M80" s="186">
        <v>189</v>
      </c>
      <c r="N80" s="186">
        <v>26.102</v>
      </c>
      <c r="O80" s="186">
        <v>162.9</v>
      </c>
      <c r="Q80" s="181"/>
      <c r="V80" s="138"/>
      <c r="AA80" s="8"/>
      <c r="AB80" s="138"/>
      <c r="AC80" s="138"/>
      <c r="AD80" s="138"/>
      <c r="AE80" s="138"/>
      <c r="AF80" s="182"/>
    </row>
    <row r="81" spans="1:35" s="171" customFormat="1" ht="12" customHeight="1">
      <c r="A81" s="187" t="s">
        <v>176</v>
      </c>
      <c r="B81" s="188">
        <f aca="true" t="shared" si="6" ref="B81:G81">SUM(B82:B85)</f>
        <v>487.09999999999997</v>
      </c>
      <c r="C81" s="189">
        <f t="shared" si="6"/>
        <v>479.20000000000005</v>
      </c>
      <c r="D81" s="189">
        <f t="shared" si="6"/>
        <v>7.3</v>
      </c>
      <c r="E81" s="189">
        <f t="shared" si="6"/>
        <v>0.6759999999999999</v>
      </c>
      <c r="F81" s="189">
        <f t="shared" si="6"/>
        <v>347.59999999999997</v>
      </c>
      <c r="G81" s="189">
        <f t="shared" si="6"/>
        <v>85.60000000000001</v>
      </c>
      <c r="H81" s="137">
        <v>262</v>
      </c>
      <c r="I81" s="137">
        <v>139.5</v>
      </c>
      <c r="J81" s="137">
        <f>SUM(J82:J85)</f>
        <v>41</v>
      </c>
      <c r="K81" s="137">
        <f>SUM(K82:K85)</f>
        <v>98.5</v>
      </c>
      <c r="L81" s="137">
        <f>SUM(L82:L85)</f>
        <v>26.900000000000002</v>
      </c>
      <c r="M81" s="137">
        <f>SUM(M82:M85)</f>
        <v>432.40000000000003</v>
      </c>
      <c r="N81" s="137">
        <f>SUM(N82:N85)</f>
        <v>43</v>
      </c>
      <c r="O81" s="137">
        <v>389.4</v>
      </c>
      <c r="Q81" s="190"/>
      <c r="R81" s="173"/>
      <c r="S81" s="173"/>
      <c r="T81" s="173"/>
      <c r="U81" s="173"/>
      <c r="V81" s="173"/>
      <c r="W81" s="179"/>
      <c r="X81" s="179"/>
      <c r="Y81" s="179"/>
      <c r="Z81" s="179"/>
      <c r="AA81" s="173"/>
      <c r="AB81" s="179"/>
      <c r="AC81" s="179"/>
      <c r="AD81" s="179"/>
      <c r="AE81" s="179"/>
      <c r="AF81" s="179"/>
      <c r="AG81" s="179"/>
      <c r="AH81" s="179"/>
      <c r="AI81" s="179"/>
    </row>
    <row r="82" spans="1:32" ht="12" customHeight="1">
      <c r="A82" s="161" t="s">
        <v>177</v>
      </c>
      <c r="B82" s="162">
        <v>111.2</v>
      </c>
      <c r="C82" s="163">
        <v>110.3</v>
      </c>
      <c r="D82" s="163">
        <v>0.9</v>
      </c>
      <c r="E82" s="163">
        <v>0</v>
      </c>
      <c r="F82" s="163">
        <v>85.4</v>
      </c>
      <c r="G82" s="163">
        <v>20.8</v>
      </c>
      <c r="H82" s="164">
        <v>64.6</v>
      </c>
      <c r="I82" s="164">
        <v>25.9</v>
      </c>
      <c r="J82" s="164">
        <v>4</v>
      </c>
      <c r="K82" s="164">
        <v>21.8</v>
      </c>
      <c r="L82" s="164">
        <v>6.6</v>
      </c>
      <c r="M82" s="164">
        <v>106.4</v>
      </c>
      <c r="N82" s="164">
        <v>2.2</v>
      </c>
      <c r="O82" s="164">
        <v>104.2</v>
      </c>
      <c r="Q82" s="181"/>
      <c r="V82" s="138"/>
      <c r="AA82" s="8"/>
      <c r="AB82" s="138"/>
      <c r="AC82" s="138"/>
      <c r="AD82" s="138"/>
      <c r="AE82" s="138"/>
      <c r="AF82" s="182"/>
    </row>
    <row r="83" spans="1:32" ht="12" customHeight="1">
      <c r="A83" s="161" t="s">
        <v>178</v>
      </c>
      <c r="B83" s="162">
        <v>114.2</v>
      </c>
      <c r="C83" s="163">
        <v>112.2</v>
      </c>
      <c r="D83" s="163">
        <v>1.8</v>
      </c>
      <c r="E83" s="163">
        <v>0.246</v>
      </c>
      <c r="F83" s="163">
        <v>66.3</v>
      </c>
      <c r="G83" s="163">
        <v>22.1</v>
      </c>
      <c r="H83" s="164">
        <v>44.3</v>
      </c>
      <c r="I83" s="164">
        <v>47.9</v>
      </c>
      <c r="J83" s="164">
        <v>22.6</v>
      </c>
      <c r="K83" s="164">
        <v>25.3</v>
      </c>
      <c r="L83" s="164">
        <v>7.6</v>
      </c>
      <c r="M83" s="164">
        <v>92.3</v>
      </c>
      <c r="N83" s="164">
        <v>21</v>
      </c>
      <c r="O83" s="164">
        <v>71.3</v>
      </c>
      <c r="Q83" s="181"/>
      <c r="V83" s="138"/>
      <c r="AA83" s="8"/>
      <c r="AB83" s="138"/>
      <c r="AC83" s="138"/>
      <c r="AD83" s="138"/>
      <c r="AE83" s="138"/>
      <c r="AF83" s="182"/>
    </row>
    <row r="84" spans="1:32" ht="12" customHeight="1">
      <c r="A84" s="161" t="s">
        <v>179</v>
      </c>
      <c r="B84" s="162">
        <v>179.5</v>
      </c>
      <c r="C84" s="163">
        <v>176.3</v>
      </c>
      <c r="D84" s="163">
        <v>2.9</v>
      </c>
      <c r="E84" s="163">
        <v>0.23</v>
      </c>
      <c r="F84" s="163">
        <v>139.6</v>
      </c>
      <c r="G84" s="163">
        <v>19.7</v>
      </c>
      <c r="H84" s="164">
        <v>119.9</v>
      </c>
      <c r="I84" s="164">
        <v>39.9</v>
      </c>
      <c r="J84" s="164">
        <v>3.4</v>
      </c>
      <c r="K84" s="164">
        <v>36.5</v>
      </c>
      <c r="L84" s="164">
        <v>6.9</v>
      </c>
      <c r="M84" s="164">
        <v>159.4</v>
      </c>
      <c r="N84" s="164">
        <v>12.3</v>
      </c>
      <c r="O84" s="164">
        <v>147</v>
      </c>
      <c r="Q84" s="181"/>
      <c r="V84" s="138"/>
      <c r="AA84" s="8"/>
      <c r="AB84" s="138"/>
      <c r="AC84" s="138"/>
      <c r="AD84" s="138"/>
      <c r="AE84" s="138"/>
      <c r="AF84" s="182"/>
    </row>
    <row r="85" spans="1:32" ht="12" customHeight="1">
      <c r="A85" s="183" t="s">
        <v>180</v>
      </c>
      <c r="B85" s="184">
        <v>82.2</v>
      </c>
      <c r="C85" s="185">
        <v>80.4</v>
      </c>
      <c r="D85" s="185">
        <v>1.7</v>
      </c>
      <c r="E85" s="185">
        <v>0.2</v>
      </c>
      <c r="F85" s="185">
        <v>56.3</v>
      </c>
      <c r="G85" s="185">
        <v>23</v>
      </c>
      <c r="H85" s="186">
        <v>33.3</v>
      </c>
      <c r="I85" s="186">
        <v>25.9</v>
      </c>
      <c r="J85" s="186">
        <v>11</v>
      </c>
      <c r="K85" s="186">
        <v>14.9</v>
      </c>
      <c r="L85" s="186">
        <v>5.8</v>
      </c>
      <c r="M85" s="186">
        <v>74.3</v>
      </c>
      <c r="N85" s="186">
        <v>7.5</v>
      </c>
      <c r="O85" s="186">
        <v>66.8</v>
      </c>
      <c r="Q85" s="181"/>
      <c r="V85" s="138"/>
      <c r="AA85" s="8"/>
      <c r="AB85" s="138"/>
      <c r="AC85" s="138"/>
      <c r="AD85" s="138"/>
      <c r="AE85" s="138"/>
      <c r="AF85" s="182"/>
    </row>
    <row r="86" spans="1:35" s="171" customFormat="1" ht="12" customHeight="1">
      <c r="A86" s="187" t="s">
        <v>181</v>
      </c>
      <c r="B86" s="188">
        <f>SUM(B87:B88)</f>
        <v>468.5</v>
      </c>
      <c r="C86" s="189">
        <f>SUM(C87:C88)</f>
        <v>463.6</v>
      </c>
      <c r="D86" s="189">
        <f>SUM(D87:D88)</f>
        <v>4.6</v>
      </c>
      <c r="E86" s="189">
        <f>SUM(E87:E88)</f>
        <v>0.324</v>
      </c>
      <c r="F86" s="189">
        <v>218.8</v>
      </c>
      <c r="G86" s="189">
        <f aca="true" t="shared" si="7" ref="G86:M86">SUM(G87:G88)</f>
        <v>35.5</v>
      </c>
      <c r="H86" s="137">
        <f t="shared" si="7"/>
        <v>183.4</v>
      </c>
      <c r="I86" s="137">
        <f t="shared" si="7"/>
        <v>249.7</v>
      </c>
      <c r="J86" s="137">
        <f t="shared" si="7"/>
        <v>16.3</v>
      </c>
      <c r="K86" s="137">
        <f t="shared" si="7"/>
        <v>233.4</v>
      </c>
      <c r="L86" s="137">
        <f t="shared" si="7"/>
        <v>154.9</v>
      </c>
      <c r="M86" s="137">
        <f t="shared" si="7"/>
        <v>392</v>
      </c>
      <c r="N86" s="137">
        <v>74.4</v>
      </c>
      <c r="O86" s="137">
        <f>SUM(O87:O88)</f>
        <v>317.6</v>
      </c>
      <c r="Q86" s="190"/>
      <c r="R86" s="173"/>
      <c r="S86" s="173"/>
      <c r="T86" s="173"/>
      <c r="U86" s="173"/>
      <c r="V86" s="173"/>
      <c r="W86" s="179"/>
      <c r="X86" s="179"/>
      <c r="Y86" s="179"/>
      <c r="Z86" s="179"/>
      <c r="AA86" s="173"/>
      <c r="AB86" s="179"/>
      <c r="AC86" s="179"/>
      <c r="AD86" s="179"/>
      <c r="AE86" s="179"/>
      <c r="AF86" s="179"/>
      <c r="AG86" s="179"/>
      <c r="AH86" s="179"/>
      <c r="AI86" s="179"/>
    </row>
    <row r="87" spans="1:32" ht="12" customHeight="1">
      <c r="A87" s="161" t="s">
        <v>182</v>
      </c>
      <c r="B87" s="162">
        <v>151</v>
      </c>
      <c r="C87" s="163">
        <v>148.8</v>
      </c>
      <c r="D87" s="163">
        <v>1.9</v>
      </c>
      <c r="E87" s="163">
        <v>0.265</v>
      </c>
      <c r="F87" s="163">
        <v>67.9</v>
      </c>
      <c r="G87" s="163">
        <v>11.7</v>
      </c>
      <c r="H87" s="164">
        <v>56.2</v>
      </c>
      <c r="I87" s="164">
        <v>83.1</v>
      </c>
      <c r="J87" s="164">
        <v>11.6</v>
      </c>
      <c r="K87" s="164">
        <v>71.6</v>
      </c>
      <c r="L87" s="164">
        <v>29.6</v>
      </c>
      <c r="M87" s="164">
        <v>135.7</v>
      </c>
      <c r="N87" s="164">
        <v>36.1</v>
      </c>
      <c r="O87" s="164">
        <v>99.6</v>
      </c>
      <c r="Q87" s="181"/>
      <c r="V87" s="138"/>
      <c r="AA87" s="8"/>
      <c r="AB87" s="138"/>
      <c r="AC87" s="138"/>
      <c r="AD87" s="138"/>
      <c r="AE87" s="138"/>
      <c r="AF87" s="182"/>
    </row>
    <row r="88" spans="1:32" ht="12" customHeight="1">
      <c r="A88" s="161" t="s">
        <v>183</v>
      </c>
      <c r="B88" s="162">
        <v>317.5</v>
      </c>
      <c r="C88" s="163">
        <v>314.8</v>
      </c>
      <c r="D88" s="163">
        <v>2.7</v>
      </c>
      <c r="E88" s="163">
        <v>0.059</v>
      </c>
      <c r="F88" s="163">
        <v>151</v>
      </c>
      <c r="G88" s="163">
        <v>23.8</v>
      </c>
      <c r="H88" s="164">
        <v>127.2</v>
      </c>
      <c r="I88" s="164">
        <v>166.6</v>
      </c>
      <c r="J88" s="164">
        <v>4.7</v>
      </c>
      <c r="K88" s="164">
        <v>161.8</v>
      </c>
      <c r="L88" s="164">
        <v>125.3</v>
      </c>
      <c r="M88" s="164">
        <v>256.3</v>
      </c>
      <c r="N88" s="164">
        <v>38.4</v>
      </c>
      <c r="O88" s="164">
        <v>218</v>
      </c>
      <c r="Q88" s="181"/>
      <c r="V88" s="138"/>
      <c r="AA88" s="8"/>
      <c r="AB88" s="138"/>
      <c r="AC88" s="138"/>
      <c r="AD88" s="138"/>
      <c r="AE88" s="138"/>
      <c r="AF88" s="182"/>
    </row>
    <row r="89" spans="1:15" ht="12" customHeight="1">
      <c r="A89" s="193" t="s">
        <v>184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</row>
    <row r="90" spans="1:15" ht="12" customHeight="1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</row>
  </sheetData>
  <mergeCells count="1">
    <mergeCell ref="A1:O1"/>
  </mergeCells>
  <printOptions horizontalCentered="1"/>
  <pageMargins left="0.3937007874015748" right="0.3937007874015748" top="0.3937007874015748" bottom="0.3937007874015748" header="0.5118110236220472" footer="0.15748031496062992"/>
  <pageSetup fitToHeight="1" fitToWidth="1"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2007-09-13T06:42:55Z</dcterms:created>
  <dcterms:modified xsi:type="dcterms:W3CDTF">2007-09-13T06:43:10Z</dcterms:modified>
  <cp:category/>
  <cp:version/>
  <cp:contentType/>
  <cp:contentStatus/>
</cp:coreProperties>
</file>