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31A.B" sheetId="1" r:id="rId1"/>
    <sheet name="131C" sheetId="2" r:id="rId2"/>
  </sheets>
  <externalReferences>
    <externalReference r:id="rId5"/>
    <externalReference r:id="rId6"/>
  </externalReferences>
  <definedNames>
    <definedName name="_10.電気_ガスおよび水道" localSheetId="0">'131A.B'!$A$1:$K$17</definedName>
    <definedName name="_10.電気_ガスおよび水道" localSheetId="1">'131C'!#REF!</definedName>
    <definedName name="_10.電気_ガスおよび水道">#REF!</definedName>
    <definedName name="_xlnm.Print_Area" localSheetId="0">'131A.B'!$A$1:$K$42</definedName>
    <definedName name="_xlnm.Print_Area" localSheetId="1">'131C'!$A$1:$J$24</definedName>
    <definedName name="ﾃﾞｰﾀ表">'[1]136'!#REF!</definedName>
  </definedNames>
  <calcPr fullCalcOnLoad="1"/>
</workbook>
</file>

<file path=xl/sharedStrings.xml><?xml version="1.0" encoding="utf-8"?>
<sst xmlns="http://schemas.openxmlformats.org/spreadsheetml/2006/main" count="78" uniqueCount="40">
  <si>
    <t>131.航 空 運 輸 状 況</t>
  </si>
  <si>
    <t>年月次</t>
  </si>
  <si>
    <t>総    数</t>
  </si>
  <si>
    <t>大分～東京</t>
  </si>
  <si>
    <t>大分～伊丹</t>
  </si>
  <si>
    <t>大分～関空</t>
  </si>
  <si>
    <t>大分～沖縄</t>
  </si>
  <si>
    <t>大分～鹿児島</t>
  </si>
  <si>
    <t>大分～名古屋</t>
  </si>
  <si>
    <t>大分～札幌</t>
  </si>
  <si>
    <t>大分～広島</t>
  </si>
  <si>
    <t>大分～ソウル</t>
  </si>
  <si>
    <t>A. 路 線 別 乗 客 数</t>
  </si>
  <si>
    <t>(単位 人)</t>
  </si>
  <si>
    <t xml:space="preserve">  1月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</si>
  <si>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</si>
  <si>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</si>
  <si>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</si>
  <si>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</si>
  <si>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</si>
  <si>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</si>
  <si>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</si>
  <si>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</si>
  <si>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</si>
  <si>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</si>
  <si>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</si>
  <si>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B. 路 線 別 降 客 数</t>
  </si>
  <si>
    <t>(単位  kg)</t>
  </si>
  <si>
    <t>総      数</t>
  </si>
  <si>
    <t>貨      物</t>
  </si>
  <si>
    <t>郵  便  物</t>
  </si>
  <si>
    <t>総  数</t>
  </si>
  <si>
    <t>発  送</t>
  </si>
  <si>
    <t>到  着</t>
  </si>
  <si>
    <t>資料：大分航空ターミナル株式会社</t>
  </si>
  <si>
    <t xml:space="preserve">  注：大分空港における取扱い分である。</t>
  </si>
  <si>
    <t xml:space="preserve">平成５年  </t>
  </si>
  <si>
    <t>６</t>
  </si>
  <si>
    <t>７</t>
  </si>
  <si>
    <t>C. 貨物および郵便物数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</si>
</sst>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" vertical="center"/>
      <protection locked="0"/>
    </xf>
    <xf numFmtId="41" fontId="6" fillId="0" borderId="0" xfId="0" applyNumberFormat="1" applyFont="1" applyAlignment="1" applyProtection="1">
      <alignment horizontal="centerContinuous" vertical="center"/>
      <protection/>
    </xf>
    <xf numFmtId="41" fontId="6" fillId="0" borderId="0" xfId="0" applyNumberFormat="1" applyFont="1" applyAlignment="1" applyProtection="1">
      <alignment vertical="center"/>
      <protection/>
    </xf>
    <xf numFmtId="41" fontId="6" fillId="0" borderId="1" xfId="0" applyNumberFormat="1" applyFont="1" applyBorder="1" applyAlignment="1" applyProtection="1">
      <alignment horizontal="left" vertical="center"/>
      <protection locked="0"/>
    </xf>
    <xf numFmtId="41" fontId="6" fillId="0" borderId="1" xfId="0" applyNumberFormat="1" applyFont="1" applyBorder="1" applyAlignment="1" applyProtection="1">
      <alignment vertical="center"/>
      <protection locked="0"/>
    </xf>
    <xf numFmtId="41" fontId="6" fillId="0" borderId="1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/>
    </xf>
    <xf numFmtId="41" fontId="7" fillId="0" borderId="2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9" fillId="0" borderId="4" xfId="0" applyNumberFormat="1" applyFont="1" applyBorder="1" applyAlignment="1" applyProtection="1" quotePrefix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centerContinuous" vertical="center"/>
      <protection/>
    </xf>
    <xf numFmtId="41" fontId="6" fillId="0" borderId="2" xfId="0" applyNumberFormat="1" applyFont="1" applyBorder="1" applyAlignment="1" applyProtection="1">
      <alignment horizontal="center" vertical="center"/>
      <protection locked="0"/>
    </xf>
    <xf numFmtId="41" fontId="9" fillId="0" borderId="2" xfId="0" applyNumberFormat="1" applyFont="1" applyBorder="1" applyAlignment="1" applyProtection="1" quotePrefix="1">
      <alignment horizontal="center" vertical="center"/>
      <protection locked="0"/>
    </xf>
    <xf numFmtId="41" fontId="6" fillId="0" borderId="4" xfId="0" applyNumberFormat="1" applyFont="1" applyBorder="1" applyAlignment="1" applyProtection="1">
      <alignment horizontal="center" vertical="center"/>
      <protection locked="0"/>
    </xf>
    <xf numFmtId="41" fontId="6" fillId="0" borderId="5" xfId="16" applyNumberFormat="1" applyFont="1" applyBorder="1" applyAlignment="1" applyProtection="1">
      <alignment vertical="center"/>
      <protection locked="0"/>
    </xf>
    <xf numFmtId="41" fontId="6" fillId="0" borderId="4" xfId="16" applyNumberFormat="1" applyFont="1" applyBorder="1" applyAlignment="1" applyProtection="1">
      <alignment vertical="center"/>
      <protection locked="0"/>
    </xf>
    <xf numFmtId="41" fontId="6" fillId="0" borderId="0" xfId="16" applyNumberFormat="1" applyFont="1" applyAlignment="1" applyProtection="1">
      <alignment horizontal="right" vertical="center"/>
      <protection locked="0"/>
    </xf>
    <xf numFmtId="41" fontId="6" fillId="0" borderId="4" xfId="16" applyNumberFormat="1" applyFont="1" applyBorder="1" applyAlignment="1" applyProtection="1" quotePrefix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6" xfId="16" applyNumberFormat="1" applyFont="1" applyBorder="1" applyAlignment="1" applyProtection="1">
      <alignment vertical="center"/>
      <protection locked="0"/>
    </xf>
    <xf numFmtId="41" fontId="6" fillId="0" borderId="0" xfId="16" applyNumberFormat="1" applyFont="1" applyBorder="1" applyAlignment="1" applyProtection="1">
      <alignment vertical="center"/>
      <protection locked="0"/>
    </xf>
    <xf numFmtId="41" fontId="6" fillId="0" borderId="6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 quotePrefix="1">
      <alignment vertical="center"/>
      <protection locked="0"/>
    </xf>
    <xf numFmtId="41" fontId="10" fillId="0" borderId="0" xfId="0" applyNumberFormat="1" applyFont="1" applyBorder="1" applyAlignment="1" applyProtection="1" quotePrefix="1">
      <alignment horizontal="center" vertical="center"/>
      <protection locked="0"/>
    </xf>
    <xf numFmtId="41" fontId="10" fillId="0" borderId="6" xfId="16" applyNumberFormat="1" applyFont="1" applyBorder="1" applyAlignment="1" applyProtection="1">
      <alignment vertical="center"/>
      <protection/>
    </xf>
    <xf numFmtId="41" fontId="10" fillId="0" borderId="0" xfId="16" applyNumberFormat="1" applyFont="1" applyBorder="1" applyAlignment="1" applyProtection="1">
      <alignment vertical="center"/>
      <protection/>
    </xf>
    <xf numFmtId="41" fontId="10" fillId="0" borderId="0" xfId="0" applyNumberFormat="1" applyFont="1" applyBorder="1" applyAlignment="1" applyProtection="1">
      <alignment vertical="center"/>
      <protection/>
    </xf>
    <xf numFmtId="41" fontId="10" fillId="0" borderId="0" xfId="0" applyNumberFormat="1" applyFont="1" applyAlignment="1" applyProtection="1">
      <alignment vertical="center"/>
      <protection/>
    </xf>
    <xf numFmtId="41" fontId="6" fillId="0" borderId="6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 quotePrefix="1">
      <alignment vertical="center"/>
      <protection/>
    </xf>
    <xf numFmtId="41" fontId="6" fillId="0" borderId="0" xfId="0" applyNumberFormat="1" applyFont="1" applyAlignment="1" applyProtection="1">
      <alignment horizontal="center" vertical="center"/>
      <protection locked="0"/>
    </xf>
    <xf numFmtId="41" fontId="6" fillId="0" borderId="6" xfId="16" applyNumberFormat="1" applyFont="1" applyBorder="1" applyAlignment="1" applyProtection="1">
      <alignment vertical="center"/>
      <protection/>
    </xf>
    <xf numFmtId="41" fontId="6" fillId="0" borderId="0" xfId="16" applyNumberFormat="1" applyFont="1" applyAlignment="1" applyProtection="1">
      <alignment vertical="center"/>
      <protection locked="0"/>
    </xf>
    <xf numFmtId="41" fontId="6" fillId="0" borderId="0" xfId="0" applyNumberFormat="1" applyFont="1" applyAlignment="1" applyProtection="1" quotePrefix="1">
      <alignment horizontal="center" vertical="center"/>
      <protection locked="0"/>
    </xf>
    <xf numFmtId="41" fontId="10" fillId="0" borderId="4" xfId="0" applyNumberFormat="1" applyFont="1" applyBorder="1" applyAlignment="1" applyProtection="1">
      <alignment horizontal="distributed" vertical="center"/>
      <protection locked="0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6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6" fillId="0" borderId="2" xfId="0" applyNumberFormat="1" applyFont="1" applyBorder="1" applyAlignment="1" applyProtection="1" quotePrefix="1">
      <alignment horizontal="center" vertical="center"/>
      <protection locked="0"/>
    </xf>
    <xf numFmtId="41" fontId="6" fillId="0" borderId="3" xfId="16" applyNumberFormat="1" applyFont="1" applyBorder="1" applyAlignment="1" applyProtection="1">
      <alignment vertical="center"/>
      <protection/>
    </xf>
    <xf numFmtId="41" fontId="6" fillId="0" borderId="2" xfId="16" applyNumberFormat="1" applyFont="1" applyBorder="1" applyAlignment="1" applyProtection="1">
      <alignment vertical="center"/>
      <protection locked="0"/>
    </xf>
    <xf numFmtId="41" fontId="6" fillId="0" borderId="2" xfId="16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7" fontId="6" fillId="0" borderId="2" xfId="0" applyNumberFormat="1" applyFont="1" applyBorder="1" applyAlignment="1" applyProtection="1" quotePrefix="1">
      <alignment horizontal="center"/>
      <protection locked="0"/>
    </xf>
    <xf numFmtId="177" fontId="9" fillId="0" borderId="2" xfId="0" applyNumberFormat="1" applyFont="1" applyBorder="1" applyAlignment="1" applyProtection="1">
      <alignment horizontal="center"/>
      <protection locked="0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177" fontId="7" fillId="0" borderId="3" xfId="0" applyNumberFormat="1" applyFont="1" applyBorder="1" applyAlignment="1" applyProtection="1">
      <alignment horizontal="centerContinuous" vertical="center"/>
      <protection locked="0"/>
    </xf>
    <xf numFmtId="177" fontId="7" fillId="0" borderId="2" xfId="0" applyNumberFormat="1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38" fontId="6" fillId="0" borderId="6" xfId="16" applyFont="1" applyBorder="1" applyAlignment="1" applyProtection="1">
      <alignment/>
      <protection locked="0"/>
    </xf>
    <xf numFmtId="38" fontId="6" fillId="0" borderId="0" xfId="16" applyFont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/>
    </xf>
    <xf numFmtId="38" fontId="10" fillId="0" borderId="6" xfId="16" applyFont="1" applyBorder="1" applyAlignment="1" applyProtection="1">
      <alignment/>
      <protection/>
    </xf>
    <xf numFmtId="38" fontId="10" fillId="0" borderId="0" xfId="16" applyFont="1" applyAlignment="1" applyProtection="1">
      <alignment/>
      <protection/>
    </xf>
    <xf numFmtId="177" fontId="6" fillId="0" borderId="6" xfId="0" applyNumberFormat="1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/>
      <protection locked="0"/>
    </xf>
    <xf numFmtId="38" fontId="6" fillId="0" borderId="6" xfId="16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177" fontId="6" fillId="0" borderId="4" xfId="0" applyNumberFormat="1" applyFont="1" applyBorder="1" applyAlignment="1" applyProtection="1">
      <alignment/>
      <protection locked="0"/>
    </xf>
    <xf numFmtId="177" fontId="6" fillId="0" borderId="4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10717\&#12487;&#12473;&#12463;&#12488;&#12483;&#12503;\BackUp\&#32113;&#35336;&#24180;&#37969;\S23~H8&#24180;&#37969;\&#24179;&#25104;&#65304;&#24180;&#29256;&#12288;&#22823;&#20998;&#30476;&#32113;&#35336;&#24180;&#37969;\&#24179;&#25104;8&#24180;&#24230;11&#36939;&#36664;&#12362;&#12424;&#12403;&#36890;&#20449;127-1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127-140&#36890;&#20449;&#36939;&#366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SheetLayoutView="100" workbookViewId="0" topLeftCell="A1">
      <selection activeCell="E19" sqref="E19"/>
    </sheetView>
  </sheetViews>
  <sheetFormatPr defaultColWidth="13.375" defaultRowHeight="12" customHeight="1"/>
  <cols>
    <col min="1" max="1" width="10.2539062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11.00390625" style="3" customWidth="1"/>
    <col min="11" max="11" width="10.875" style="3" customWidth="1"/>
    <col min="12" max="12" width="9.75390625" style="3" customWidth="1"/>
    <col min="13" max="16384" width="13.375" style="3" customWidth="1"/>
  </cols>
  <sheetData>
    <row r="1" spans="1:1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7"/>
    </row>
    <row r="3" spans="1:12" ht="12" customHeight="1" thickTop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 t="s">
        <v>8</v>
      </c>
      <c r="I3" s="9" t="s">
        <v>9</v>
      </c>
      <c r="J3" s="9" t="s">
        <v>10</v>
      </c>
      <c r="K3" s="10" t="s">
        <v>11</v>
      </c>
      <c r="L3" s="11"/>
    </row>
    <row r="4" spans="1:12" ht="21.75" customHeight="1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 ht="12" customHeight="1">
      <c r="A5" s="14" t="s">
        <v>13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3"/>
    </row>
    <row r="6" spans="1:12" ht="12" customHeight="1">
      <c r="A6" s="16" t="s">
        <v>36</v>
      </c>
      <c r="B6" s="17">
        <v>807414</v>
      </c>
      <c r="C6" s="18">
        <v>451261</v>
      </c>
      <c r="D6" s="18">
        <v>254024</v>
      </c>
      <c r="E6" s="19">
        <v>0</v>
      </c>
      <c r="F6" s="18">
        <v>20176</v>
      </c>
      <c r="G6" s="18">
        <v>12198</v>
      </c>
      <c r="H6" s="18">
        <v>49633</v>
      </c>
      <c r="I6" s="18">
        <v>14106</v>
      </c>
      <c r="J6" s="20">
        <v>6016</v>
      </c>
      <c r="K6" s="18">
        <v>14876</v>
      </c>
      <c r="L6" s="21"/>
    </row>
    <row r="7" spans="1:12" ht="12" customHeight="1">
      <c r="A7" s="22" t="s">
        <v>37</v>
      </c>
      <c r="B7" s="23">
        <v>871432</v>
      </c>
      <c r="C7" s="24">
        <v>472452</v>
      </c>
      <c r="D7" s="24">
        <v>245237</v>
      </c>
      <c r="E7" s="24">
        <v>37036</v>
      </c>
      <c r="F7" s="24">
        <v>18412</v>
      </c>
      <c r="G7" s="24">
        <v>11466</v>
      </c>
      <c r="H7" s="24">
        <v>51303</v>
      </c>
      <c r="I7" s="24">
        <v>13752</v>
      </c>
      <c r="J7" s="24">
        <v>5373</v>
      </c>
      <c r="K7" s="24">
        <v>16401</v>
      </c>
      <c r="L7" s="21"/>
    </row>
    <row r="8" spans="1:12" ht="12" customHeight="1">
      <c r="A8" s="22"/>
      <c r="B8" s="25"/>
      <c r="C8" s="26"/>
      <c r="D8" s="26"/>
      <c r="E8" s="26"/>
      <c r="F8" s="26"/>
      <c r="G8" s="26"/>
      <c r="H8" s="26"/>
      <c r="I8" s="26"/>
      <c r="J8" s="27"/>
      <c r="K8" s="26"/>
      <c r="L8" s="21"/>
    </row>
    <row r="9" spans="1:12" s="32" customFormat="1" ht="12" customHeight="1">
      <c r="A9" s="28" t="s">
        <v>38</v>
      </c>
      <c r="B9" s="29">
        <v>979971</v>
      </c>
      <c r="C9" s="30">
        <f aca="true" t="shared" si="0" ref="C9:K9">SUM(C11:C22)</f>
        <v>533328</v>
      </c>
      <c r="D9" s="30">
        <f t="shared" si="0"/>
        <v>230608</v>
      </c>
      <c r="E9" s="30">
        <f t="shared" si="0"/>
        <v>98788</v>
      </c>
      <c r="F9" s="30">
        <f t="shared" si="0"/>
        <v>18557</v>
      </c>
      <c r="G9" s="30">
        <f t="shared" si="0"/>
        <v>7525</v>
      </c>
      <c r="H9" s="30">
        <f t="shared" si="0"/>
        <v>57877</v>
      </c>
      <c r="I9" s="30">
        <f t="shared" si="0"/>
        <v>11743</v>
      </c>
      <c r="J9" s="30">
        <f t="shared" si="0"/>
        <v>6052</v>
      </c>
      <c r="K9" s="30">
        <f t="shared" si="0"/>
        <v>15493</v>
      </c>
      <c r="L9" s="31"/>
    </row>
    <row r="10" spans="1:12" ht="12" customHeight="1">
      <c r="A10" s="22"/>
      <c r="B10" s="33"/>
      <c r="C10" s="21"/>
      <c r="D10" s="21"/>
      <c r="F10" s="21"/>
      <c r="G10" s="21"/>
      <c r="H10" s="21"/>
      <c r="I10" s="34"/>
      <c r="J10" s="21"/>
      <c r="K10" s="21"/>
      <c r="L10" s="21"/>
    </row>
    <row r="11" spans="1:12" ht="12" customHeight="1">
      <c r="A11" s="35" t="s">
        <v>14</v>
      </c>
      <c r="B11" s="36">
        <v>83026</v>
      </c>
      <c r="C11" s="37">
        <v>47562</v>
      </c>
      <c r="D11" s="37">
        <v>19473</v>
      </c>
      <c r="E11" s="37">
        <v>6582</v>
      </c>
      <c r="F11" s="37">
        <v>1285</v>
      </c>
      <c r="G11" s="37">
        <v>764</v>
      </c>
      <c r="H11" s="37">
        <v>4756</v>
      </c>
      <c r="I11" s="37">
        <v>766</v>
      </c>
      <c r="J11" s="37">
        <v>506</v>
      </c>
      <c r="K11" s="37">
        <v>1332</v>
      </c>
      <c r="L11" s="21"/>
    </row>
    <row r="12" spans="1:12" ht="12" customHeight="1">
      <c r="A12" s="38" t="s">
        <v>15</v>
      </c>
      <c r="B12" s="36">
        <v>76782</v>
      </c>
      <c r="C12" s="37">
        <v>41369</v>
      </c>
      <c r="D12" s="37">
        <v>17873</v>
      </c>
      <c r="E12" s="37">
        <v>7270</v>
      </c>
      <c r="F12" s="37">
        <v>1703</v>
      </c>
      <c r="G12" s="37">
        <v>781</v>
      </c>
      <c r="H12" s="37">
        <v>5273</v>
      </c>
      <c r="I12" s="37">
        <v>1031</v>
      </c>
      <c r="J12" s="37">
        <v>464</v>
      </c>
      <c r="K12" s="37">
        <v>1018</v>
      </c>
      <c r="L12" s="21"/>
    </row>
    <row r="13" spans="1:12" ht="12" customHeight="1">
      <c r="A13" s="38" t="s">
        <v>16</v>
      </c>
      <c r="B13" s="36">
        <v>97744</v>
      </c>
      <c r="C13" s="37">
        <v>52168</v>
      </c>
      <c r="D13" s="37">
        <v>24965</v>
      </c>
      <c r="E13" s="37">
        <v>8785</v>
      </c>
      <c r="F13" s="37">
        <v>1695</v>
      </c>
      <c r="G13" s="37">
        <v>820</v>
      </c>
      <c r="H13" s="37">
        <v>6360</v>
      </c>
      <c r="I13" s="37">
        <v>1198</v>
      </c>
      <c r="J13" s="37">
        <v>616</v>
      </c>
      <c r="K13" s="37">
        <v>1137</v>
      </c>
      <c r="L13" s="21"/>
    </row>
    <row r="14" spans="1:12" ht="12" customHeight="1">
      <c r="A14" s="38" t="s">
        <v>17</v>
      </c>
      <c r="B14" s="36">
        <v>74372</v>
      </c>
      <c r="C14" s="37">
        <v>38834</v>
      </c>
      <c r="D14" s="37">
        <v>17232</v>
      </c>
      <c r="E14" s="37">
        <v>9063</v>
      </c>
      <c r="F14" s="37">
        <v>1696</v>
      </c>
      <c r="G14" s="37">
        <v>557</v>
      </c>
      <c r="H14" s="37">
        <v>5098</v>
      </c>
      <c r="I14" s="37">
        <v>746</v>
      </c>
      <c r="J14" s="37">
        <v>413</v>
      </c>
      <c r="K14" s="37">
        <v>733</v>
      </c>
      <c r="L14" s="21"/>
    </row>
    <row r="15" spans="1:12" ht="12" customHeight="1">
      <c r="A15" s="38" t="s">
        <v>18</v>
      </c>
      <c r="B15" s="36">
        <v>81845</v>
      </c>
      <c r="C15" s="37">
        <v>44407</v>
      </c>
      <c r="D15" s="37">
        <v>18194</v>
      </c>
      <c r="E15" s="37">
        <v>9091</v>
      </c>
      <c r="F15" s="37">
        <v>1293</v>
      </c>
      <c r="G15" s="37">
        <v>668</v>
      </c>
      <c r="H15" s="37">
        <v>5202</v>
      </c>
      <c r="I15" s="37">
        <v>1192</v>
      </c>
      <c r="J15" s="37">
        <v>445</v>
      </c>
      <c r="K15" s="37">
        <v>1353</v>
      </c>
      <c r="L15" s="21"/>
    </row>
    <row r="16" spans="1:12" ht="12" customHeight="1">
      <c r="A16" s="38" t="s">
        <v>19</v>
      </c>
      <c r="B16" s="36">
        <v>70662</v>
      </c>
      <c r="C16" s="37">
        <v>38257</v>
      </c>
      <c r="D16" s="37">
        <v>19265</v>
      </c>
      <c r="E16" s="37">
        <v>4484</v>
      </c>
      <c r="F16" s="37">
        <v>1639</v>
      </c>
      <c r="G16" s="37">
        <v>564</v>
      </c>
      <c r="H16" s="37">
        <v>3821</v>
      </c>
      <c r="I16" s="37">
        <v>1210</v>
      </c>
      <c r="J16" s="19">
        <v>376</v>
      </c>
      <c r="K16" s="19">
        <v>1046</v>
      </c>
      <c r="L16" s="21"/>
    </row>
    <row r="17" spans="1:11" s="32" customFormat="1" ht="12" customHeight="1">
      <c r="A17" s="38" t="s">
        <v>20</v>
      </c>
      <c r="B17" s="36">
        <v>70501</v>
      </c>
      <c r="C17" s="37">
        <v>39498</v>
      </c>
      <c r="D17" s="37">
        <v>16493</v>
      </c>
      <c r="E17" s="37">
        <v>5121</v>
      </c>
      <c r="F17" s="37">
        <v>1691</v>
      </c>
      <c r="G17" s="37">
        <v>538</v>
      </c>
      <c r="H17" s="37">
        <v>3641</v>
      </c>
      <c r="I17" s="37">
        <v>1149</v>
      </c>
      <c r="J17" s="19">
        <v>418</v>
      </c>
      <c r="K17" s="19">
        <v>1952</v>
      </c>
    </row>
    <row r="18" spans="1:11" ht="12" customHeight="1">
      <c r="A18" s="38" t="s">
        <v>21</v>
      </c>
      <c r="B18" s="36">
        <v>96843</v>
      </c>
      <c r="C18" s="37">
        <v>54020</v>
      </c>
      <c r="D18" s="37">
        <v>19868</v>
      </c>
      <c r="E18" s="37">
        <v>10689</v>
      </c>
      <c r="F18" s="37">
        <v>1958</v>
      </c>
      <c r="G18" s="37">
        <v>595</v>
      </c>
      <c r="H18" s="37">
        <v>5693</v>
      </c>
      <c r="I18" s="37">
        <v>1201</v>
      </c>
      <c r="J18" s="19">
        <v>704</v>
      </c>
      <c r="K18" s="19">
        <v>2115</v>
      </c>
    </row>
    <row r="19" spans="1:11" ht="12" customHeight="1">
      <c r="A19" s="38" t="s">
        <v>22</v>
      </c>
      <c r="B19" s="36">
        <v>76770</v>
      </c>
      <c r="C19" s="37">
        <v>41787</v>
      </c>
      <c r="D19" s="37">
        <v>18717</v>
      </c>
      <c r="E19" s="37">
        <v>8179</v>
      </c>
      <c r="F19" s="37">
        <v>1091</v>
      </c>
      <c r="G19" s="37">
        <v>467</v>
      </c>
      <c r="H19" s="37">
        <v>3838</v>
      </c>
      <c r="I19" s="37">
        <v>930</v>
      </c>
      <c r="J19" s="19">
        <v>467</v>
      </c>
      <c r="K19" s="19">
        <v>1294</v>
      </c>
    </row>
    <row r="20" spans="1:11" ht="12" customHeight="1">
      <c r="A20" s="38" t="s">
        <v>23</v>
      </c>
      <c r="B20" s="36">
        <v>90992</v>
      </c>
      <c r="C20" s="37">
        <v>49110</v>
      </c>
      <c r="D20" s="37">
        <v>20684</v>
      </c>
      <c r="E20" s="37">
        <v>10835</v>
      </c>
      <c r="F20" s="37">
        <v>1534</v>
      </c>
      <c r="G20" s="37">
        <v>588</v>
      </c>
      <c r="H20" s="37">
        <v>5287</v>
      </c>
      <c r="I20" s="37">
        <v>1326</v>
      </c>
      <c r="J20" s="19">
        <v>542</v>
      </c>
      <c r="K20" s="19">
        <v>1086</v>
      </c>
    </row>
    <row r="21" spans="1:11" ht="12" customHeight="1">
      <c r="A21" s="38" t="s">
        <v>24</v>
      </c>
      <c r="B21" s="36">
        <v>96645</v>
      </c>
      <c r="C21" s="37">
        <v>51504</v>
      </c>
      <c r="D21" s="37">
        <v>21663</v>
      </c>
      <c r="E21" s="37">
        <v>13202</v>
      </c>
      <c r="F21" s="37">
        <v>1800</v>
      </c>
      <c r="G21" s="37">
        <v>689</v>
      </c>
      <c r="H21" s="19">
        <v>5348</v>
      </c>
      <c r="I21" s="37">
        <v>884</v>
      </c>
      <c r="J21" s="19">
        <v>625</v>
      </c>
      <c r="K21" s="19">
        <v>930</v>
      </c>
    </row>
    <row r="22" spans="1:11" ht="12" customHeight="1">
      <c r="A22" s="38" t="s">
        <v>25</v>
      </c>
      <c r="B22" s="36">
        <v>63789</v>
      </c>
      <c r="C22" s="37">
        <v>34812</v>
      </c>
      <c r="D22" s="37">
        <v>16181</v>
      </c>
      <c r="E22" s="37">
        <v>5487</v>
      </c>
      <c r="F22" s="37">
        <v>1172</v>
      </c>
      <c r="G22" s="37">
        <v>494</v>
      </c>
      <c r="H22" s="19">
        <v>3560</v>
      </c>
      <c r="I22" s="37">
        <v>110</v>
      </c>
      <c r="J22" s="37">
        <v>476</v>
      </c>
      <c r="K22" s="37">
        <v>1497</v>
      </c>
    </row>
    <row r="23" spans="1:12" s="32" customFormat="1" ht="12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31"/>
    </row>
    <row r="24" spans="1:12" ht="21.75" customHeight="1">
      <c r="A24" s="41" t="s">
        <v>26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3"/>
    </row>
    <row r="25" spans="1:12" ht="12" customHeight="1">
      <c r="A25" s="14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3"/>
    </row>
    <row r="26" spans="1:11" ht="12" customHeight="1">
      <c r="A26" s="42" t="s">
        <v>36</v>
      </c>
      <c r="B26" s="23">
        <v>825093</v>
      </c>
      <c r="C26" s="37">
        <v>484552</v>
      </c>
      <c r="D26" s="37">
        <v>237523</v>
      </c>
      <c r="E26" s="19">
        <v>0</v>
      </c>
      <c r="F26" s="37">
        <v>20311</v>
      </c>
      <c r="G26" s="37">
        <v>12046</v>
      </c>
      <c r="H26" s="37">
        <v>49597</v>
      </c>
      <c r="I26" s="37">
        <v>14993</v>
      </c>
      <c r="J26" s="37">
        <v>6071</v>
      </c>
      <c r="K26" s="37">
        <v>14716</v>
      </c>
    </row>
    <row r="27" spans="1:11" ht="12" customHeight="1">
      <c r="A27" s="22" t="s">
        <v>37</v>
      </c>
      <c r="B27" s="23">
        <v>912180</v>
      </c>
      <c r="C27" s="37">
        <v>510100</v>
      </c>
      <c r="D27" s="37">
        <v>243217</v>
      </c>
      <c r="E27" s="37">
        <v>42139</v>
      </c>
      <c r="F27" s="37">
        <v>19050</v>
      </c>
      <c r="G27" s="37">
        <v>11666</v>
      </c>
      <c r="H27" s="37">
        <v>49481</v>
      </c>
      <c r="I27" s="37">
        <v>14488</v>
      </c>
      <c r="J27" s="37">
        <v>5198</v>
      </c>
      <c r="K27" s="37">
        <v>16661</v>
      </c>
    </row>
    <row r="28" spans="1:11" ht="12" customHeight="1">
      <c r="A28" s="22"/>
      <c r="B28" s="43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2" customHeight="1">
      <c r="A29" s="28" t="s">
        <v>38</v>
      </c>
      <c r="B29" s="29">
        <f aca="true" t="shared" si="1" ref="B29:K29">SUM(B31:B42)</f>
        <v>1053677</v>
      </c>
      <c r="C29" s="30">
        <f t="shared" si="1"/>
        <v>573363</v>
      </c>
      <c r="D29" s="30">
        <f t="shared" si="1"/>
        <v>255591</v>
      </c>
      <c r="E29" s="30">
        <f t="shared" si="1"/>
        <v>109692</v>
      </c>
      <c r="F29" s="30">
        <f t="shared" si="1"/>
        <v>18440</v>
      </c>
      <c r="G29" s="30">
        <f t="shared" si="1"/>
        <v>8048</v>
      </c>
      <c r="H29" s="30">
        <f t="shared" si="1"/>
        <v>55761</v>
      </c>
      <c r="I29" s="30">
        <f t="shared" si="1"/>
        <v>12751</v>
      </c>
      <c r="J29" s="30">
        <f t="shared" si="1"/>
        <v>6103</v>
      </c>
      <c r="K29" s="30">
        <f t="shared" si="1"/>
        <v>13928</v>
      </c>
    </row>
    <row r="30" spans="1:11" ht="12" customHeight="1">
      <c r="A30" s="22"/>
      <c r="B30" s="25"/>
      <c r="C30" s="44"/>
      <c r="D30" s="44"/>
      <c r="E30" s="44"/>
      <c r="F30" s="44"/>
      <c r="G30" s="44"/>
      <c r="H30" s="44"/>
      <c r="I30" s="44"/>
      <c r="J30" s="44"/>
      <c r="K30" s="44"/>
    </row>
    <row r="31" spans="1:11" s="32" customFormat="1" ht="12" customHeight="1">
      <c r="A31" s="35" t="s">
        <v>14</v>
      </c>
      <c r="B31" s="36">
        <f aca="true" t="shared" si="2" ref="B31:B42">SUM(C31:K31)</f>
        <v>73458</v>
      </c>
      <c r="C31" s="37">
        <v>41782</v>
      </c>
      <c r="D31" s="37">
        <v>16085</v>
      </c>
      <c r="E31" s="37">
        <v>5777</v>
      </c>
      <c r="F31" s="37">
        <v>1503</v>
      </c>
      <c r="G31" s="37">
        <v>768</v>
      </c>
      <c r="H31" s="37">
        <v>4270</v>
      </c>
      <c r="I31" s="37">
        <v>897</v>
      </c>
      <c r="J31" s="37">
        <v>498</v>
      </c>
      <c r="K31" s="37">
        <v>1878</v>
      </c>
    </row>
    <row r="32" spans="1:11" ht="12" customHeight="1">
      <c r="A32" s="38" t="s">
        <v>15</v>
      </c>
      <c r="B32" s="36">
        <f t="shared" si="2"/>
        <v>82174</v>
      </c>
      <c r="C32" s="37">
        <v>46665</v>
      </c>
      <c r="D32" s="37">
        <v>17277</v>
      </c>
      <c r="E32" s="37">
        <v>8021</v>
      </c>
      <c r="F32" s="37">
        <v>1516</v>
      </c>
      <c r="G32" s="37">
        <v>839</v>
      </c>
      <c r="H32" s="37">
        <v>5281</v>
      </c>
      <c r="I32" s="37">
        <v>1216</v>
      </c>
      <c r="J32" s="37">
        <v>437</v>
      </c>
      <c r="K32" s="37">
        <v>922</v>
      </c>
    </row>
    <row r="33" spans="1:11" ht="12" customHeight="1">
      <c r="A33" s="38" t="s">
        <v>16</v>
      </c>
      <c r="B33" s="36">
        <f t="shared" si="2"/>
        <v>104869</v>
      </c>
      <c r="C33" s="37">
        <v>56974</v>
      </c>
      <c r="D33" s="37">
        <v>24683</v>
      </c>
      <c r="E33" s="37">
        <v>11284</v>
      </c>
      <c r="F33" s="37">
        <v>1701</v>
      </c>
      <c r="G33" s="37">
        <v>941</v>
      </c>
      <c r="H33" s="37">
        <v>6170</v>
      </c>
      <c r="I33" s="37">
        <v>1345</v>
      </c>
      <c r="J33" s="37">
        <v>650</v>
      </c>
      <c r="K33" s="37">
        <v>1121</v>
      </c>
    </row>
    <row r="34" spans="1:11" ht="12" customHeight="1">
      <c r="A34" s="38" t="s">
        <v>17</v>
      </c>
      <c r="B34" s="36">
        <f t="shared" si="2"/>
        <v>84038</v>
      </c>
      <c r="C34" s="37">
        <v>45313</v>
      </c>
      <c r="D34" s="37">
        <v>21100</v>
      </c>
      <c r="E34" s="37">
        <v>8525</v>
      </c>
      <c r="F34" s="37">
        <v>1737</v>
      </c>
      <c r="G34" s="37">
        <v>587</v>
      </c>
      <c r="H34" s="37">
        <v>4665</v>
      </c>
      <c r="I34" s="37">
        <v>897</v>
      </c>
      <c r="J34" s="37">
        <v>390</v>
      </c>
      <c r="K34" s="37">
        <v>824</v>
      </c>
    </row>
    <row r="35" spans="1:11" ht="12" customHeight="1">
      <c r="A35" s="38" t="s">
        <v>18</v>
      </c>
      <c r="B35" s="36">
        <f t="shared" si="2"/>
        <v>82685</v>
      </c>
      <c r="C35" s="37">
        <v>44933</v>
      </c>
      <c r="D35" s="37">
        <v>20299</v>
      </c>
      <c r="E35" s="37">
        <v>8058</v>
      </c>
      <c r="F35" s="37">
        <v>1438</v>
      </c>
      <c r="G35" s="37">
        <v>643</v>
      </c>
      <c r="H35" s="37">
        <v>4577</v>
      </c>
      <c r="I35" s="37">
        <v>1034</v>
      </c>
      <c r="J35" s="37">
        <v>475</v>
      </c>
      <c r="K35" s="37">
        <v>1228</v>
      </c>
    </row>
    <row r="36" spans="1:11" ht="12" customHeight="1">
      <c r="A36" s="38" t="s">
        <v>19</v>
      </c>
      <c r="B36" s="36">
        <f t="shared" si="2"/>
        <v>78245</v>
      </c>
      <c r="C36" s="37">
        <v>40584</v>
      </c>
      <c r="D36" s="37">
        <v>21185</v>
      </c>
      <c r="E36" s="37">
        <v>8078</v>
      </c>
      <c r="F36" s="37">
        <v>1366</v>
      </c>
      <c r="G36" s="37">
        <v>640</v>
      </c>
      <c r="H36" s="37">
        <v>3637</v>
      </c>
      <c r="I36" s="37">
        <v>1419</v>
      </c>
      <c r="J36" s="37">
        <v>389</v>
      </c>
      <c r="K36" s="19">
        <v>947</v>
      </c>
    </row>
    <row r="37" spans="1:11" s="32" customFormat="1" ht="12" customHeight="1">
      <c r="A37" s="38" t="s">
        <v>20</v>
      </c>
      <c r="B37" s="36">
        <f t="shared" si="2"/>
        <v>82298</v>
      </c>
      <c r="C37" s="37">
        <v>45021</v>
      </c>
      <c r="D37" s="37">
        <v>20665</v>
      </c>
      <c r="E37" s="37">
        <v>7899</v>
      </c>
      <c r="F37" s="37">
        <v>1801</v>
      </c>
      <c r="G37" s="37">
        <v>568</v>
      </c>
      <c r="H37" s="37">
        <v>3633</v>
      </c>
      <c r="I37" s="37">
        <v>1204</v>
      </c>
      <c r="J37" s="37">
        <v>445</v>
      </c>
      <c r="K37" s="19">
        <v>1062</v>
      </c>
    </row>
    <row r="38" spans="1:11" ht="12" customHeight="1">
      <c r="A38" s="38" t="s">
        <v>21</v>
      </c>
      <c r="B38" s="36">
        <f t="shared" si="2"/>
        <v>98053</v>
      </c>
      <c r="C38" s="37">
        <v>53674</v>
      </c>
      <c r="D38" s="37">
        <v>22813</v>
      </c>
      <c r="E38" s="37">
        <v>10013</v>
      </c>
      <c r="F38" s="37">
        <v>1960</v>
      </c>
      <c r="G38" s="37">
        <v>689</v>
      </c>
      <c r="H38" s="37">
        <v>4893</v>
      </c>
      <c r="I38" s="37">
        <v>1268</v>
      </c>
      <c r="J38" s="37">
        <v>673</v>
      </c>
      <c r="K38" s="19">
        <v>2070</v>
      </c>
    </row>
    <row r="39" spans="1:11" ht="12" customHeight="1">
      <c r="A39" s="38" t="s">
        <v>22</v>
      </c>
      <c r="B39" s="36">
        <f t="shared" si="2"/>
        <v>84746</v>
      </c>
      <c r="C39" s="37">
        <v>45625</v>
      </c>
      <c r="D39" s="37">
        <v>21662</v>
      </c>
      <c r="E39" s="37">
        <v>9562</v>
      </c>
      <c r="F39" s="37">
        <v>1128</v>
      </c>
      <c r="G39" s="37">
        <v>510</v>
      </c>
      <c r="H39" s="37">
        <v>3957</v>
      </c>
      <c r="I39" s="37">
        <v>1041</v>
      </c>
      <c r="J39" s="37">
        <v>447</v>
      </c>
      <c r="K39" s="19">
        <v>814</v>
      </c>
    </row>
    <row r="40" spans="1:11" ht="12" customHeight="1">
      <c r="A40" s="38" t="s">
        <v>23</v>
      </c>
      <c r="B40" s="36">
        <f t="shared" si="2"/>
        <v>99655</v>
      </c>
      <c r="C40" s="37">
        <v>53155</v>
      </c>
      <c r="D40" s="37">
        <v>23726</v>
      </c>
      <c r="E40" s="37">
        <v>11901</v>
      </c>
      <c r="F40" s="37">
        <v>1738</v>
      </c>
      <c r="G40" s="37">
        <v>658</v>
      </c>
      <c r="H40" s="37">
        <v>5671</v>
      </c>
      <c r="I40" s="37">
        <v>1199</v>
      </c>
      <c r="J40" s="37">
        <v>544</v>
      </c>
      <c r="K40" s="19">
        <v>1063</v>
      </c>
    </row>
    <row r="41" spans="1:11" ht="12" customHeight="1">
      <c r="A41" s="38" t="s">
        <v>24</v>
      </c>
      <c r="B41" s="36">
        <f t="shared" si="2"/>
        <v>103995</v>
      </c>
      <c r="C41" s="37">
        <v>54519</v>
      </c>
      <c r="D41" s="37">
        <v>25390</v>
      </c>
      <c r="E41" s="37">
        <v>14152</v>
      </c>
      <c r="F41" s="37">
        <v>1598</v>
      </c>
      <c r="G41" s="37">
        <v>673</v>
      </c>
      <c r="H41" s="37">
        <v>5248</v>
      </c>
      <c r="I41" s="19">
        <v>909</v>
      </c>
      <c r="J41" s="37">
        <v>659</v>
      </c>
      <c r="K41" s="19">
        <v>847</v>
      </c>
    </row>
    <row r="42" spans="1:11" ht="12" customHeight="1">
      <c r="A42" s="45" t="s">
        <v>25</v>
      </c>
      <c r="B42" s="46">
        <f t="shared" si="2"/>
        <v>79461</v>
      </c>
      <c r="C42" s="47">
        <v>45118</v>
      </c>
      <c r="D42" s="47">
        <v>20706</v>
      </c>
      <c r="E42" s="47">
        <v>6422</v>
      </c>
      <c r="F42" s="47">
        <v>954</v>
      </c>
      <c r="G42" s="47">
        <v>532</v>
      </c>
      <c r="H42" s="47">
        <v>3759</v>
      </c>
      <c r="I42" s="48">
        <v>322</v>
      </c>
      <c r="J42" s="47">
        <v>496</v>
      </c>
      <c r="K42" s="47">
        <v>1152</v>
      </c>
    </row>
    <row r="43" spans="1:11" ht="12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7" spans="4:9" ht="12" customHeight="1">
      <c r="D47" s="37"/>
      <c r="E47" s="37"/>
      <c r="F47" s="37"/>
      <c r="G47" s="37"/>
      <c r="H47" s="37"/>
      <c r="I47" s="37"/>
    </row>
    <row r="48" spans="4:9" ht="12" customHeight="1">
      <c r="D48" s="37"/>
      <c r="E48" s="37"/>
      <c r="F48" s="37"/>
      <c r="G48" s="37"/>
      <c r="H48" s="37"/>
      <c r="I48" s="37"/>
    </row>
    <row r="49" spans="4:9" ht="12" customHeight="1">
      <c r="D49" s="37"/>
      <c r="E49" s="37"/>
      <c r="F49" s="37"/>
      <c r="G49" s="37"/>
      <c r="H49" s="37"/>
      <c r="I49" s="37"/>
    </row>
    <row r="50" spans="4:9" ht="12" customHeight="1">
      <c r="D50" s="37"/>
      <c r="E50" s="37"/>
      <c r="F50" s="37"/>
      <c r="G50" s="37"/>
      <c r="H50" s="37"/>
      <c r="I50" s="37"/>
    </row>
    <row r="51" spans="4:9" ht="12" customHeight="1">
      <c r="D51" s="37"/>
      <c r="E51" s="37"/>
      <c r="F51" s="37"/>
      <c r="G51" s="37"/>
      <c r="H51" s="37"/>
      <c r="I51" s="37"/>
    </row>
    <row r="52" spans="4:9" ht="12" customHeight="1">
      <c r="D52" s="37"/>
      <c r="E52" s="37"/>
      <c r="F52" s="37"/>
      <c r="G52" s="37"/>
      <c r="H52" s="37"/>
      <c r="I52" s="37"/>
    </row>
    <row r="53" spans="4:9" ht="12" customHeight="1">
      <c r="D53" s="37"/>
      <c r="E53" s="37"/>
      <c r="F53" s="37"/>
      <c r="G53" s="37"/>
      <c r="H53" s="37"/>
      <c r="I53" s="37"/>
    </row>
    <row r="54" spans="4:9" ht="12" customHeight="1">
      <c r="D54" s="37"/>
      <c r="E54" s="37"/>
      <c r="F54" s="37"/>
      <c r="G54" s="37"/>
      <c r="H54" s="37"/>
      <c r="I54" s="37"/>
    </row>
    <row r="55" spans="4:9" ht="12" customHeight="1">
      <c r="D55" s="37"/>
      <c r="E55" s="37"/>
      <c r="F55" s="37"/>
      <c r="G55" s="37"/>
      <c r="H55" s="37"/>
      <c r="I55" s="37"/>
    </row>
    <row r="56" spans="4:9" ht="12" customHeight="1">
      <c r="D56" s="37"/>
      <c r="E56" s="37"/>
      <c r="F56" s="37"/>
      <c r="G56" s="37"/>
      <c r="H56" s="37"/>
      <c r="I56" s="37"/>
    </row>
    <row r="57" spans="4:9" ht="12" customHeight="1">
      <c r="D57" s="37"/>
      <c r="E57" s="37"/>
      <c r="F57" s="37"/>
      <c r="G57" s="37"/>
      <c r="H57" s="37"/>
      <c r="I57" s="19"/>
    </row>
    <row r="58" spans="4:9" ht="12" customHeight="1">
      <c r="D58" s="37"/>
      <c r="E58" s="37"/>
      <c r="F58" s="37"/>
      <c r="G58" s="37"/>
      <c r="H58" s="37"/>
      <c r="I58" s="19"/>
    </row>
  </sheetData>
  <mergeCells count="3">
    <mergeCell ref="A4:K4"/>
    <mergeCell ref="A1:K1"/>
    <mergeCell ref="A24:K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E19" sqref="E19"/>
    </sheetView>
  </sheetViews>
  <sheetFormatPr defaultColWidth="15.25390625" defaultRowHeight="12" customHeight="1"/>
  <cols>
    <col min="1" max="1" width="10.25390625" style="52" customWidth="1"/>
    <col min="2" max="2" width="12.375" style="52" customWidth="1"/>
    <col min="3" max="3" width="11.00390625" style="52" customWidth="1"/>
    <col min="4" max="4" width="11.125" style="52" customWidth="1"/>
    <col min="5" max="5" width="13.125" style="52" customWidth="1"/>
    <col min="6" max="6" width="12.00390625" style="52" customWidth="1"/>
    <col min="7" max="8" width="11.625" style="52" customWidth="1"/>
    <col min="9" max="9" width="11.375" style="52" customWidth="1"/>
    <col min="10" max="10" width="11.00390625" style="52" customWidth="1"/>
    <col min="11" max="11" width="10.875" style="52" customWidth="1"/>
    <col min="12" max="12" width="9.75390625" style="52" customWidth="1"/>
    <col min="13" max="16384" width="15.25390625" style="52" customWidth="1"/>
  </cols>
  <sheetData>
    <row r="1" spans="1:12" ht="15" customHeight="1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1"/>
    </row>
    <row r="2" spans="1:12" ht="12" customHeight="1">
      <c r="A2" s="53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0"/>
      <c r="L2" s="51"/>
    </row>
    <row r="3" spans="1:12" s="59" customFormat="1" ht="12" customHeight="1">
      <c r="A3" s="55" t="s">
        <v>1</v>
      </c>
      <c r="B3" s="56" t="s">
        <v>28</v>
      </c>
      <c r="C3" s="57"/>
      <c r="D3" s="57"/>
      <c r="E3" s="56" t="s">
        <v>29</v>
      </c>
      <c r="F3" s="57"/>
      <c r="G3" s="57"/>
      <c r="H3" s="56" t="s">
        <v>30</v>
      </c>
      <c r="I3" s="57"/>
      <c r="J3" s="57"/>
      <c r="K3" s="58"/>
      <c r="L3" s="58"/>
    </row>
    <row r="4" spans="1:12" s="59" customFormat="1" ht="12" customHeight="1">
      <c r="A4" s="55"/>
      <c r="B4" s="60" t="s">
        <v>31</v>
      </c>
      <c r="C4" s="60" t="s">
        <v>32</v>
      </c>
      <c r="D4" s="60" t="s">
        <v>33</v>
      </c>
      <c r="E4" s="60" t="s">
        <v>31</v>
      </c>
      <c r="F4" s="60" t="s">
        <v>32</v>
      </c>
      <c r="G4" s="60" t="s">
        <v>33</v>
      </c>
      <c r="H4" s="60" t="s">
        <v>31</v>
      </c>
      <c r="I4" s="60" t="s">
        <v>32</v>
      </c>
      <c r="J4" s="60" t="s">
        <v>33</v>
      </c>
      <c r="K4" s="58"/>
      <c r="L4" s="58"/>
    </row>
    <row r="5" spans="1:12" s="63" customFormat="1" ht="12" customHeight="1">
      <c r="A5" s="16" t="s">
        <v>36</v>
      </c>
      <c r="B5" s="61">
        <v>13617093</v>
      </c>
      <c r="C5" s="62">
        <v>7774413</v>
      </c>
      <c r="D5" s="62">
        <v>5842680</v>
      </c>
      <c r="E5" s="62">
        <v>10127606</v>
      </c>
      <c r="F5" s="62">
        <v>6675882</v>
      </c>
      <c r="G5" s="62">
        <v>3451724</v>
      </c>
      <c r="H5" s="62">
        <v>3489487</v>
      </c>
      <c r="I5" s="62">
        <v>1098531</v>
      </c>
      <c r="J5" s="62">
        <v>2390956</v>
      </c>
      <c r="K5" s="51"/>
      <c r="L5" s="51"/>
    </row>
    <row r="6" spans="1:12" ht="12" customHeight="1">
      <c r="A6" s="22" t="s">
        <v>37</v>
      </c>
      <c r="B6" s="61">
        <v>13812751</v>
      </c>
      <c r="C6" s="62">
        <v>7708621</v>
      </c>
      <c r="D6" s="62">
        <v>6104130</v>
      </c>
      <c r="E6" s="62">
        <v>10526059</v>
      </c>
      <c r="F6" s="62">
        <v>6696302</v>
      </c>
      <c r="G6" s="62">
        <v>3829757</v>
      </c>
      <c r="H6" s="62">
        <v>3286692</v>
      </c>
      <c r="I6" s="62">
        <v>1012319</v>
      </c>
      <c r="J6" s="62">
        <v>2274373</v>
      </c>
      <c r="K6" s="51"/>
      <c r="L6" s="51"/>
    </row>
    <row r="7" spans="1:12" ht="12" customHeight="1">
      <c r="A7" s="22"/>
      <c r="B7" s="61"/>
      <c r="C7" s="62"/>
      <c r="D7" s="62"/>
      <c r="E7" s="62"/>
      <c r="F7" s="62"/>
      <c r="G7" s="62"/>
      <c r="H7" s="62"/>
      <c r="I7" s="62"/>
      <c r="J7" s="62"/>
      <c r="K7" s="51"/>
      <c r="L7" s="51"/>
    </row>
    <row r="8" spans="1:12" ht="12" customHeight="1">
      <c r="A8" s="28" t="s">
        <v>38</v>
      </c>
      <c r="B8" s="64">
        <f aca="true" t="shared" si="0" ref="B8:J8">SUM(B10:B21)</f>
        <v>16344185</v>
      </c>
      <c r="C8" s="65">
        <f t="shared" si="0"/>
        <v>9532746</v>
      </c>
      <c r="D8" s="65">
        <f t="shared" si="0"/>
        <v>6811439</v>
      </c>
      <c r="E8" s="65">
        <f t="shared" si="0"/>
        <v>12893688</v>
      </c>
      <c r="F8" s="65">
        <f t="shared" si="0"/>
        <v>8493131</v>
      </c>
      <c r="G8" s="65">
        <f t="shared" si="0"/>
        <v>4400557</v>
      </c>
      <c r="H8" s="65">
        <f t="shared" si="0"/>
        <v>3450497</v>
      </c>
      <c r="I8" s="65">
        <f t="shared" si="0"/>
        <v>1039615</v>
      </c>
      <c r="J8" s="65">
        <f t="shared" si="0"/>
        <v>2410882</v>
      </c>
      <c r="K8" s="51"/>
      <c r="L8" s="51"/>
    </row>
    <row r="9" spans="1:12" ht="12" customHeight="1">
      <c r="A9" s="22"/>
      <c r="B9" s="66"/>
      <c r="C9" s="67"/>
      <c r="D9" s="67"/>
      <c r="E9" s="67"/>
      <c r="F9" s="67"/>
      <c r="G9" s="67"/>
      <c r="H9" s="67"/>
      <c r="I9" s="67"/>
      <c r="J9" s="67"/>
      <c r="K9" s="51"/>
      <c r="L9" s="51"/>
    </row>
    <row r="10" spans="1:14" ht="12" customHeight="1">
      <c r="A10" s="35" t="s">
        <v>14</v>
      </c>
      <c r="B10" s="68">
        <f aca="true" t="shared" si="1" ref="B10:B21">E10+H10</f>
        <v>1434791</v>
      </c>
      <c r="C10" s="62">
        <v>898437</v>
      </c>
      <c r="D10" s="62">
        <v>536354</v>
      </c>
      <c r="E10" s="62">
        <v>1214047</v>
      </c>
      <c r="F10" s="62">
        <v>831904</v>
      </c>
      <c r="G10" s="62">
        <v>382143</v>
      </c>
      <c r="H10" s="62">
        <v>220744</v>
      </c>
      <c r="I10" s="62">
        <v>66533</v>
      </c>
      <c r="J10" s="62">
        <v>154211</v>
      </c>
      <c r="K10" s="51"/>
      <c r="L10" s="51"/>
      <c r="M10" s="69"/>
      <c r="N10" s="69"/>
    </row>
    <row r="11" spans="1:12" ht="12" customHeight="1">
      <c r="A11" s="38" t="s">
        <v>15</v>
      </c>
      <c r="B11" s="68">
        <f t="shared" si="1"/>
        <v>1405976</v>
      </c>
      <c r="C11" s="62">
        <v>839882</v>
      </c>
      <c r="D11" s="62">
        <v>566094</v>
      </c>
      <c r="E11" s="62">
        <v>1150835</v>
      </c>
      <c r="F11" s="62">
        <v>783345</v>
      </c>
      <c r="G11" s="62">
        <v>367490</v>
      </c>
      <c r="H11" s="62">
        <v>255141</v>
      </c>
      <c r="I11" s="62">
        <v>56537</v>
      </c>
      <c r="J11" s="62">
        <v>198604</v>
      </c>
      <c r="K11" s="51"/>
      <c r="L11" s="51"/>
    </row>
    <row r="12" spans="1:12" ht="12" customHeight="1">
      <c r="A12" s="38" t="s">
        <v>16</v>
      </c>
      <c r="B12" s="68">
        <f t="shared" si="1"/>
        <v>1507852</v>
      </c>
      <c r="C12" s="62">
        <v>877532</v>
      </c>
      <c r="D12" s="62">
        <v>630320</v>
      </c>
      <c r="E12" s="62">
        <v>1245985</v>
      </c>
      <c r="F12" s="62">
        <v>819962</v>
      </c>
      <c r="G12" s="62">
        <v>426023</v>
      </c>
      <c r="H12" s="62">
        <v>261867</v>
      </c>
      <c r="I12" s="62">
        <v>57570</v>
      </c>
      <c r="J12" s="62">
        <v>204297</v>
      </c>
      <c r="K12" s="51"/>
      <c r="L12" s="51"/>
    </row>
    <row r="13" spans="1:12" ht="12" customHeight="1">
      <c r="A13" s="38" t="s">
        <v>17</v>
      </c>
      <c r="B13" s="68">
        <f t="shared" si="1"/>
        <v>1272633</v>
      </c>
      <c r="C13" s="62">
        <v>744570</v>
      </c>
      <c r="D13" s="62">
        <v>528063</v>
      </c>
      <c r="E13" s="62">
        <v>1040434</v>
      </c>
      <c r="F13" s="62">
        <v>691502</v>
      </c>
      <c r="G13" s="62">
        <v>348932</v>
      </c>
      <c r="H13" s="62">
        <v>232199</v>
      </c>
      <c r="I13" s="62">
        <v>53068</v>
      </c>
      <c r="J13" s="62">
        <v>179131</v>
      </c>
      <c r="K13" s="51"/>
      <c r="L13" s="51"/>
    </row>
    <row r="14" spans="1:12" ht="12" customHeight="1">
      <c r="A14" s="38" t="s">
        <v>18</v>
      </c>
      <c r="B14" s="68">
        <f t="shared" si="1"/>
        <v>1157250</v>
      </c>
      <c r="C14" s="62">
        <v>686971</v>
      </c>
      <c r="D14" s="62">
        <v>470279</v>
      </c>
      <c r="E14" s="62">
        <v>935398</v>
      </c>
      <c r="F14" s="62">
        <v>635521</v>
      </c>
      <c r="G14" s="62">
        <v>299877</v>
      </c>
      <c r="H14" s="62">
        <v>221852</v>
      </c>
      <c r="I14" s="62">
        <v>51450</v>
      </c>
      <c r="J14" s="62">
        <v>170402</v>
      </c>
      <c r="K14" s="51"/>
      <c r="L14" s="51"/>
    </row>
    <row r="15" spans="1:12" ht="12" customHeight="1">
      <c r="A15" s="38" t="s">
        <v>19</v>
      </c>
      <c r="B15" s="68">
        <f t="shared" si="1"/>
        <v>1166304</v>
      </c>
      <c r="C15" s="62">
        <v>658888</v>
      </c>
      <c r="D15" s="62">
        <v>507416</v>
      </c>
      <c r="E15" s="62">
        <v>922370</v>
      </c>
      <c r="F15" s="62">
        <v>607052</v>
      </c>
      <c r="G15" s="62">
        <v>315318</v>
      </c>
      <c r="H15" s="62">
        <v>243934</v>
      </c>
      <c r="I15" s="62">
        <v>51836</v>
      </c>
      <c r="J15" s="62">
        <v>192098</v>
      </c>
      <c r="K15" s="51"/>
      <c r="L15" s="51"/>
    </row>
    <row r="16" spans="1:12" ht="12" customHeight="1">
      <c r="A16" s="38" t="s">
        <v>20</v>
      </c>
      <c r="B16" s="68">
        <f t="shared" si="1"/>
        <v>1321247</v>
      </c>
      <c r="C16" s="62">
        <v>769297</v>
      </c>
      <c r="D16" s="62">
        <v>551950</v>
      </c>
      <c r="E16" s="62">
        <v>1027850</v>
      </c>
      <c r="F16" s="62">
        <v>673859</v>
      </c>
      <c r="G16" s="62">
        <v>353991</v>
      </c>
      <c r="H16" s="62">
        <v>293397</v>
      </c>
      <c r="I16" s="62">
        <v>95438</v>
      </c>
      <c r="J16" s="62">
        <v>197959</v>
      </c>
      <c r="K16" s="51"/>
      <c r="L16" s="51"/>
    </row>
    <row r="17" spans="1:12" ht="12" customHeight="1">
      <c r="A17" s="38" t="s">
        <v>21</v>
      </c>
      <c r="B17" s="68">
        <f t="shared" si="1"/>
        <v>1367433</v>
      </c>
      <c r="C17" s="62">
        <v>825432</v>
      </c>
      <c r="D17" s="62">
        <v>542001</v>
      </c>
      <c r="E17" s="62">
        <v>1107878</v>
      </c>
      <c r="F17" s="62">
        <v>742868</v>
      </c>
      <c r="G17" s="62">
        <v>365010</v>
      </c>
      <c r="H17" s="62">
        <v>259555</v>
      </c>
      <c r="I17" s="62">
        <v>82564</v>
      </c>
      <c r="J17" s="62">
        <v>176991</v>
      </c>
      <c r="K17" s="51"/>
      <c r="L17" s="51"/>
    </row>
    <row r="18" spans="1:12" ht="12" customHeight="1">
      <c r="A18" s="38" t="s">
        <v>22</v>
      </c>
      <c r="B18" s="68">
        <f t="shared" si="1"/>
        <v>1340508</v>
      </c>
      <c r="C18" s="62">
        <v>769778</v>
      </c>
      <c r="D18" s="62">
        <v>570730</v>
      </c>
      <c r="E18" s="62">
        <v>1003758</v>
      </c>
      <c r="F18" s="62">
        <v>635417</v>
      </c>
      <c r="G18" s="62">
        <v>368341</v>
      </c>
      <c r="H18" s="62">
        <v>336750</v>
      </c>
      <c r="I18" s="62">
        <v>134361</v>
      </c>
      <c r="J18" s="62">
        <v>202389</v>
      </c>
      <c r="K18" s="51"/>
      <c r="L18" s="51"/>
    </row>
    <row r="19" spans="1:12" ht="12" customHeight="1">
      <c r="A19" s="38" t="s">
        <v>23</v>
      </c>
      <c r="B19" s="68">
        <f t="shared" si="1"/>
        <v>1330488</v>
      </c>
      <c r="C19" s="62">
        <v>761097</v>
      </c>
      <c r="D19" s="62">
        <v>569391</v>
      </c>
      <c r="E19" s="62">
        <v>1035440</v>
      </c>
      <c r="F19" s="62">
        <v>662843</v>
      </c>
      <c r="G19" s="62">
        <v>372597</v>
      </c>
      <c r="H19" s="62">
        <v>295048</v>
      </c>
      <c r="I19" s="62">
        <v>98254</v>
      </c>
      <c r="J19" s="62">
        <v>196794</v>
      </c>
      <c r="K19" s="51"/>
      <c r="L19" s="51"/>
    </row>
    <row r="20" spans="1:12" ht="12" customHeight="1">
      <c r="A20" s="38" t="s">
        <v>24</v>
      </c>
      <c r="B20" s="68">
        <f t="shared" si="1"/>
        <v>1262755</v>
      </c>
      <c r="C20" s="62">
        <v>710709</v>
      </c>
      <c r="D20" s="62">
        <v>552046</v>
      </c>
      <c r="E20" s="62">
        <v>986207</v>
      </c>
      <c r="F20" s="62">
        <v>636648</v>
      </c>
      <c r="G20" s="62">
        <v>349559</v>
      </c>
      <c r="H20" s="62">
        <v>276548</v>
      </c>
      <c r="I20" s="62">
        <v>74061</v>
      </c>
      <c r="J20" s="62">
        <v>202487</v>
      </c>
      <c r="K20" s="51"/>
      <c r="L20" s="51"/>
    </row>
    <row r="21" spans="1:12" ht="12" customHeight="1">
      <c r="A21" s="38" t="s">
        <v>25</v>
      </c>
      <c r="B21" s="68">
        <f t="shared" si="1"/>
        <v>1776948</v>
      </c>
      <c r="C21" s="62">
        <v>990153</v>
      </c>
      <c r="D21" s="62">
        <v>786795</v>
      </c>
      <c r="E21" s="62">
        <v>1223486</v>
      </c>
      <c r="F21" s="62">
        <v>772210</v>
      </c>
      <c r="G21" s="62">
        <v>451276</v>
      </c>
      <c r="H21" s="62">
        <v>553462</v>
      </c>
      <c r="I21" s="62">
        <v>217943</v>
      </c>
      <c r="J21" s="62">
        <v>335519</v>
      </c>
      <c r="K21" s="51"/>
      <c r="L21" s="51"/>
    </row>
    <row r="22" spans="1:12" ht="12" customHeight="1">
      <c r="A22" s="70" t="s">
        <v>34</v>
      </c>
      <c r="B22" s="71"/>
      <c r="C22" s="71"/>
      <c r="D22" s="71"/>
      <c r="E22" s="71"/>
      <c r="F22" s="71"/>
      <c r="G22" s="71"/>
      <c r="H22" s="71"/>
      <c r="I22" s="71"/>
      <c r="J22" s="71"/>
      <c r="K22" s="51"/>
      <c r="L22" s="51"/>
    </row>
    <row r="23" spans="1:10" ht="12" customHeight="1">
      <c r="A23" s="67" t="s">
        <v>35</v>
      </c>
      <c r="B23" s="67"/>
      <c r="C23" s="67"/>
      <c r="D23" s="67"/>
      <c r="E23" s="67"/>
      <c r="F23" s="67"/>
      <c r="G23" s="67"/>
      <c r="H23" s="67"/>
      <c r="I23" s="67"/>
      <c r="J23" s="67"/>
    </row>
  </sheetData>
  <mergeCells count="1">
    <mergeCell ref="A1:J1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2" r:id="rId2"/>
  <colBreaks count="1" manualBreakCount="1">
    <brk id="10" max="2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2007-09-13T06:43:40Z</dcterms:created>
  <dcterms:modified xsi:type="dcterms:W3CDTF">2007-09-13T06:43:58Z</dcterms:modified>
  <cp:category/>
  <cp:version/>
  <cp:contentType/>
  <cp:contentStatus/>
</cp:coreProperties>
</file>