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62" sheetId="1" r:id="rId1"/>
  </sheets>
  <definedNames>
    <definedName name="_xlnm.Print_Area" localSheetId="0">'162'!$A$1:$M$44</definedName>
  </definedNames>
  <calcPr fullCalcOnLoad="1"/>
</workbook>
</file>

<file path=xl/sharedStrings.xml><?xml version="1.0" encoding="utf-8"?>
<sst xmlns="http://schemas.openxmlformats.org/spreadsheetml/2006/main" count="129" uniqueCount="47">
  <si>
    <t>162．中小企業金融公庫貸付状況</t>
  </si>
  <si>
    <t>（単位　件､百万円）</t>
  </si>
  <si>
    <t>　　　各年度末</t>
  </si>
  <si>
    <t>貸　　　　　付　　　　　高</t>
  </si>
  <si>
    <t>貸　　　付　　　残　　　高</t>
  </si>
  <si>
    <t>年度および産業</t>
  </si>
  <si>
    <t>総　　数</t>
  </si>
  <si>
    <t>設　　備</t>
  </si>
  <si>
    <t>運　　転</t>
  </si>
  <si>
    <t>件 数</t>
  </si>
  <si>
    <t>金 額</t>
  </si>
  <si>
    <t xml:space="preserve"> 製  造  業</t>
  </si>
  <si>
    <t xml:space="preserve">  食料品</t>
  </si>
  <si>
    <t xml:space="preserve">  繊維製品</t>
  </si>
  <si>
    <t>－</t>
  </si>
  <si>
    <t xml:space="preserve">  木材･木製品</t>
  </si>
  <si>
    <t>　化学工業</t>
  </si>
  <si>
    <t>　ゴム製品</t>
  </si>
  <si>
    <t xml:space="preserve">  窯業･土石製品</t>
  </si>
  <si>
    <t>　鉄鋼業</t>
  </si>
  <si>
    <t>　非鉄金属</t>
  </si>
  <si>
    <t>　金属製品</t>
  </si>
  <si>
    <t>　一般機械器具</t>
  </si>
  <si>
    <t>　電気機械器具</t>
  </si>
  <si>
    <t>　精密機械器具</t>
  </si>
  <si>
    <t>平成３年度</t>
  </si>
  <si>
    <t>４</t>
  </si>
  <si>
    <t>５</t>
  </si>
  <si>
    <t>６</t>
  </si>
  <si>
    <t>７</t>
  </si>
  <si>
    <t xml:space="preserve">  パルプ･紙</t>
  </si>
  <si>
    <t>　出版・印刷</t>
  </si>
  <si>
    <t>　石油・石炭</t>
  </si>
  <si>
    <t>　輸送機械器具</t>
  </si>
  <si>
    <t>　その他</t>
  </si>
  <si>
    <t>非 製 造 業</t>
  </si>
  <si>
    <t>　鉱業</t>
  </si>
  <si>
    <t xml:space="preserve">  土石採取業</t>
  </si>
  <si>
    <t xml:space="preserve">  建設業</t>
  </si>
  <si>
    <t>　卸・小売業</t>
  </si>
  <si>
    <t xml:space="preserve">  運送業</t>
  </si>
  <si>
    <t xml:space="preserve">  倉庫業</t>
  </si>
  <si>
    <t xml:space="preserve">  不動産業</t>
  </si>
  <si>
    <t xml:space="preserve">  サービス業</t>
  </si>
  <si>
    <t xml:space="preserve">  その他</t>
  </si>
  <si>
    <t>　資料：中小企業金融公庫大分支店</t>
  </si>
  <si>
    <t>　　注１）設備、運転併用分は設備件数に含む。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</si>
</sst>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1" fontId="5" fillId="0" borderId="0" xfId="0" applyNumberFormat="1" applyFont="1" applyAlignment="1" applyProtection="1">
      <alignment horizontal="centerContinuous"/>
      <protection locked="0"/>
    </xf>
    <xf numFmtId="41" fontId="5" fillId="0" borderId="0" xfId="0" applyNumberFormat="1" applyFont="1" applyAlignment="1" applyProtection="1" quotePrefix="1">
      <alignment horizontal="centerContinuous"/>
      <protection locked="0"/>
    </xf>
    <xf numFmtId="41" fontId="6" fillId="0" borderId="0" xfId="0" applyNumberFormat="1" applyFont="1" applyAlignment="1" applyProtection="1">
      <alignment horizontal="centerContinuous"/>
      <protection locked="0"/>
    </xf>
    <xf numFmtId="41" fontId="5" fillId="0" borderId="0" xfId="0" applyNumberFormat="1" applyFont="1" applyAlignment="1" applyProtection="1">
      <alignment/>
      <protection/>
    </xf>
    <xf numFmtId="41" fontId="7" fillId="0" borderId="1" xfId="0" applyNumberFormat="1" applyFont="1" applyBorder="1" applyAlignment="1" applyProtection="1" quotePrefix="1">
      <alignment horizontal="left"/>
      <protection locked="0"/>
    </xf>
    <xf numFmtId="41" fontId="7" fillId="0" borderId="1" xfId="0" applyNumberFormat="1" applyFont="1" applyBorder="1" applyAlignment="1" applyProtection="1">
      <alignment/>
      <protection locked="0"/>
    </xf>
    <xf numFmtId="41" fontId="7" fillId="0" borderId="1" xfId="0" applyNumberFormat="1" applyFont="1" applyBorder="1" applyAlignment="1" applyProtection="1">
      <alignment horizontal="left"/>
      <protection locked="0"/>
    </xf>
    <xf numFmtId="41" fontId="7" fillId="0" borderId="0" xfId="0" applyNumberFormat="1" applyFont="1" applyAlignment="1" applyProtection="1">
      <alignment/>
      <protection/>
    </xf>
    <xf numFmtId="41" fontId="7" fillId="0" borderId="0" xfId="0" applyNumberFormat="1" applyFont="1" applyBorder="1" applyAlignment="1" applyProtection="1">
      <alignment vertical="center"/>
      <protection locked="0"/>
    </xf>
    <xf numFmtId="41" fontId="7" fillId="0" borderId="2" xfId="0" applyNumberFormat="1" applyFont="1" applyBorder="1" applyAlignment="1" applyProtection="1">
      <alignment horizontal="centerContinuous" vertical="center"/>
      <protection locked="0"/>
    </xf>
    <xf numFmtId="41" fontId="7" fillId="0" borderId="3" xfId="0" applyNumberFormat="1" applyFont="1" applyBorder="1" applyAlignment="1" applyProtection="1">
      <alignment horizontal="centerContinuous" vertical="center"/>
      <protection locked="0"/>
    </xf>
    <xf numFmtId="41" fontId="7" fillId="0" borderId="0" xfId="0" applyNumberFormat="1" applyFont="1" applyBorder="1" applyAlignment="1" applyProtection="1">
      <alignment vertical="center"/>
      <protection/>
    </xf>
    <xf numFmtId="41" fontId="7" fillId="0" borderId="0" xfId="0" applyNumberFormat="1" applyFont="1" applyAlignment="1" applyProtection="1">
      <alignment vertical="center"/>
      <protection/>
    </xf>
    <xf numFmtId="41" fontId="7" fillId="0" borderId="0" xfId="0" applyNumberFormat="1" applyFont="1" applyBorder="1" applyAlignment="1" applyProtection="1">
      <alignment horizontal="center" vertical="center"/>
      <protection locked="0"/>
    </xf>
    <xf numFmtId="41" fontId="7" fillId="0" borderId="3" xfId="0" applyNumberFormat="1" applyFont="1" applyBorder="1" applyAlignment="1" applyProtection="1">
      <alignment vertical="center"/>
      <protection locked="0"/>
    </xf>
    <xf numFmtId="41" fontId="7" fillId="0" borderId="2" xfId="0" applyNumberFormat="1" applyFont="1" applyBorder="1" applyAlignment="1" applyProtection="1">
      <alignment horizontal="center" vertical="center"/>
      <protection locked="0"/>
    </xf>
    <xf numFmtId="41" fontId="7" fillId="0" borderId="4" xfId="0" applyNumberFormat="1" applyFont="1" applyBorder="1" applyAlignment="1" applyProtection="1">
      <alignment horizontal="center"/>
      <protection locked="0"/>
    </xf>
    <xf numFmtId="3" fontId="7" fillId="0" borderId="0" xfId="0" applyNumberFormat="1" applyFont="1" applyBorder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41" fontId="7" fillId="0" borderId="4" xfId="0" applyNumberFormat="1" applyFont="1" applyBorder="1" applyAlignment="1" applyProtection="1" quotePrefix="1">
      <alignment horizontal="center"/>
      <protection locked="0"/>
    </xf>
    <xf numFmtId="41" fontId="8" fillId="0" borderId="4" xfId="0" applyNumberFormat="1" applyFont="1" applyBorder="1" applyAlignment="1" applyProtection="1" quotePrefix="1">
      <alignment horizontal="center"/>
      <protection locked="0"/>
    </xf>
    <xf numFmtId="3" fontId="8" fillId="0" borderId="0" xfId="0" applyNumberFormat="1" applyFont="1" applyBorder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3" fontId="8" fillId="0" borderId="0" xfId="0" applyNumberFormat="1" applyFont="1" applyAlignment="1" applyProtection="1">
      <alignment/>
      <protection locked="0"/>
    </xf>
    <xf numFmtId="41" fontId="8" fillId="0" borderId="0" xfId="0" applyNumberFormat="1" applyFont="1" applyAlignment="1" applyProtection="1">
      <alignment/>
      <protection/>
    </xf>
    <xf numFmtId="41" fontId="9" fillId="0" borderId="4" xfId="0" applyNumberFormat="1" applyFont="1" applyBorder="1" applyAlignment="1" applyProtection="1">
      <alignment/>
      <protection locked="0"/>
    </xf>
    <xf numFmtId="41" fontId="8" fillId="0" borderId="4" xfId="0" applyNumberFormat="1" applyFont="1" applyBorder="1" applyAlignment="1" applyProtection="1">
      <alignment horizontal="left"/>
      <protection locked="0"/>
    </xf>
    <xf numFmtId="3" fontId="8" fillId="0" borderId="0" xfId="0" applyNumberFormat="1" applyFont="1" applyBorder="1" applyAlignment="1" applyProtection="1">
      <alignment/>
      <protection locked="0"/>
    </xf>
    <xf numFmtId="41" fontId="7" fillId="0" borderId="4" xfId="0" applyNumberFormat="1" applyFont="1" applyBorder="1" applyAlignment="1" applyProtection="1">
      <alignment horizontal="left"/>
      <protection locked="0"/>
    </xf>
    <xf numFmtId="41" fontId="7" fillId="0" borderId="0" xfId="0" applyNumberFormat="1" applyFont="1" applyAlignment="1" applyProtection="1">
      <alignment/>
      <protection locked="0"/>
    </xf>
    <xf numFmtId="3" fontId="7" fillId="0" borderId="0" xfId="0" applyNumberFormat="1" applyFont="1" applyBorder="1" applyAlignment="1" applyProtection="1">
      <alignment horizontal="right"/>
      <protection/>
    </xf>
    <xf numFmtId="41" fontId="7" fillId="0" borderId="4" xfId="0" applyNumberFormat="1" applyFont="1" applyBorder="1" applyAlignment="1" applyProtection="1">
      <alignment horizontal="left" shrinkToFit="1"/>
      <protection locked="0"/>
    </xf>
    <xf numFmtId="41" fontId="8" fillId="0" borderId="0" xfId="0" applyNumberFormat="1" applyFont="1" applyAlignment="1" applyProtection="1">
      <alignment/>
      <protection locked="0"/>
    </xf>
    <xf numFmtId="41" fontId="8" fillId="0" borderId="4" xfId="0" applyNumberFormat="1" applyFont="1" applyBorder="1" applyAlignment="1" applyProtection="1">
      <alignment/>
      <protection locked="0"/>
    </xf>
    <xf numFmtId="41" fontId="8" fillId="0" borderId="5" xfId="0" applyNumberFormat="1" applyFont="1" applyBorder="1" applyAlignment="1" applyProtection="1">
      <alignment/>
      <protection locked="0"/>
    </xf>
    <xf numFmtId="41" fontId="7" fillId="0" borderId="6" xfId="0" applyNumberFormat="1" applyFont="1" applyBorder="1" applyAlignment="1" applyProtection="1">
      <alignment/>
      <protection locked="0"/>
    </xf>
    <xf numFmtId="41" fontId="7" fillId="0" borderId="0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workbookViewId="0" topLeftCell="A1">
      <pane xSplit="1" ySplit="5" topLeftCell="C18" activePane="bottomRight" state="frozen"/>
      <selection pane="topLeft" activeCell="A1" sqref="A1"/>
      <selection pane="topRight" activeCell="F1" sqref="F1"/>
      <selection pane="bottomLeft" activeCell="A6" sqref="A6"/>
      <selection pane="bottomRight" activeCell="I26" sqref="I26"/>
    </sheetView>
  </sheetViews>
  <sheetFormatPr defaultColWidth="10.59765625" defaultRowHeight="14.25"/>
  <cols>
    <col min="1" max="1" width="20.09765625" style="8" customWidth="1"/>
    <col min="2" max="2" width="6.59765625" style="8" customWidth="1"/>
    <col min="3" max="3" width="9.59765625" style="8" customWidth="1"/>
    <col min="4" max="4" width="6.59765625" style="8" customWidth="1"/>
    <col min="5" max="5" width="9.59765625" style="8" customWidth="1"/>
    <col min="6" max="6" width="6.59765625" style="8" customWidth="1"/>
    <col min="7" max="7" width="9.59765625" style="8" customWidth="1"/>
    <col min="8" max="8" width="6.59765625" style="8" customWidth="1"/>
    <col min="9" max="9" width="9.59765625" style="8" customWidth="1"/>
    <col min="10" max="10" width="6.59765625" style="8" customWidth="1"/>
    <col min="11" max="11" width="9.59765625" style="8" customWidth="1"/>
    <col min="12" max="12" width="6.59765625" style="8" customWidth="1"/>
    <col min="13" max="13" width="9.59765625" style="8" customWidth="1"/>
    <col min="14" max="15" width="10.59765625" style="8" customWidth="1"/>
    <col min="16" max="16" width="6.59765625" style="8" customWidth="1"/>
    <col min="17" max="17" width="11.59765625" style="8" customWidth="1"/>
    <col min="18" max="18" width="6.59765625" style="8" customWidth="1"/>
    <col min="19" max="19" width="10.59765625" style="8" customWidth="1"/>
    <col min="20" max="20" width="6.59765625" style="8" customWidth="1"/>
    <col min="21" max="21" width="10.59765625" style="8" customWidth="1"/>
    <col min="22" max="22" width="6.59765625" style="8" customWidth="1"/>
    <col min="23" max="23" width="11.59765625" style="8" customWidth="1"/>
    <col min="24" max="24" width="6.59765625" style="8" customWidth="1"/>
    <col min="25" max="25" width="11.59765625" style="8" customWidth="1"/>
    <col min="26" max="26" width="6.59765625" style="8" customWidth="1"/>
    <col min="27" max="16384" width="10.59765625" style="8" customWidth="1"/>
  </cols>
  <sheetData>
    <row r="1" spans="1:13" s="4" customFormat="1" ht="17.25">
      <c r="A1" s="1" t="s">
        <v>0</v>
      </c>
      <c r="B1" s="2"/>
      <c r="C1" s="1"/>
      <c r="D1" s="3"/>
      <c r="E1" s="3"/>
      <c r="F1" s="1"/>
      <c r="G1" s="1"/>
      <c r="H1" s="1"/>
      <c r="I1" s="1"/>
      <c r="J1" s="1"/>
      <c r="K1" s="1"/>
      <c r="L1" s="1"/>
      <c r="M1" s="1"/>
    </row>
    <row r="2" spans="1:13" ht="1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2</v>
      </c>
      <c r="M2" s="6"/>
    </row>
    <row r="3" spans="1:14" s="13" customFormat="1" ht="15" customHeight="1" thickTop="1">
      <c r="A3" s="9"/>
      <c r="B3" s="10" t="s">
        <v>3</v>
      </c>
      <c r="C3" s="11"/>
      <c r="D3" s="11"/>
      <c r="E3" s="11"/>
      <c r="F3" s="11"/>
      <c r="G3" s="11"/>
      <c r="H3" s="10" t="s">
        <v>4</v>
      </c>
      <c r="I3" s="11"/>
      <c r="J3" s="11"/>
      <c r="K3" s="11"/>
      <c r="L3" s="11"/>
      <c r="M3" s="11"/>
      <c r="N3" s="12"/>
    </row>
    <row r="4" spans="1:14" s="13" customFormat="1" ht="15" customHeight="1">
      <c r="A4" s="14" t="s">
        <v>5</v>
      </c>
      <c r="B4" s="10" t="s">
        <v>6</v>
      </c>
      <c r="C4" s="11"/>
      <c r="D4" s="10" t="s">
        <v>7</v>
      </c>
      <c r="E4" s="11"/>
      <c r="F4" s="10" t="s">
        <v>8</v>
      </c>
      <c r="G4" s="11"/>
      <c r="H4" s="10" t="s">
        <v>6</v>
      </c>
      <c r="I4" s="11"/>
      <c r="J4" s="10" t="s">
        <v>7</v>
      </c>
      <c r="K4" s="11"/>
      <c r="L4" s="10" t="s">
        <v>8</v>
      </c>
      <c r="M4" s="11"/>
      <c r="N4" s="12"/>
    </row>
    <row r="5" spans="1:14" s="13" customFormat="1" ht="15" customHeight="1">
      <c r="A5" s="15"/>
      <c r="B5" s="16" t="s">
        <v>9</v>
      </c>
      <c r="C5" s="16" t="s">
        <v>10</v>
      </c>
      <c r="D5" s="16" t="s">
        <v>9</v>
      </c>
      <c r="E5" s="16" t="s">
        <v>10</v>
      </c>
      <c r="F5" s="16" t="s">
        <v>9</v>
      </c>
      <c r="G5" s="16" t="s">
        <v>10</v>
      </c>
      <c r="H5" s="16" t="s">
        <v>9</v>
      </c>
      <c r="I5" s="16" t="s">
        <v>10</v>
      </c>
      <c r="J5" s="16" t="s">
        <v>9</v>
      </c>
      <c r="K5" s="16" t="s">
        <v>10</v>
      </c>
      <c r="L5" s="16" t="s">
        <v>9</v>
      </c>
      <c r="M5" s="16" t="s">
        <v>10</v>
      </c>
      <c r="N5" s="12"/>
    </row>
    <row r="6" spans="1:13" ht="15" customHeight="1">
      <c r="A6" s="17" t="s">
        <v>25</v>
      </c>
      <c r="B6" s="18">
        <v>529</v>
      </c>
      <c r="C6" s="19">
        <v>12494</v>
      </c>
      <c r="D6" s="19">
        <v>359</v>
      </c>
      <c r="E6" s="19">
        <v>7981</v>
      </c>
      <c r="F6" s="19">
        <v>170</v>
      </c>
      <c r="G6" s="19">
        <v>4513</v>
      </c>
      <c r="H6" s="19">
        <v>2397</v>
      </c>
      <c r="I6" s="19">
        <v>51650</v>
      </c>
      <c r="J6" s="19">
        <v>1179</v>
      </c>
      <c r="K6" s="19">
        <v>31629</v>
      </c>
      <c r="L6" s="19">
        <v>1218</v>
      </c>
      <c r="M6" s="19">
        <v>20021</v>
      </c>
    </row>
    <row r="7" spans="1:13" ht="15" customHeight="1">
      <c r="A7" s="20" t="s">
        <v>26</v>
      </c>
      <c r="B7" s="18">
        <v>547</v>
      </c>
      <c r="C7" s="19">
        <v>15642</v>
      </c>
      <c r="D7" s="19">
        <v>365</v>
      </c>
      <c r="E7" s="19">
        <v>9189</v>
      </c>
      <c r="F7" s="19">
        <v>182</v>
      </c>
      <c r="G7" s="19">
        <v>6453</v>
      </c>
      <c r="H7" s="19">
        <v>2341</v>
      </c>
      <c r="I7" s="19">
        <v>53561</v>
      </c>
      <c r="J7" s="19">
        <v>1236</v>
      </c>
      <c r="K7" s="19">
        <v>34804</v>
      </c>
      <c r="L7" s="19">
        <v>1105</v>
      </c>
      <c r="M7" s="19">
        <v>18757</v>
      </c>
    </row>
    <row r="8" spans="1:13" ht="15" customHeight="1">
      <c r="A8" s="20" t="s">
        <v>27</v>
      </c>
      <c r="B8" s="18">
        <v>799</v>
      </c>
      <c r="C8" s="19">
        <v>25848</v>
      </c>
      <c r="D8" s="19">
        <v>530</v>
      </c>
      <c r="E8" s="19">
        <v>15088</v>
      </c>
      <c r="F8" s="19">
        <v>269</v>
      </c>
      <c r="G8" s="19">
        <v>10760</v>
      </c>
      <c r="H8" s="19">
        <v>2404</v>
      </c>
      <c r="I8" s="19">
        <v>63686</v>
      </c>
      <c r="J8" s="19">
        <v>1313</v>
      </c>
      <c r="K8" s="19">
        <v>41416</v>
      </c>
      <c r="L8" s="19">
        <v>1091</v>
      </c>
      <c r="M8" s="19">
        <v>22270</v>
      </c>
    </row>
    <row r="9" spans="1:13" ht="15" customHeight="1">
      <c r="A9" s="20" t="s">
        <v>28</v>
      </c>
      <c r="B9" s="18">
        <v>489</v>
      </c>
      <c r="C9" s="19">
        <v>16154</v>
      </c>
      <c r="D9" s="19">
        <v>324</v>
      </c>
      <c r="E9" s="19">
        <v>8965</v>
      </c>
      <c r="F9" s="19">
        <v>165</v>
      </c>
      <c r="G9" s="19">
        <v>7189</v>
      </c>
      <c r="H9" s="19">
        <v>2247</v>
      </c>
      <c r="I9" s="19">
        <v>64422</v>
      </c>
      <c r="J9" s="19">
        <v>1269</v>
      </c>
      <c r="K9" s="19">
        <v>42368</v>
      </c>
      <c r="L9" s="19">
        <v>978</v>
      </c>
      <c r="M9" s="19">
        <v>22054</v>
      </c>
    </row>
    <row r="10" spans="1:13" ht="15" customHeight="1">
      <c r="A10" s="17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s="25" customFormat="1" ht="15" customHeight="1">
      <c r="A11" s="21" t="s">
        <v>29</v>
      </c>
      <c r="B11" s="22">
        <f>SUM(B13+B32)</f>
        <v>328</v>
      </c>
      <c r="C11" s="22">
        <f aca="true" t="shared" si="0" ref="C11:M11">SUM(C13+C32)</f>
        <v>15287</v>
      </c>
      <c r="D11" s="23">
        <f t="shared" si="0"/>
        <v>121</v>
      </c>
      <c r="E11" s="23">
        <f t="shared" si="0"/>
        <v>6157</v>
      </c>
      <c r="F11" s="23">
        <f t="shared" si="0"/>
        <v>207</v>
      </c>
      <c r="G11" s="23">
        <f t="shared" si="0"/>
        <v>9131</v>
      </c>
      <c r="H11" s="22">
        <f t="shared" si="0"/>
        <v>1952</v>
      </c>
      <c r="I11" s="22">
        <f t="shared" si="0"/>
        <v>56620</v>
      </c>
      <c r="J11" s="23">
        <f t="shared" si="0"/>
        <v>1039</v>
      </c>
      <c r="K11" s="23">
        <f t="shared" si="0"/>
        <v>33516</v>
      </c>
      <c r="L11" s="23">
        <f t="shared" si="0"/>
        <v>913</v>
      </c>
      <c r="M11" s="24">
        <f t="shared" si="0"/>
        <v>23104</v>
      </c>
    </row>
    <row r="12" spans="1:13" ht="15" customHeight="1">
      <c r="A12" s="26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s="25" customFormat="1" ht="15" customHeight="1">
      <c r="A13" s="27" t="s">
        <v>11</v>
      </c>
      <c r="B13" s="22">
        <f>SUM(B14:B30)</f>
        <v>111</v>
      </c>
      <c r="C13" s="22">
        <f aca="true" t="shared" si="1" ref="C13:M13">SUM(C14:C30)</f>
        <v>6446</v>
      </c>
      <c r="D13" s="28">
        <f t="shared" si="1"/>
        <v>31</v>
      </c>
      <c r="E13" s="28">
        <f t="shared" si="1"/>
        <v>1986</v>
      </c>
      <c r="F13" s="28">
        <f t="shared" si="1"/>
        <v>80</v>
      </c>
      <c r="G13" s="28">
        <f t="shared" si="1"/>
        <v>4460</v>
      </c>
      <c r="H13" s="22">
        <f t="shared" si="1"/>
        <v>642</v>
      </c>
      <c r="I13" s="22">
        <v>21327</v>
      </c>
      <c r="J13" s="28">
        <f t="shared" si="1"/>
        <v>316</v>
      </c>
      <c r="K13" s="28">
        <f t="shared" si="1"/>
        <v>10513</v>
      </c>
      <c r="L13" s="28">
        <f t="shared" si="1"/>
        <v>326</v>
      </c>
      <c r="M13" s="28">
        <f t="shared" si="1"/>
        <v>10814</v>
      </c>
    </row>
    <row r="14" spans="1:14" ht="15" customHeight="1">
      <c r="A14" s="29" t="s">
        <v>12</v>
      </c>
      <c r="B14" s="18">
        <v>19</v>
      </c>
      <c r="C14" s="18">
        <v>850</v>
      </c>
      <c r="D14" s="18">
        <v>3</v>
      </c>
      <c r="E14" s="18">
        <v>135</v>
      </c>
      <c r="F14" s="18">
        <v>16</v>
      </c>
      <c r="G14" s="18">
        <v>715</v>
      </c>
      <c r="H14" s="18">
        <v>120</v>
      </c>
      <c r="I14" s="18">
        <v>3422</v>
      </c>
      <c r="J14" s="18">
        <v>54</v>
      </c>
      <c r="K14" s="18">
        <v>1215</v>
      </c>
      <c r="L14" s="18">
        <v>66</v>
      </c>
      <c r="M14" s="18">
        <v>2206</v>
      </c>
      <c r="N14" s="30"/>
    </row>
    <row r="15" spans="1:14" ht="15" customHeight="1">
      <c r="A15" s="29" t="s">
        <v>13</v>
      </c>
      <c r="B15" s="18">
        <v>3</v>
      </c>
      <c r="C15" s="18">
        <v>75</v>
      </c>
      <c r="D15" s="31" t="s">
        <v>14</v>
      </c>
      <c r="E15" s="31" t="s">
        <v>14</v>
      </c>
      <c r="F15" s="18">
        <v>3</v>
      </c>
      <c r="G15" s="18">
        <v>75</v>
      </c>
      <c r="H15" s="18">
        <v>25</v>
      </c>
      <c r="I15" s="18">
        <v>371</v>
      </c>
      <c r="J15" s="18">
        <v>12</v>
      </c>
      <c r="K15" s="18">
        <v>174</v>
      </c>
      <c r="L15" s="18">
        <v>13</v>
      </c>
      <c r="M15" s="18">
        <v>197</v>
      </c>
      <c r="N15" s="30"/>
    </row>
    <row r="16" spans="1:14" ht="15" customHeight="1">
      <c r="A16" s="29" t="s">
        <v>15</v>
      </c>
      <c r="B16" s="18">
        <v>19</v>
      </c>
      <c r="C16" s="18">
        <v>851</v>
      </c>
      <c r="D16" s="18">
        <v>6</v>
      </c>
      <c r="E16" s="18">
        <v>239</v>
      </c>
      <c r="F16" s="18">
        <v>13</v>
      </c>
      <c r="G16" s="18">
        <v>612</v>
      </c>
      <c r="H16" s="18">
        <v>105</v>
      </c>
      <c r="I16" s="18">
        <v>2700</v>
      </c>
      <c r="J16" s="18">
        <v>48</v>
      </c>
      <c r="K16" s="18">
        <v>1245</v>
      </c>
      <c r="L16" s="18">
        <v>57</v>
      </c>
      <c r="M16" s="18">
        <v>1456</v>
      </c>
      <c r="N16" s="30"/>
    </row>
    <row r="17" spans="1:14" ht="15" customHeight="1">
      <c r="A17" s="32" t="s">
        <v>30</v>
      </c>
      <c r="B17" s="18">
        <v>2</v>
      </c>
      <c r="C17" s="18">
        <v>30</v>
      </c>
      <c r="D17" s="31" t="s">
        <v>14</v>
      </c>
      <c r="E17" s="31" t="s">
        <v>14</v>
      </c>
      <c r="F17" s="18">
        <v>2</v>
      </c>
      <c r="G17" s="18">
        <v>30</v>
      </c>
      <c r="H17" s="18">
        <v>7</v>
      </c>
      <c r="I17" s="18">
        <v>127</v>
      </c>
      <c r="J17" s="18">
        <v>1</v>
      </c>
      <c r="K17" s="18">
        <v>8</v>
      </c>
      <c r="L17" s="18">
        <v>6</v>
      </c>
      <c r="M17" s="18">
        <v>119</v>
      </c>
      <c r="N17" s="30"/>
    </row>
    <row r="18" spans="1:14" ht="15" customHeight="1">
      <c r="A18" s="29" t="s">
        <v>31</v>
      </c>
      <c r="B18" s="18">
        <v>4</v>
      </c>
      <c r="C18" s="18">
        <v>171</v>
      </c>
      <c r="D18" s="18">
        <v>1</v>
      </c>
      <c r="E18" s="18">
        <v>25</v>
      </c>
      <c r="F18" s="18">
        <v>3</v>
      </c>
      <c r="G18" s="18">
        <v>146</v>
      </c>
      <c r="H18" s="18">
        <v>41</v>
      </c>
      <c r="I18" s="18">
        <v>1375</v>
      </c>
      <c r="J18" s="18">
        <v>27</v>
      </c>
      <c r="K18" s="18">
        <v>1044</v>
      </c>
      <c r="L18" s="18">
        <v>14</v>
      </c>
      <c r="M18" s="18">
        <v>330</v>
      </c>
      <c r="N18" s="30"/>
    </row>
    <row r="19" spans="1:14" ht="15" customHeight="1">
      <c r="A19" s="29" t="s">
        <v>16</v>
      </c>
      <c r="B19" s="18">
        <v>3</v>
      </c>
      <c r="C19" s="18">
        <v>370</v>
      </c>
      <c r="D19" s="31" t="s">
        <v>14</v>
      </c>
      <c r="E19" s="31" t="s">
        <v>14</v>
      </c>
      <c r="F19" s="18">
        <v>3</v>
      </c>
      <c r="G19" s="18">
        <v>370</v>
      </c>
      <c r="H19" s="18">
        <v>13</v>
      </c>
      <c r="I19" s="18">
        <v>746</v>
      </c>
      <c r="J19" s="18">
        <v>1</v>
      </c>
      <c r="K19" s="18">
        <v>20</v>
      </c>
      <c r="L19" s="18">
        <v>12</v>
      </c>
      <c r="M19" s="18">
        <v>726</v>
      </c>
      <c r="N19" s="30"/>
    </row>
    <row r="20" spans="1:14" ht="15" customHeight="1">
      <c r="A20" s="29" t="s">
        <v>32</v>
      </c>
      <c r="B20" s="18">
        <v>2</v>
      </c>
      <c r="C20" s="18">
        <v>100</v>
      </c>
      <c r="D20" s="18">
        <v>1</v>
      </c>
      <c r="E20" s="18">
        <v>20</v>
      </c>
      <c r="F20" s="18">
        <v>1</v>
      </c>
      <c r="G20" s="18">
        <v>80</v>
      </c>
      <c r="H20" s="18">
        <v>3</v>
      </c>
      <c r="I20" s="18">
        <v>162</v>
      </c>
      <c r="J20" s="18">
        <v>2</v>
      </c>
      <c r="K20" s="18">
        <v>82</v>
      </c>
      <c r="L20" s="18">
        <v>1</v>
      </c>
      <c r="M20" s="18">
        <v>80</v>
      </c>
      <c r="N20" s="30"/>
    </row>
    <row r="21" spans="1:14" ht="15" customHeight="1">
      <c r="A21" s="29" t="s">
        <v>17</v>
      </c>
      <c r="B21" s="31" t="s">
        <v>14</v>
      </c>
      <c r="C21" s="31" t="s">
        <v>14</v>
      </c>
      <c r="D21" s="31" t="s">
        <v>14</v>
      </c>
      <c r="E21" s="31" t="s">
        <v>14</v>
      </c>
      <c r="F21" s="31" t="s">
        <v>14</v>
      </c>
      <c r="G21" s="31" t="s">
        <v>14</v>
      </c>
      <c r="H21" s="18">
        <v>1</v>
      </c>
      <c r="I21" s="18">
        <v>4</v>
      </c>
      <c r="J21" s="18">
        <v>1</v>
      </c>
      <c r="K21" s="18">
        <v>4</v>
      </c>
      <c r="L21" s="31" t="s">
        <v>14</v>
      </c>
      <c r="M21" s="31" t="s">
        <v>14</v>
      </c>
      <c r="N21" s="30"/>
    </row>
    <row r="22" spans="1:14" ht="15" customHeight="1">
      <c r="A22" s="29" t="s">
        <v>18</v>
      </c>
      <c r="B22" s="18">
        <v>23</v>
      </c>
      <c r="C22" s="18">
        <v>2030</v>
      </c>
      <c r="D22" s="18">
        <v>9</v>
      </c>
      <c r="E22" s="18">
        <v>945</v>
      </c>
      <c r="F22" s="18">
        <v>14</v>
      </c>
      <c r="G22" s="18">
        <v>1085</v>
      </c>
      <c r="H22" s="18">
        <v>94</v>
      </c>
      <c r="I22" s="18">
        <v>4756</v>
      </c>
      <c r="J22" s="18">
        <v>43</v>
      </c>
      <c r="K22" s="18">
        <v>2598</v>
      </c>
      <c r="L22" s="18">
        <v>51</v>
      </c>
      <c r="M22" s="18">
        <v>2158</v>
      </c>
      <c r="N22" s="30"/>
    </row>
    <row r="23" spans="1:14" ht="15" customHeight="1">
      <c r="A23" s="29" t="s">
        <v>19</v>
      </c>
      <c r="B23" s="18">
        <v>6</v>
      </c>
      <c r="C23" s="18">
        <v>297</v>
      </c>
      <c r="D23" s="18">
        <v>2</v>
      </c>
      <c r="E23" s="18">
        <v>140</v>
      </c>
      <c r="F23" s="18">
        <v>4</v>
      </c>
      <c r="G23" s="18">
        <v>157</v>
      </c>
      <c r="H23" s="18">
        <v>19</v>
      </c>
      <c r="I23" s="18">
        <v>559</v>
      </c>
      <c r="J23" s="18">
        <v>6</v>
      </c>
      <c r="K23" s="18">
        <v>210</v>
      </c>
      <c r="L23" s="18">
        <v>13</v>
      </c>
      <c r="M23" s="18">
        <v>349</v>
      </c>
      <c r="N23" s="30"/>
    </row>
    <row r="24" spans="1:14" ht="15" customHeight="1">
      <c r="A24" s="29" t="s">
        <v>20</v>
      </c>
      <c r="B24" s="31" t="s">
        <v>14</v>
      </c>
      <c r="C24" s="31" t="s">
        <v>14</v>
      </c>
      <c r="D24" s="31" t="s">
        <v>14</v>
      </c>
      <c r="E24" s="31" t="s">
        <v>14</v>
      </c>
      <c r="F24" s="31" t="s">
        <v>14</v>
      </c>
      <c r="G24" s="31" t="s">
        <v>14</v>
      </c>
      <c r="H24" s="31" t="s">
        <v>14</v>
      </c>
      <c r="I24" s="31" t="s">
        <v>14</v>
      </c>
      <c r="J24" s="31" t="s">
        <v>14</v>
      </c>
      <c r="K24" s="31" t="s">
        <v>14</v>
      </c>
      <c r="L24" s="31" t="s">
        <v>14</v>
      </c>
      <c r="M24" s="31" t="s">
        <v>14</v>
      </c>
      <c r="N24" s="30"/>
    </row>
    <row r="25" spans="1:14" ht="15" customHeight="1">
      <c r="A25" s="29" t="s">
        <v>21</v>
      </c>
      <c r="B25" s="18">
        <v>8</v>
      </c>
      <c r="C25" s="18">
        <v>480</v>
      </c>
      <c r="D25" s="18">
        <v>2</v>
      </c>
      <c r="E25" s="18">
        <v>90</v>
      </c>
      <c r="F25" s="18">
        <v>6</v>
      </c>
      <c r="G25" s="18">
        <v>390</v>
      </c>
      <c r="H25" s="18">
        <v>51</v>
      </c>
      <c r="I25" s="18">
        <v>1649</v>
      </c>
      <c r="J25" s="18">
        <v>26</v>
      </c>
      <c r="K25" s="18">
        <v>705</v>
      </c>
      <c r="L25" s="18">
        <v>25</v>
      </c>
      <c r="M25" s="18">
        <v>944</v>
      </c>
      <c r="N25" s="30"/>
    </row>
    <row r="26" spans="1:14" ht="15" customHeight="1">
      <c r="A26" s="29" t="s">
        <v>22</v>
      </c>
      <c r="B26" s="18">
        <v>5</v>
      </c>
      <c r="C26" s="18">
        <v>257</v>
      </c>
      <c r="D26" s="18">
        <v>3</v>
      </c>
      <c r="E26" s="18">
        <v>112</v>
      </c>
      <c r="F26" s="18">
        <v>2</v>
      </c>
      <c r="G26" s="18">
        <v>145</v>
      </c>
      <c r="H26" s="18">
        <v>63</v>
      </c>
      <c r="I26" s="18">
        <v>1721</v>
      </c>
      <c r="J26" s="18">
        <v>37</v>
      </c>
      <c r="K26" s="18">
        <v>842</v>
      </c>
      <c r="L26" s="18">
        <v>26</v>
      </c>
      <c r="M26" s="18">
        <v>880</v>
      </c>
      <c r="N26" s="30"/>
    </row>
    <row r="27" spans="1:14" ht="15" customHeight="1">
      <c r="A27" s="29" t="s">
        <v>23</v>
      </c>
      <c r="B27" s="18">
        <v>8</v>
      </c>
      <c r="C27" s="18">
        <v>485</v>
      </c>
      <c r="D27" s="18">
        <v>1</v>
      </c>
      <c r="E27" s="18">
        <v>100</v>
      </c>
      <c r="F27" s="18">
        <v>7</v>
      </c>
      <c r="G27" s="18">
        <v>385</v>
      </c>
      <c r="H27" s="18">
        <v>42</v>
      </c>
      <c r="I27" s="18">
        <v>1995</v>
      </c>
      <c r="J27" s="18">
        <v>30</v>
      </c>
      <c r="K27" s="18">
        <v>1358</v>
      </c>
      <c r="L27" s="18">
        <v>12</v>
      </c>
      <c r="M27" s="18">
        <v>638</v>
      </c>
      <c r="N27" s="30"/>
    </row>
    <row r="28" spans="1:14" ht="15" customHeight="1">
      <c r="A28" s="29" t="s">
        <v>33</v>
      </c>
      <c r="B28" s="31" t="s">
        <v>14</v>
      </c>
      <c r="C28" s="31" t="s">
        <v>14</v>
      </c>
      <c r="D28" s="31" t="s">
        <v>14</v>
      </c>
      <c r="E28" s="31" t="s">
        <v>14</v>
      </c>
      <c r="F28" s="31" t="s">
        <v>14</v>
      </c>
      <c r="G28" s="31" t="s">
        <v>14</v>
      </c>
      <c r="H28" s="18">
        <v>16</v>
      </c>
      <c r="I28" s="18">
        <v>631</v>
      </c>
      <c r="J28" s="18">
        <v>7</v>
      </c>
      <c r="K28" s="18">
        <v>493</v>
      </c>
      <c r="L28" s="18">
        <v>9</v>
      </c>
      <c r="M28" s="18">
        <v>137</v>
      </c>
      <c r="N28" s="30"/>
    </row>
    <row r="29" spans="1:14" ht="15" customHeight="1">
      <c r="A29" s="29" t="s">
        <v>24</v>
      </c>
      <c r="B29" s="31" t="s">
        <v>14</v>
      </c>
      <c r="C29" s="31" t="s">
        <v>14</v>
      </c>
      <c r="D29" s="31" t="s">
        <v>14</v>
      </c>
      <c r="E29" s="31" t="s">
        <v>14</v>
      </c>
      <c r="F29" s="31" t="s">
        <v>14</v>
      </c>
      <c r="G29" s="31" t="s">
        <v>14</v>
      </c>
      <c r="H29" s="31" t="s">
        <v>14</v>
      </c>
      <c r="I29" s="31" t="s">
        <v>14</v>
      </c>
      <c r="J29" s="31" t="s">
        <v>14</v>
      </c>
      <c r="K29" s="31" t="s">
        <v>14</v>
      </c>
      <c r="L29" s="31" t="s">
        <v>14</v>
      </c>
      <c r="M29" s="31" t="s">
        <v>14</v>
      </c>
      <c r="N29" s="30"/>
    </row>
    <row r="30" spans="1:14" ht="15" customHeight="1">
      <c r="A30" s="29" t="s">
        <v>34</v>
      </c>
      <c r="B30" s="18">
        <v>9</v>
      </c>
      <c r="C30" s="18">
        <v>450</v>
      </c>
      <c r="D30" s="18">
        <v>3</v>
      </c>
      <c r="E30" s="18">
        <v>180</v>
      </c>
      <c r="F30" s="18">
        <v>6</v>
      </c>
      <c r="G30" s="18">
        <v>270</v>
      </c>
      <c r="H30" s="18">
        <v>42</v>
      </c>
      <c r="I30" s="18">
        <v>1108</v>
      </c>
      <c r="J30" s="18">
        <v>21</v>
      </c>
      <c r="K30" s="18">
        <v>515</v>
      </c>
      <c r="L30" s="18">
        <v>21</v>
      </c>
      <c r="M30" s="18">
        <v>594</v>
      </c>
      <c r="N30" s="30"/>
    </row>
    <row r="31" spans="1:14" ht="15" customHeight="1">
      <c r="A31" s="2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30"/>
    </row>
    <row r="32" spans="1:13" s="25" customFormat="1" ht="15" customHeight="1">
      <c r="A32" s="27" t="s">
        <v>35</v>
      </c>
      <c r="B32" s="22">
        <f>SUM(B33:B41)</f>
        <v>217</v>
      </c>
      <c r="C32" s="22">
        <f aca="true" t="shared" si="2" ref="C32:L32">SUM(C33:C41)</f>
        <v>8841</v>
      </c>
      <c r="D32" s="28">
        <f t="shared" si="2"/>
        <v>90</v>
      </c>
      <c r="E32" s="28">
        <f t="shared" si="2"/>
        <v>4171</v>
      </c>
      <c r="F32" s="28">
        <f t="shared" si="2"/>
        <v>127</v>
      </c>
      <c r="G32" s="28">
        <f t="shared" si="2"/>
        <v>4671</v>
      </c>
      <c r="H32" s="22">
        <f t="shared" si="2"/>
        <v>1310</v>
      </c>
      <c r="I32" s="22">
        <f t="shared" si="2"/>
        <v>35293</v>
      </c>
      <c r="J32" s="28">
        <f t="shared" si="2"/>
        <v>723</v>
      </c>
      <c r="K32" s="28">
        <f t="shared" si="2"/>
        <v>23003</v>
      </c>
      <c r="L32" s="28">
        <f t="shared" si="2"/>
        <v>587</v>
      </c>
      <c r="M32" s="28">
        <v>12290</v>
      </c>
    </row>
    <row r="33" spans="1:14" ht="15" customHeight="1">
      <c r="A33" s="29" t="s">
        <v>36</v>
      </c>
      <c r="B33" s="31" t="s">
        <v>14</v>
      </c>
      <c r="C33" s="31" t="s">
        <v>14</v>
      </c>
      <c r="D33" s="31" t="s">
        <v>14</v>
      </c>
      <c r="E33" s="31" t="s">
        <v>14</v>
      </c>
      <c r="F33" s="31" t="s">
        <v>14</v>
      </c>
      <c r="G33" s="31" t="s">
        <v>14</v>
      </c>
      <c r="H33" s="18">
        <v>1</v>
      </c>
      <c r="I33" s="18">
        <v>8</v>
      </c>
      <c r="J33" s="18">
        <v>1</v>
      </c>
      <c r="K33" s="18">
        <v>8</v>
      </c>
      <c r="L33" s="31" t="s">
        <v>14</v>
      </c>
      <c r="M33" s="31" t="s">
        <v>14</v>
      </c>
      <c r="N33" s="30"/>
    </row>
    <row r="34" spans="1:14" ht="15" customHeight="1">
      <c r="A34" s="27" t="s">
        <v>37</v>
      </c>
      <c r="B34" s="31" t="s">
        <v>14</v>
      </c>
      <c r="C34" s="31" t="s">
        <v>14</v>
      </c>
      <c r="D34" s="31" t="s">
        <v>14</v>
      </c>
      <c r="E34" s="31" t="s">
        <v>14</v>
      </c>
      <c r="F34" s="31" t="s">
        <v>14</v>
      </c>
      <c r="G34" s="31" t="s">
        <v>14</v>
      </c>
      <c r="H34" s="18">
        <v>4</v>
      </c>
      <c r="I34" s="18">
        <v>30</v>
      </c>
      <c r="J34" s="18">
        <v>2</v>
      </c>
      <c r="K34" s="18">
        <v>21</v>
      </c>
      <c r="L34" s="18">
        <v>2</v>
      </c>
      <c r="M34" s="18">
        <v>9</v>
      </c>
      <c r="N34" s="30"/>
    </row>
    <row r="35" spans="1:14" ht="15" customHeight="1">
      <c r="A35" s="27" t="s">
        <v>38</v>
      </c>
      <c r="B35" s="18">
        <v>59</v>
      </c>
      <c r="C35" s="18">
        <v>2147</v>
      </c>
      <c r="D35" s="18">
        <v>22</v>
      </c>
      <c r="E35" s="18">
        <v>672</v>
      </c>
      <c r="F35" s="18">
        <v>37</v>
      </c>
      <c r="G35" s="18">
        <v>1475</v>
      </c>
      <c r="H35" s="18">
        <v>293</v>
      </c>
      <c r="I35" s="18">
        <v>7175</v>
      </c>
      <c r="J35" s="18">
        <v>125</v>
      </c>
      <c r="K35" s="18">
        <v>3465</v>
      </c>
      <c r="L35" s="18">
        <v>168</v>
      </c>
      <c r="M35" s="18">
        <v>3710</v>
      </c>
      <c r="N35" s="30"/>
    </row>
    <row r="36" spans="1:14" s="25" customFormat="1" ht="15" customHeight="1">
      <c r="A36" s="29" t="s">
        <v>39</v>
      </c>
      <c r="B36" s="28">
        <v>99</v>
      </c>
      <c r="C36" s="28">
        <v>3868</v>
      </c>
      <c r="D36" s="28">
        <v>32</v>
      </c>
      <c r="E36" s="28">
        <v>1534</v>
      </c>
      <c r="F36" s="28">
        <v>67</v>
      </c>
      <c r="G36" s="28">
        <v>2334</v>
      </c>
      <c r="H36" s="28">
        <v>666</v>
      </c>
      <c r="I36" s="28">
        <v>15098</v>
      </c>
      <c r="J36" s="28">
        <v>337</v>
      </c>
      <c r="K36" s="28">
        <v>8778</v>
      </c>
      <c r="L36" s="28">
        <v>329</v>
      </c>
      <c r="M36" s="28">
        <v>6320</v>
      </c>
      <c r="N36" s="33"/>
    </row>
    <row r="37" spans="1:14" s="25" customFormat="1" ht="15" customHeight="1">
      <c r="A37" s="34" t="s">
        <v>40</v>
      </c>
      <c r="B37" s="18">
        <v>26</v>
      </c>
      <c r="C37" s="18">
        <v>1359</v>
      </c>
      <c r="D37" s="18">
        <v>13</v>
      </c>
      <c r="E37" s="18">
        <v>789</v>
      </c>
      <c r="F37" s="18">
        <v>13</v>
      </c>
      <c r="G37" s="18">
        <v>571</v>
      </c>
      <c r="H37" s="18">
        <v>121</v>
      </c>
      <c r="I37" s="18">
        <v>5150</v>
      </c>
      <c r="J37" s="18">
        <v>80</v>
      </c>
      <c r="K37" s="18">
        <v>3804</v>
      </c>
      <c r="L37" s="18">
        <v>41</v>
      </c>
      <c r="M37" s="18">
        <v>1346</v>
      </c>
      <c r="N37" s="33"/>
    </row>
    <row r="38" spans="1:14" ht="15" customHeight="1">
      <c r="A38" s="34" t="s">
        <v>41</v>
      </c>
      <c r="B38" s="18">
        <v>1</v>
      </c>
      <c r="C38" s="18">
        <v>20</v>
      </c>
      <c r="D38" s="31" t="s">
        <v>14</v>
      </c>
      <c r="E38" s="31" t="s">
        <v>14</v>
      </c>
      <c r="F38" s="18">
        <v>1</v>
      </c>
      <c r="G38" s="18">
        <v>20</v>
      </c>
      <c r="H38" s="18">
        <v>8</v>
      </c>
      <c r="I38" s="18">
        <v>314</v>
      </c>
      <c r="J38" s="18">
        <v>4</v>
      </c>
      <c r="K38" s="18">
        <v>261</v>
      </c>
      <c r="L38" s="18">
        <v>4</v>
      </c>
      <c r="M38" s="18">
        <v>52</v>
      </c>
      <c r="N38" s="30"/>
    </row>
    <row r="39" spans="1:14" ht="15" customHeight="1">
      <c r="A39" s="34" t="s">
        <v>42</v>
      </c>
      <c r="B39" s="18">
        <v>9</v>
      </c>
      <c r="C39" s="18">
        <v>620</v>
      </c>
      <c r="D39" s="18">
        <v>9</v>
      </c>
      <c r="E39" s="18">
        <v>620</v>
      </c>
      <c r="F39" s="31" t="s">
        <v>14</v>
      </c>
      <c r="G39" s="31" t="s">
        <v>14</v>
      </c>
      <c r="H39" s="18">
        <v>47</v>
      </c>
      <c r="I39" s="18">
        <v>1980</v>
      </c>
      <c r="J39" s="18">
        <v>46</v>
      </c>
      <c r="K39" s="18">
        <v>1974</v>
      </c>
      <c r="L39" s="18">
        <v>1</v>
      </c>
      <c r="M39" s="18">
        <v>6</v>
      </c>
      <c r="N39" s="30"/>
    </row>
    <row r="40" spans="1:14" s="25" customFormat="1" ht="15" customHeight="1">
      <c r="A40" s="34" t="s">
        <v>43</v>
      </c>
      <c r="B40" s="18">
        <v>23</v>
      </c>
      <c r="C40" s="18">
        <v>827</v>
      </c>
      <c r="D40" s="18">
        <v>14</v>
      </c>
      <c r="E40" s="18">
        <v>556</v>
      </c>
      <c r="F40" s="18">
        <v>9</v>
      </c>
      <c r="G40" s="18">
        <v>271</v>
      </c>
      <c r="H40" s="18">
        <v>167</v>
      </c>
      <c r="I40" s="18">
        <v>5416</v>
      </c>
      <c r="J40" s="18">
        <v>125</v>
      </c>
      <c r="K40" s="18">
        <v>4570</v>
      </c>
      <c r="L40" s="18">
        <v>42</v>
      </c>
      <c r="M40" s="18">
        <v>846</v>
      </c>
      <c r="N40" s="33"/>
    </row>
    <row r="41" spans="1:14" ht="15" customHeight="1">
      <c r="A41" s="35" t="s">
        <v>44</v>
      </c>
      <c r="B41" s="31" t="s">
        <v>14</v>
      </c>
      <c r="C41" s="31" t="s">
        <v>14</v>
      </c>
      <c r="D41" s="31" t="s">
        <v>14</v>
      </c>
      <c r="E41" s="31" t="s">
        <v>14</v>
      </c>
      <c r="F41" s="31" t="s">
        <v>14</v>
      </c>
      <c r="G41" s="31" t="s">
        <v>14</v>
      </c>
      <c r="H41" s="18">
        <v>3</v>
      </c>
      <c r="I41" s="18">
        <v>122</v>
      </c>
      <c r="J41" s="18">
        <v>3</v>
      </c>
      <c r="K41" s="18">
        <v>122</v>
      </c>
      <c r="L41" s="31" t="s">
        <v>14</v>
      </c>
      <c r="M41" s="31" t="s">
        <v>14</v>
      </c>
      <c r="N41" s="30"/>
    </row>
    <row r="42" spans="1:14" ht="12">
      <c r="A42" s="36" t="s">
        <v>45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0"/>
    </row>
    <row r="43" spans="1:14" ht="12">
      <c r="A43" s="30" t="s">
        <v>46</v>
      </c>
      <c r="B43" s="30"/>
      <c r="C43" s="30"/>
      <c r="D43" s="30"/>
      <c r="E43" s="30"/>
      <c r="F43" s="30"/>
      <c r="G43" s="30"/>
      <c r="H43" s="30"/>
      <c r="I43" s="30"/>
      <c r="J43" s="37"/>
      <c r="K43" s="37"/>
      <c r="L43" s="37"/>
      <c r="M43" s="30"/>
      <c r="N43" s="30"/>
    </row>
    <row r="44" spans="1:14" ht="12">
      <c r="A44" s="30"/>
      <c r="B44" s="30"/>
      <c r="C44" s="30"/>
      <c r="D44" s="30"/>
      <c r="E44" s="30"/>
      <c r="F44" s="30"/>
      <c r="G44" s="30"/>
      <c r="H44" s="30"/>
      <c r="I44" s="30"/>
      <c r="J44" s="37"/>
      <c r="K44" s="37"/>
      <c r="L44" s="37"/>
      <c r="M44" s="30"/>
      <c r="N44" s="30"/>
    </row>
    <row r="45" spans="1:14" ht="12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 ht="1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4" ht="1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2007-09-12T05:04:37Z</dcterms:created>
  <dcterms:modified xsi:type="dcterms:W3CDTF">2007-09-12T05:04:47Z</dcterms:modified>
  <cp:category/>
  <cp:version/>
  <cp:contentType/>
  <cp:contentStatus/>
</cp:coreProperties>
</file>