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2A" sheetId="1" r:id="rId1"/>
    <sheet name="182B" sheetId="2" r:id="rId2"/>
  </sheets>
  <definedNames>
    <definedName name="_10.電気_ガスおよび水道" localSheetId="0">'182A'!$A$1:$F$18</definedName>
    <definedName name="_10.電気_ガスおよび水道" localSheetId="1">'182B'!$A$1:$F$17</definedName>
    <definedName name="_10.電気_ガスおよび水道">#REF!</definedName>
    <definedName name="_xlnm.Print_Area" localSheetId="0">'182A'!$A$1:$W$23</definedName>
    <definedName name="_xlnm.Print_Area" localSheetId="1">'182B'!$A$1:$H$21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<sst xmlns="http://schemas.openxmlformats.org/spreadsheetml/2006/main" count="109" uniqueCount="58">
  <si>
    <t xml:space="preserve">182．国    税    徴        収    状    況  </t>
  </si>
  <si>
    <t>（単位　千円）</t>
  </si>
  <si>
    <t>Ａ   主       要            税       目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</si>
  <si>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</si>
  <si>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</si>
  <si>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</si>
  <si>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</si>
  <si>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</si>
  <si>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</si>
  <si>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</si>
  <si>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</si>
  <si>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</si>
  <si>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標示</t>
  </si>
  <si>
    <t>徴収決定</t>
  </si>
  <si>
    <t>収納済額</t>
  </si>
  <si>
    <t>収  納</t>
  </si>
  <si>
    <t>税  務  署</t>
  </si>
  <si>
    <t>済    額</t>
  </si>
  <si>
    <t>未済額</t>
  </si>
  <si>
    <t>番号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</si>
  <si>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</si>
  <si>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</si>
  <si>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</si>
  <si>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</si>
  <si>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</si>
  <si>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</si>
  <si>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</si>
  <si>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</si>
  <si>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</si>
  <si>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</si>
  <si>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</si>
  <si>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</si>
  <si>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</si>
  <si>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</si>
  <si>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</si>
  <si>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</si>
  <si>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</si>
  <si>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</si>
  <si>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</si>
  <si>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注) 当該年度分と繰越分の合計である。</t>
  </si>
  <si>
    <t>Ｂ  源  泉  徴  収  税  額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</si>
  <si>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</si>
  <si>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</si>
  <si>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</si>
  <si>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</si>
  <si>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</si>
  <si>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</si>
  <si>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</si>
  <si>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料金等</t>
  </si>
  <si>
    <t>外国法人</t>
  </si>
  <si>
    <t>譲渡所得</t>
  </si>
  <si>
    <t>平成2年度</t>
  </si>
  <si>
    <t>2</t>
  </si>
  <si>
    <t>3</t>
  </si>
  <si>
    <t>4</t>
  </si>
  <si>
    <t>5</t>
  </si>
  <si>
    <t>6</t>
  </si>
  <si>
    <t>税  務  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</si>
</sst>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 horizontal="centerContinuous"/>
      <protection locked="0"/>
    </xf>
    <xf numFmtId="176" fontId="6" fillId="0" borderId="1" xfId="0" applyNumberFormat="1" applyFont="1" applyBorder="1" applyAlignment="1" applyProtection="1">
      <alignment horizontal="centerContinuous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 quotePrefix="1">
      <alignment horizontal="right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4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8" fillId="0" borderId="6" xfId="0" applyNumberFormat="1" applyFont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6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 quotePrefix="1">
      <alignment/>
      <protection locked="0"/>
    </xf>
    <xf numFmtId="182" fontId="6" fillId="0" borderId="6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 horizontal="center"/>
      <protection locked="0"/>
    </xf>
    <xf numFmtId="182" fontId="6" fillId="0" borderId="0" xfId="0" applyNumberFormat="1" applyFont="1" applyAlignment="1" applyProtection="1">
      <alignment horizontal="right"/>
      <protection locked="0"/>
    </xf>
    <xf numFmtId="182" fontId="6" fillId="0" borderId="0" xfId="0" applyNumberFormat="1" applyFont="1" applyAlignment="1" applyProtection="1" quotePrefix="1">
      <alignment horizontal="right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82" fontId="6" fillId="0" borderId="7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 horizontal="left"/>
      <protection locked="0"/>
    </xf>
    <xf numFmtId="176" fontId="6" fillId="0" borderId="8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/>
      <protection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/>
      <protection locked="0"/>
    </xf>
    <xf numFmtId="177" fontId="7" fillId="0" borderId="1" xfId="0" applyNumberFormat="1" applyFont="1" applyBorder="1" applyAlignment="1" applyProtection="1">
      <alignment/>
      <protection locked="0"/>
    </xf>
    <xf numFmtId="177" fontId="8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/>
      <protection locked="0"/>
    </xf>
    <xf numFmtId="177" fontId="6" fillId="0" borderId="0" xfId="0" applyNumberFormat="1" applyFont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77" fontId="6" fillId="0" borderId="8" xfId="0" applyNumberFormat="1" applyFont="1" applyBorder="1" applyAlignment="1" applyProtection="1">
      <alignment/>
      <protection locked="0"/>
    </xf>
    <xf numFmtId="177" fontId="6" fillId="0" borderId="8" xfId="0" applyNumberFormat="1" applyFont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workbookViewId="0" topLeftCell="A1">
      <selection activeCell="C6" sqref="C6"/>
    </sheetView>
  </sheetViews>
  <sheetFormatPr defaultColWidth="13.375" defaultRowHeight="12" customHeight="1"/>
  <cols>
    <col min="1" max="1" width="12.125" style="4" customWidth="1"/>
    <col min="2" max="4" width="12.75390625" style="4" customWidth="1"/>
    <col min="5" max="15" width="11.75390625" style="4" customWidth="1"/>
    <col min="16" max="16" width="9.375" style="4" customWidth="1"/>
    <col min="17" max="22" width="11.75390625" style="4" customWidth="1"/>
    <col min="23" max="23" width="5.75390625" style="4" customWidth="1"/>
    <col min="24" max="16384" width="13.37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23" s="13" customFormat="1" ht="12" customHeight="1" thickTop="1">
      <c r="A3" s="9" t="s">
        <v>3</v>
      </c>
      <c r="B3" s="10"/>
      <c r="C3" s="11" t="s">
        <v>4</v>
      </c>
      <c r="D3" s="11"/>
      <c r="E3" s="10"/>
      <c r="F3" s="11" t="s">
        <v>5</v>
      </c>
      <c r="G3" s="11"/>
      <c r="H3" s="10"/>
      <c r="I3" s="11" t="s">
        <v>6</v>
      </c>
      <c r="J3" s="11" t="s">
        <v>7</v>
      </c>
      <c r="K3" s="10"/>
      <c r="L3" s="11" t="s">
        <v>8</v>
      </c>
      <c r="M3" s="11"/>
      <c r="N3" s="10"/>
      <c r="O3" s="11" t="s">
        <v>9</v>
      </c>
      <c r="P3" s="11"/>
      <c r="Q3" s="10"/>
      <c r="R3" s="11" t="s">
        <v>10</v>
      </c>
      <c r="S3" s="11"/>
      <c r="T3" s="10"/>
      <c r="U3" s="11" t="s">
        <v>11</v>
      </c>
      <c r="V3" s="11"/>
      <c r="W3" s="12" t="s">
        <v>12</v>
      </c>
    </row>
    <row r="4" spans="1:23" s="13" customFormat="1" ht="12" customHeight="1">
      <c r="A4" s="9"/>
      <c r="B4" s="14" t="s">
        <v>13</v>
      </c>
      <c r="C4" s="14" t="s">
        <v>14</v>
      </c>
      <c r="D4" s="14" t="s">
        <v>15</v>
      </c>
      <c r="E4" s="14" t="s">
        <v>13</v>
      </c>
      <c r="F4" s="14" t="s">
        <v>14</v>
      </c>
      <c r="G4" s="14" t="s">
        <v>15</v>
      </c>
      <c r="H4" s="14" t="s">
        <v>13</v>
      </c>
      <c r="I4" s="14" t="s">
        <v>14</v>
      </c>
      <c r="J4" s="14" t="s">
        <v>15</v>
      </c>
      <c r="K4" s="14" t="s">
        <v>13</v>
      </c>
      <c r="L4" s="14" t="s">
        <v>14</v>
      </c>
      <c r="M4" s="14" t="s">
        <v>15</v>
      </c>
      <c r="N4" s="14" t="s">
        <v>13</v>
      </c>
      <c r="O4" s="14" t="s">
        <v>14</v>
      </c>
      <c r="P4" s="14" t="s">
        <v>15</v>
      </c>
      <c r="Q4" s="14" t="s">
        <v>13</v>
      </c>
      <c r="R4" s="14" t="s">
        <v>14</v>
      </c>
      <c r="S4" s="14" t="s">
        <v>15</v>
      </c>
      <c r="T4" s="14" t="s">
        <v>13</v>
      </c>
      <c r="U4" s="14" t="s">
        <v>14</v>
      </c>
      <c r="V4" s="14" t="s">
        <v>15</v>
      </c>
      <c r="W4" s="12"/>
    </row>
    <row r="5" spans="1:23" s="13" customFormat="1" ht="12" customHeight="1">
      <c r="A5" s="11" t="s">
        <v>16</v>
      </c>
      <c r="B5" s="10" t="s">
        <v>17</v>
      </c>
      <c r="C5" s="10"/>
      <c r="D5" s="10" t="s">
        <v>18</v>
      </c>
      <c r="E5" s="10" t="s">
        <v>17</v>
      </c>
      <c r="F5" s="10"/>
      <c r="G5" s="10" t="s">
        <v>18</v>
      </c>
      <c r="H5" s="10" t="s">
        <v>17</v>
      </c>
      <c r="I5" s="10"/>
      <c r="J5" s="10" t="s">
        <v>18</v>
      </c>
      <c r="K5" s="10" t="s">
        <v>17</v>
      </c>
      <c r="L5" s="10"/>
      <c r="M5" s="10" t="s">
        <v>18</v>
      </c>
      <c r="N5" s="10" t="s">
        <v>17</v>
      </c>
      <c r="O5" s="10"/>
      <c r="P5" s="10" t="s">
        <v>18</v>
      </c>
      <c r="Q5" s="10" t="s">
        <v>17</v>
      </c>
      <c r="R5" s="10"/>
      <c r="S5" s="10" t="s">
        <v>18</v>
      </c>
      <c r="T5" s="10" t="s">
        <v>17</v>
      </c>
      <c r="U5" s="10"/>
      <c r="V5" s="10" t="s">
        <v>18</v>
      </c>
      <c r="W5" s="15" t="s">
        <v>19</v>
      </c>
    </row>
    <row r="6" spans="1:23" s="3" customFormat="1" ht="12" customHeight="1">
      <c r="A6" s="16" t="s">
        <v>51</v>
      </c>
      <c r="B6" s="17">
        <v>270899303</v>
      </c>
      <c r="C6" s="18">
        <v>261338303</v>
      </c>
      <c r="D6" s="18">
        <v>9475046</v>
      </c>
      <c r="E6" s="18">
        <v>83161343</v>
      </c>
      <c r="F6" s="18">
        <v>82915240</v>
      </c>
      <c r="G6" s="19">
        <v>222077</v>
      </c>
      <c r="H6" s="19">
        <v>34623681</v>
      </c>
      <c r="I6" s="19">
        <v>33387351</v>
      </c>
      <c r="J6" s="19">
        <v>1195202</v>
      </c>
      <c r="K6" s="19">
        <v>60422816</v>
      </c>
      <c r="L6" s="19">
        <v>57429003</v>
      </c>
      <c r="M6" s="19">
        <v>2991753</v>
      </c>
      <c r="N6" s="19">
        <v>14303288</v>
      </c>
      <c r="O6" s="19">
        <v>14303288</v>
      </c>
      <c r="P6" s="20">
        <f>N6-O6</f>
        <v>0</v>
      </c>
      <c r="Q6" s="19">
        <v>24985470</v>
      </c>
      <c r="R6" s="19">
        <v>24934657</v>
      </c>
      <c r="S6" s="19">
        <v>1050814</v>
      </c>
      <c r="T6" s="19">
        <v>53402705</v>
      </c>
      <c r="U6" s="19">
        <v>48368764</v>
      </c>
      <c r="V6" s="21">
        <v>4015200</v>
      </c>
      <c r="W6" s="22" t="s">
        <v>52</v>
      </c>
    </row>
    <row r="7" spans="1:23" ht="12" customHeight="1">
      <c r="A7" s="16" t="s">
        <v>53</v>
      </c>
      <c r="B7" s="23">
        <v>292764993</v>
      </c>
      <c r="C7" s="24">
        <v>282924402</v>
      </c>
      <c r="D7" s="24">
        <v>9742866</v>
      </c>
      <c r="E7" s="24">
        <v>94987826</v>
      </c>
      <c r="F7" s="24">
        <v>94642725</v>
      </c>
      <c r="G7" s="19">
        <v>316754</v>
      </c>
      <c r="H7" s="25">
        <v>37581712</v>
      </c>
      <c r="I7" s="25">
        <v>36099590</v>
      </c>
      <c r="J7" s="25">
        <v>1425704</v>
      </c>
      <c r="K7" s="25">
        <v>63241985</v>
      </c>
      <c r="L7" s="25">
        <v>60418973</v>
      </c>
      <c r="M7" s="25">
        <v>2814909</v>
      </c>
      <c r="N7" s="25">
        <v>12997257</v>
      </c>
      <c r="O7" s="25">
        <v>12997051</v>
      </c>
      <c r="P7" s="25">
        <v>205</v>
      </c>
      <c r="Q7" s="25">
        <v>28288991</v>
      </c>
      <c r="R7" s="25">
        <v>26869102</v>
      </c>
      <c r="S7" s="25">
        <v>1419889</v>
      </c>
      <c r="T7" s="25">
        <v>55667222</v>
      </c>
      <c r="U7" s="25">
        <v>51896961</v>
      </c>
      <c r="V7" s="26">
        <v>3765405</v>
      </c>
      <c r="W7" s="22" t="s">
        <v>53</v>
      </c>
    </row>
    <row r="8" spans="1:23" ht="12" customHeight="1">
      <c r="A8" s="16" t="s">
        <v>54</v>
      </c>
      <c r="B8" s="17">
        <v>297388428</v>
      </c>
      <c r="C8" s="18">
        <v>285779556</v>
      </c>
      <c r="D8" s="18">
        <v>11571908</v>
      </c>
      <c r="E8" s="18">
        <v>95461017</v>
      </c>
      <c r="F8" s="18">
        <v>64953996</v>
      </c>
      <c r="G8" s="19">
        <v>499566</v>
      </c>
      <c r="H8" s="25">
        <v>25306736</v>
      </c>
      <c r="I8" s="25">
        <v>23998490</v>
      </c>
      <c r="J8" s="25">
        <v>1280747</v>
      </c>
      <c r="K8" s="25">
        <v>65417501</v>
      </c>
      <c r="L8" s="25">
        <v>62124067</v>
      </c>
      <c r="M8" s="25">
        <v>3291747</v>
      </c>
      <c r="N8" s="25">
        <v>12703109</v>
      </c>
      <c r="O8" s="25">
        <v>12702550</v>
      </c>
      <c r="P8" s="20">
        <v>559</v>
      </c>
      <c r="Q8" s="25">
        <v>34893591</v>
      </c>
      <c r="R8" s="25">
        <v>32927979</v>
      </c>
      <c r="S8" s="25">
        <v>1965576</v>
      </c>
      <c r="T8" s="25">
        <v>63606474</v>
      </c>
      <c r="U8" s="25">
        <v>89072474</v>
      </c>
      <c r="V8" s="26">
        <v>4533713</v>
      </c>
      <c r="W8" s="22" t="s">
        <v>54</v>
      </c>
    </row>
    <row r="9" spans="1:23" ht="12" customHeight="1">
      <c r="A9" s="16" t="s">
        <v>55</v>
      </c>
      <c r="B9" s="23">
        <v>307825408</v>
      </c>
      <c r="C9" s="24">
        <v>297421371</v>
      </c>
      <c r="D9" s="24">
        <v>10340983</v>
      </c>
      <c r="E9" s="24">
        <v>101321981</v>
      </c>
      <c r="F9" s="27">
        <v>100807033</v>
      </c>
      <c r="G9" s="25">
        <v>500290</v>
      </c>
      <c r="H9" s="25">
        <v>26643026</v>
      </c>
      <c r="I9" s="25">
        <v>25358119</v>
      </c>
      <c r="J9" s="25">
        <v>1246779</v>
      </c>
      <c r="K9" s="25">
        <v>65518509</v>
      </c>
      <c r="L9" s="25">
        <v>63087392</v>
      </c>
      <c r="M9" s="25">
        <v>2423300</v>
      </c>
      <c r="N9" s="25">
        <v>12415418</v>
      </c>
      <c r="O9" s="25">
        <v>12415418</v>
      </c>
      <c r="P9" s="20">
        <f>N9-O9</f>
        <v>0</v>
      </c>
      <c r="Q9" s="25">
        <v>38582301</v>
      </c>
      <c r="R9" s="25">
        <v>36949815</v>
      </c>
      <c r="S9" s="25">
        <v>1630410</v>
      </c>
      <c r="T9" s="25">
        <v>63344173</v>
      </c>
      <c r="U9" s="25">
        <v>58803594</v>
      </c>
      <c r="V9" s="26">
        <v>4540204</v>
      </c>
      <c r="W9" s="22" t="s">
        <v>55</v>
      </c>
    </row>
    <row r="10" spans="1:23" ht="12" customHeight="1">
      <c r="A10" s="28"/>
      <c r="B10" s="17"/>
      <c r="C10" s="18"/>
      <c r="D10" s="18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2"/>
    </row>
    <row r="11" spans="1:23" s="34" customFormat="1" ht="12" customHeight="1">
      <c r="A11" s="29" t="s">
        <v>56</v>
      </c>
      <c r="B11" s="30">
        <f>SUM(B13:B21)</f>
        <v>299909486</v>
      </c>
      <c r="C11" s="31">
        <v>289891227</v>
      </c>
      <c r="D11" s="31">
        <v>9937479</v>
      </c>
      <c r="E11" s="31">
        <v>93204169</v>
      </c>
      <c r="F11" s="31">
        <v>92652901</v>
      </c>
      <c r="G11" s="31">
        <f>SUM(G13:G21)</f>
        <v>541717</v>
      </c>
      <c r="H11" s="31">
        <v>23524262</v>
      </c>
      <c r="I11" s="31">
        <v>22124422</v>
      </c>
      <c r="J11" s="31">
        <v>1346276</v>
      </c>
      <c r="K11" s="31">
        <f>SUM(K13:K21)</f>
        <v>68626877</v>
      </c>
      <c r="L11" s="31">
        <v>66498004</v>
      </c>
      <c r="M11" s="31">
        <f>SUM(M13:M21)</f>
        <v>2123184</v>
      </c>
      <c r="N11" s="31">
        <v>13952397</v>
      </c>
      <c r="O11" s="31">
        <v>13951558</v>
      </c>
      <c r="P11" s="31">
        <v>839</v>
      </c>
      <c r="Q11" s="31">
        <v>38425508</v>
      </c>
      <c r="R11" s="31">
        <v>36754246</v>
      </c>
      <c r="S11" s="31">
        <v>1660689</v>
      </c>
      <c r="T11" s="31">
        <v>62178213</v>
      </c>
      <c r="U11" s="31">
        <v>57910095</v>
      </c>
      <c r="V11" s="32">
        <v>4264771</v>
      </c>
      <c r="W11" s="33" t="s">
        <v>56</v>
      </c>
    </row>
    <row r="12" spans="1:23" s="34" customFormat="1" ht="12" customHeight="1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9"/>
    </row>
    <row r="13" spans="1:23" ht="12" customHeight="1">
      <c r="A13" s="40" t="s">
        <v>20</v>
      </c>
      <c r="B13" s="17">
        <v>175981800</v>
      </c>
      <c r="C13" s="18">
        <v>169765175</v>
      </c>
      <c r="D13" s="18">
        <v>6164581</v>
      </c>
      <c r="E13" s="41">
        <v>51584771</v>
      </c>
      <c r="F13" s="42">
        <v>51264610</v>
      </c>
      <c r="G13" s="20">
        <v>316015</v>
      </c>
      <c r="H13" s="20">
        <v>9321728</v>
      </c>
      <c r="I13" s="20">
        <v>8746966</v>
      </c>
      <c r="J13" s="20">
        <v>534392</v>
      </c>
      <c r="K13" s="20">
        <v>37971445</v>
      </c>
      <c r="L13" s="20">
        <v>37412648</v>
      </c>
      <c r="M13" s="20">
        <v>556870</v>
      </c>
      <c r="N13" s="20">
        <v>64666</v>
      </c>
      <c r="O13" s="20">
        <v>64424</v>
      </c>
      <c r="P13" s="20">
        <v>242</v>
      </c>
      <c r="Q13" s="20">
        <v>18630429</v>
      </c>
      <c r="R13" s="20">
        <v>18048418</v>
      </c>
      <c r="S13" s="20">
        <v>576833</v>
      </c>
      <c r="T13" s="20">
        <v>58408761</v>
      </c>
      <c r="U13" s="20">
        <v>54228109</v>
      </c>
      <c r="V13" s="43">
        <f aca="true" t="shared" si="0" ref="V13:V21">D13-G13-J13-M13-P13-S13</f>
        <v>4180229</v>
      </c>
      <c r="W13" s="44" t="s">
        <v>21</v>
      </c>
    </row>
    <row r="14" spans="1:23" ht="12" customHeight="1">
      <c r="A14" s="40" t="s">
        <v>22</v>
      </c>
      <c r="B14" s="17">
        <v>34320314</v>
      </c>
      <c r="C14" s="18">
        <v>33525074</v>
      </c>
      <c r="D14" s="18">
        <v>778630</v>
      </c>
      <c r="E14" s="41">
        <v>12861350</v>
      </c>
      <c r="F14" s="42">
        <v>12775604</v>
      </c>
      <c r="G14" s="20">
        <v>83620</v>
      </c>
      <c r="H14" s="20">
        <v>4368045</v>
      </c>
      <c r="I14" s="20">
        <v>4125795</v>
      </c>
      <c r="J14" s="20">
        <v>232157</v>
      </c>
      <c r="K14" s="20">
        <v>7239708</v>
      </c>
      <c r="L14" s="20">
        <v>6951956</v>
      </c>
      <c r="M14" s="20">
        <v>284476</v>
      </c>
      <c r="N14" s="20">
        <v>2411601</v>
      </c>
      <c r="O14" s="20">
        <v>2411601</v>
      </c>
      <c r="P14" s="20">
        <f>N14-O14</f>
        <v>0</v>
      </c>
      <c r="Q14" s="20">
        <v>5199261</v>
      </c>
      <c r="R14" s="20">
        <v>5033169</v>
      </c>
      <c r="S14" s="20">
        <v>164976</v>
      </c>
      <c r="T14" s="20">
        <v>2240349</v>
      </c>
      <c r="U14" s="20">
        <f aca="true" t="shared" si="1" ref="U14:U21">C14-F14-I14-L14-O14-R14</f>
        <v>2226949</v>
      </c>
      <c r="V14" s="43">
        <f t="shared" si="0"/>
        <v>13401</v>
      </c>
      <c r="W14" s="44" t="s">
        <v>23</v>
      </c>
    </row>
    <row r="15" spans="1:23" ht="12" customHeight="1">
      <c r="A15" s="40" t="s">
        <v>24</v>
      </c>
      <c r="B15" s="17">
        <v>13031728</v>
      </c>
      <c r="C15" s="18">
        <v>12465715</v>
      </c>
      <c r="D15" s="18">
        <v>565354</v>
      </c>
      <c r="E15" s="41">
        <v>4508595</v>
      </c>
      <c r="F15" s="42">
        <v>4481571</v>
      </c>
      <c r="G15" s="20">
        <v>26780</v>
      </c>
      <c r="H15" s="20">
        <v>1604752</v>
      </c>
      <c r="I15" s="20">
        <v>1474431</v>
      </c>
      <c r="J15" s="20">
        <v>130321</v>
      </c>
      <c r="K15" s="20">
        <v>3215869</v>
      </c>
      <c r="L15" s="45">
        <v>2982200</v>
      </c>
      <c r="M15" s="46">
        <v>233481</v>
      </c>
      <c r="N15" s="20">
        <v>1029222</v>
      </c>
      <c r="O15" s="20">
        <v>1029222</v>
      </c>
      <c r="P15" s="20">
        <f>N15-O15</f>
        <v>0</v>
      </c>
      <c r="Q15" s="20">
        <v>2565899</v>
      </c>
      <c r="R15" s="20">
        <v>2391828</v>
      </c>
      <c r="S15" s="20">
        <v>173845</v>
      </c>
      <c r="T15" s="20">
        <v>107391</v>
      </c>
      <c r="U15" s="20">
        <f t="shared" si="1"/>
        <v>106463</v>
      </c>
      <c r="V15" s="43">
        <f t="shared" si="0"/>
        <v>927</v>
      </c>
      <c r="W15" s="44" t="s">
        <v>25</v>
      </c>
    </row>
    <row r="16" spans="1:23" ht="12" customHeight="1">
      <c r="A16" s="40" t="s">
        <v>26</v>
      </c>
      <c r="B16" s="17">
        <v>13897458</v>
      </c>
      <c r="C16" s="18">
        <v>13444746</v>
      </c>
      <c r="D16" s="18">
        <v>451152</v>
      </c>
      <c r="E16" s="41">
        <v>5339452</v>
      </c>
      <c r="F16" s="42">
        <v>5317763</v>
      </c>
      <c r="G16" s="20">
        <v>20950</v>
      </c>
      <c r="H16" s="20">
        <v>1291810</v>
      </c>
      <c r="I16" s="20">
        <v>1254585</v>
      </c>
      <c r="J16" s="20">
        <v>37107</v>
      </c>
      <c r="K16" s="20">
        <v>4181562</v>
      </c>
      <c r="L16" s="20">
        <v>4014960</v>
      </c>
      <c r="M16" s="20">
        <v>166302</v>
      </c>
      <c r="N16" s="20">
        <v>31581</v>
      </c>
      <c r="O16" s="20">
        <v>31581</v>
      </c>
      <c r="P16" s="20">
        <f>N16-O16</f>
        <v>0</v>
      </c>
      <c r="Q16" s="20">
        <v>2902325</v>
      </c>
      <c r="R16" s="20">
        <v>2679904</v>
      </c>
      <c r="S16" s="20">
        <v>222019</v>
      </c>
      <c r="T16" s="20">
        <v>150728</v>
      </c>
      <c r="U16" s="20">
        <f t="shared" si="1"/>
        <v>145953</v>
      </c>
      <c r="V16" s="43">
        <f t="shared" si="0"/>
        <v>4774</v>
      </c>
      <c r="W16" s="44" t="s">
        <v>27</v>
      </c>
    </row>
    <row r="17" spans="1:23" ht="12" customHeight="1">
      <c r="A17" s="40" t="s">
        <v>28</v>
      </c>
      <c r="B17" s="17">
        <v>5575189</v>
      </c>
      <c r="C17" s="18">
        <v>5467477</v>
      </c>
      <c r="D17" s="18">
        <v>107376</v>
      </c>
      <c r="E17" s="41">
        <v>2174337</v>
      </c>
      <c r="F17" s="42">
        <v>2159664</v>
      </c>
      <c r="G17" s="20">
        <v>14337</v>
      </c>
      <c r="H17" s="20">
        <v>694284</v>
      </c>
      <c r="I17" s="20">
        <v>664181</v>
      </c>
      <c r="J17" s="20">
        <v>30103</v>
      </c>
      <c r="K17" s="20">
        <v>1283521</v>
      </c>
      <c r="L17" s="20">
        <v>1253216</v>
      </c>
      <c r="M17" s="20">
        <v>30305</v>
      </c>
      <c r="N17" s="20">
        <v>481243</v>
      </c>
      <c r="O17" s="20">
        <v>480684</v>
      </c>
      <c r="P17" s="20">
        <f>N17-O17</f>
        <v>559</v>
      </c>
      <c r="Q17" s="20">
        <v>803990</v>
      </c>
      <c r="R17" s="20">
        <v>772080</v>
      </c>
      <c r="S17" s="20">
        <v>31911</v>
      </c>
      <c r="T17" s="20">
        <v>137814</v>
      </c>
      <c r="U17" s="20">
        <f t="shared" si="1"/>
        <v>137652</v>
      </c>
      <c r="V17" s="43">
        <f t="shared" si="0"/>
        <v>161</v>
      </c>
      <c r="W17" s="44" t="s">
        <v>29</v>
      </c>
    </row>
    <row r="18" spans="1:23" ht="12" customHeight="1">
      <c r="A18" s="40" t="s">
        <v>30</v>
      </c>
      <c r="B18" s="47">
        <v>3119198</v>
      </c>
      <c r="C18" s="25">
        <v>3051250</v>
      </c>
      <c r="D18" s="25">
        <v>65729</v>
      </c>
      <c r="E18" s="41">
        <v>1238222</v>
      </c>
      <c r="F18" s="42">
        <v>1236602</v>
      </c>
      <c r="G18" s="20">
        <v>944</v>
      </c>
      <c r="H18" s="20">
        <v>564103</v>
      </c>
      <c r="I18" s="20">
        <v>551305</v>
      </c>
      <c r="J18" s="20">
        <v>12798</v>
      </c>
      <c r="K18" s="20">
        <v>705071</v>
      </c>
      <c r="L18" s="20">
        <v>686424</v>
      </c>
      <c r="M18" s="20">
        <v>18647</v>
      </c>
      <c r="N18" s="20">
        <v>22239</v>
      </c>
      <c r="O18" s="20">
        <v>22239</v>
      </c>
      <c r="P18" s="20">
        <f>N18-O18</f>
        <v>0</v>
      </c>
      <c r="Q18" s="20">
        <v>557310</v>
      </c>
      <c r="R18" s="20">
        <v>527707</v>
      </c>
      <c r="S18" s="20">
        <v>28059</v>
      </c>
      <c r="T18" s="20">
        <v>32253</v>
      </c>
      <c r="U18" s="20">
        <f t="shared" si="1"/>
        <v>26973</v>
      </c>
      <c r="V18" s="43">
        <f t="shared" si="0"/>
        <v>5281</v>
      </c>
      <c r="W18" s="44" t="s">
        <v>31</v>
      </c>
    </row>
    <row r="19" spans="1:23" ht="12" customHeight="1">
      <c r="A19" s="40" t="s">
        <v>32</v>
      </c>
      <c r="B19" s="47">
        <v>20195055</v>
      </c>
      <c r="C19" s="25">
        <v>19284693</v>
      </c>
      <c r="D19" s="25">
        <v>909523</v>
      </c>
      <c r="E19" s="41">
        <v>5555630</v>
      </c>
      <c r="F19" s="42">
        <v>5522455</v>
      </c>
      <c r="G19" s="20">
        <v>32984</v>
      </c>
      <c r="H19" s="20">
        <v>2700502</v>
      </c>
      <c r="I19" s="20">
        <v>2526596</v>
      </c>
      <c r="J19" s="20">
        <v>173409</v>
      </c>
      <c r="K19" s="20">
        <v>4706920</v>
      </c>
      <c r="L19" s="20">
        <v>4312953</v>
      </c>
      <c r="M19" s="20">
        <v>393968</v>
      </c>
      <c r="N19" s="20">
        <v>3628299</v>
      </c>
      <c r="O19" s="20">
        <v>3628262</v>
      </c>
      <c r="P19" s="20">
        <v>38</v>
      </c>
      <c r="Q19" s="20">
        <v>3069702</v>
      </c>
      <c r="R19" s="20">
        <v>2799068</v>
      </c>
      <c r="S19" s="20">
        <v>270529</v>
      </c>
      <c r="T19" s="20">
        <v>534002</v>
      </c>
      <c r="U19" s="20">
        <f t="shared" si="1"/>
        <v>495359</v>
      </c>
      <c r="V19" s="43">
        <f t="shared" si="0"/>
        <v>38595</v>
      </c>
      <c r="W19" s="44" t="s">
        <v>33</v>
      </c>
    </row>
    <row r="20" spans="1:23" ht="12" customHeight="1">
      <c r="A20" s="40" t="s">
        <v>34</v>
      </c>
      <c r="B20" s="47">
        <v>11499031</v>
      </c>
      <c r="C20" s="25">
        <v>11162744</v>
      </c>
      <c r="D20" s="25">
        <v>329774</v>
      </c>
      <c r="E20" s="20">
        <v>5021856</v>
      </c>
      <c r="F20" s="20">
        <v>4985548</v>
      </c>
      <c r="G20" s="20">
        <v>35156</v>
      </c>
      <c r="H20" s="20">
        <v>1564727</v>
      </c>
      <c r="I20" s="20">
        <v>1408138</v>
      </c>
      <c r="J20" s="20">
        <v>154103</v>
      </c>
      <c r="K20" s="20">
        <v>2376739</v>
      </c>
      <c r="L20" s="20">
        <v>2313569</v>
      </c>
      <c r="M20" s="20">
        <v>63170</v>
      </c>
      <c r="N20" s="20">
        <v>86362</v>
      </c>
      <c r="O20" s="20">
        <v>86362</v>
      </c>
      <c r="P20" s="20">
        <f>N20-O20</f>
        <v>0</v>
      </c>
      <c r="Q20" s="20">
        <v>2159196</v>
      </c>
      <c r="R20" s="20">
        <v>2102374</v>
      </c>
      <c r="S20" s="20">
        <v>56822</v>
      </c>
      <c r="T20" s="20">
        <v>290151</v>
      </c>
      <c r="U20" s="20">
        <f t="shared" si="1"/>
        <v>266753</v>
      </c>
      <c r="V20" s="43">
        <f t="shared" si="0"/>
        <v>20523</v>
      </c>
      <c r="W20" s="44" t="s">
        <v>35</v>
      </c>
    </row>
    <row r="21" spans="1:23" ht="12" customHeight="1">
      <c r="A21" s="48" t="s">
        <v>36</v>
      </c>
      <c r="B21" s="47">
        <v>22289713</v>
      </c>
      <c r="C21" s="25">
        <v>21724353</v>
      </c>
      <c r="D21" s="25">
        <v>565359</v>
      </c>
      <c r="E21" s="20">
        <v>4920016</v>
      </c>
      <c r="F21" s="20">
        <v>4909085</v>
      </c>
      <c r="G21" s="20">
        <v>10931</v>
      </c>
      <c r="H21" s="20">
        <v>1414312</v>
      </c>
      <c r="I21" s="20">
        <v>1372425</v>
      </c>
      <c r="J21" s="20">
        <v>41886</v>
      </c>
      <c r="K21" s="20">
        <v>6946042</v>
      </c>
      <c r="L21" s="20">
        <v>6570077</v>
      </c>
      <c r="M21" s="20">
        <v>375965</v>
      </c>
      <c r="N21" s="20">
        <v>6197184</v>
      </c>
      <c r="O21" s="20">
        <v>6197184</v>
      </c>
      <c r="P21" s="20">
        <v>0</v>
      </c>
      <c r="Q21" s="20">
        <v>2535395</v>
      </c>
      <c r="R21" s="20">
        <v>2399698</v>
      </c>
      <c r="S21" s="20">
        <v>135697</v>
      </c>
      <c r="T21" s="20">
        <v>276764</v>
      </c>
      <c r="U21" s="20">
        <f t="shared" si="1"/>
        <v>275884</v>
      </c>
      <c r="V21" s="49">
        <f t="shared" si="0"/>
        <v>880</v>
      </c>
      <c r="W21" s="44" t="s">
        <v>37</v>
      </c>
    </row>
    <row r="22" spans="1:23" ht="12" customHeight="1">
      <c r="A22" s="50" t="s">
        <v>38</v>
      </c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2"/>
    </row>
    <row r="23" spans="1:23" ht="12" customHeight="1">
      <c r="A23" s="53" t="s">
        <v>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54"/>
    </row>
    <row r="24" spans="1:23" ht="12" customHeight="1">
      <c r="A24" s="5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54"/>
    </row>
    <row r="25" spans="1:23" ht="12" customHeight="1">
      <c r="A25" s="55"/>
      <c r="W25" s="56"/>
    </row>
    <row r="26" spans="1:23" ht="12" customHeight="1">
      <c r="A26" s="55"/>
      <c r="W26" s="56"/>
    </row>
    <row r="27" ht="12" customHeight="1">
      <c r="W27" s="56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6" sqref="C6"/>
    </sheetView>
  </sheetViews>
  <sheetFormatPr defaultColWidth="15.25390625" defaultRowHeight="12" customHeight="1"/>
  <cols>
    <col min="1" max="8" width="13.25390625" style="59" customWidth="1"/>
    <col min="9" max="16384" width="15.25390625" style="59" customWidth="1"/>
  </cols>
  <sheetData>
    <row r="1" spans="1:8" ht="15.75" customHeight="1">
      <c r="A1" s="57"/>
      <c r="B1" s="58"/>
      <c r="C1" s="58"/>
      <c r="D1" s="58"/>
      <c r="E1" s="58"/>
      <c r="F1" s="58"/>
      <c r="G1" s="58"/>
      <c r="H1" s="58"/>
    </row>
    <row r="2" spans="1:8" ht="15.75" customHeight="1" thickBot="1">
      <c r="A2" s="60" t="s">
        <v>1</v>
      </c>
      <c r="B2" s="61"/>
      <c r="C2" s="62" t="s">
        <v>40</v>
      </c>
      <c r="D2" s="63"/>
      <c r="E2" s="63"/>
      <c r="F2" s="63"/>
      <c r="G2" s="60"/>
      <c r="H2" s="60"/>
    </row>
    <row r="3" spans="1:8" s="64" customFormat="1" ht="12" customHeight="1" thickTop="1">
      <c r="A3" s="9" t="s">
        <v>3</v>
      </c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</row>
    <row r="4" spans="1:8" s="64" customFormat="1" ht="12" customHeight="1">
      <c r="A4" s="65" t="s">
        <v>57</v>
      </c>
      <c r="B4" s="15"/>
      <c r="C4" s="15"/>
      <c r="D4" s="15" t="s">
        <v>48</v>
      </c>
      <c r="E4" s="15"/>
      <c r="F4" s="15"/>
      <c r="G4" s="15" t="s">
        <v>49</v>
      </c>
      <c r="H4" s="15" t="s">
        <v>50</v>
      </c>
    </row>
    <row r="5" spans="1:8" s="69" customFormat="1" ht="12" customHeight="1">
      <c r="A5" s="16" t="s">
        <v>51</v>
      </c>
      <c r="B5" s="66">
        <v>14416178</v>
      </c>
      <c r="C5" s="67">
        <v>1960647</v>
      </c>
      <c r="D5" s="67">
        <v>6022235</v>
      </c>
      <c r="E5" s="67">
        <v>54948805</v>
      </c>
      <c r="F5" s="67">
        <v>1055567</v>
      </c>
      <c r="G5" s="68">
        <v>32251</v>
      </c>
      <c r="H5" s="68">
        <v>1344622</v>
      </c>
    </row>
    <row r="6" spans="1:8" ht="12" customHeight="1">
      <c r="A6" s="16" t="s">
        <v>53</v>
      </c>
      <c r="B6" s="70">
        <v>20311442</v>
      </c>
      <c r="C6" s="71">
        <v>2152979</v>
      </c>
      <c r="D6" s="71">
        <v>6071753</v>
      </c>
      <c r="E6" s="71">
        <v>63066123</v>
      </c>
      <c r="F6" s="71">
        <v>1128961</v>
      </c>
      <c r="G6" s="68">
        <v>43331</v>
      </c>
      <c r="H6" s="72">
        <v>913461</v>
      </c>
    </row>
    <row r="7" spans="1:8" ht="12" customHeight="1">
      <c r="A7" s="16" t="s">
        <v>54</v>
      </c>
      <c r="B7" s="66">
        <v>15447091</v>
      </c>
      <c r="C7" s="67">
        <v>2095198</v>
      </c>
      <c r="D7" s="67">
        <v>6220179</v>
      </c>
      <c r="E7" s="67">
        <v>69347826</v>
      </c>
      <c r="F7" s="67">
        <v>1053047</v>
      </c>
      <c r="G7" s="68">
        <v>57873</v>
      </c>
      <c r="H7" s="72">
        <v>419684</v>
      </c>
    </row>
    <row r="8" spans="1:8" ht="12" customHeight="1">
      <c r="A8" s="16" t="s">
        <v>55</v>
      </c>
      <c r="B8" s="70">
        <v>15131973</v>
      </c>
      <c r="C8" s="71">
        <v>2452878</v>
      </c>
      <c r="D8" s="71">
        <v>6180403</v>
      </c>
      <c r="E8" s="71">
        <v>73709351</v>
      </c>
      <c r="F8" s="73">
        <v>1023452</v>
      </c>
      <c r="G8" s="72">
        <v>37003</v>
      </c>
      <c r="H8" s="72">
        <v>760698</v>
      </c>
    </row>
    <row r="9" spans="1:8" ht="12" customHeight="1">
      <c r="A9" s="28"/>
      <c r="B9" s="66"/>
      <c r="C9" s="67"/>
      <c r="D9" s="67"/>
      <c r="E9" s="72"/>
      <c r="F9" s="72"/>
      <c r="G9" s="72"/>
      <c r="H9" s="72"/>
    </row>
    <row r="10" spans="1:8" s="76" customFormat="1" ht="12" customHeight="1">
      <c r="A10" s="29" t="s">
        <v>56</v>
      </c>
      <c r="B10" s="74">
        <f aca="true" t="shared" si="0" ref="B10:H10">SUM(B12:B20)</f>
        <v>18874539</v>
      </c>
      <c r="C10" s="75">
        <f t="shared" si="0"/>
        <v>2277856</v>
      </c>
      <c r="D10" s="75">
        <f t="shared" si="0"/>
        <v>6043131</v>
      </c>
      <c r="E10" s="75">
        <f t="shared" si="0"/>
        <v>66045829</v>
      </c>
      <c r="F10" s="75">
        <f t="shared" si="0"/>
        <v>1415070</v>
      </c>
      <c r="G10" s="75">
        <f t="shared" si="0"/>
        <v>50935</v>
      </c>
      <c r="H10" s="75">
        <f t="shared" si="0"/>
        <v>667204</v>
      </c>
    </row>
    <row r="11" spans="1:8" ht="12" customHeight="1">
      <c r="A11" s="77"/>
      <c r="B11" s="66"/>
      <c r="C11" s="67"/>
      <c r="D11" s="67"/>
      <c r="E11" s="67"/>
      <c r="F11" s="78"/>
      <c r="G11" s="72"/>
      <c r="H11" s="72"/>
    </row>
    <row r="12" spans="1:9" ht="12" customHeight="1">
      <c r="A12" s="79" t="s">
        <v>20</v>
      </c>
      <c r="B12" s="66">
        <v>7290330</v>
      </c>
      <c r="C12" s="67">
        <v>966743</v>
      </c>
      <c r="D12" s="67">
        <v>5126700</v>
      </c>
      <c r="E12" s="67">
        <v>37886433</v>
      </c>
      <c r="F12" s="78">
        <v>862143</v>
      </c>
      <c r="G12" s="72">
        <v>40320</v>
      </c>
      <c r="H12" s="72">
        <v>527636</v>
      </c>
      <c r="I12" s="76"/>
    </row>
    <row r="13" spans="1:9" ht="12" customHeight="1">
      <c r="A13" s="79" t="s">
        <v>22</v>
      </c>
      <c r="B13" s="66">
        <v>3618651</v>
      </c>
      <c r="C13" s="67">
        <v>171961</v>
      </c>
      <c r="D13" s="67">
        <v>361126</v>
      </c>
      <c r="E13" s="67">
        <v>8696595</v>
      </c>
      <c r="F13" s="78">
        <v>210434</v>
      </c>
      <c r="G13" s="72">
        <v>1154</v>
      </c>
      <c r="H13" s="72">
        <v>47999</v>
      </c>
      <c r="I13" s="76"/>
    </row>
    <row r="14" spans="1:9" ht="12" customHeight="1">
      <c r="A14" s="79" t="s">
        <v>24</v>
      </c>
      <c r="B14" s="66">
        <v>1213829</v>
      </c>
      <c r="C14" s="67">
        <v>95722</v>
      </c>
      <c r="D14" s="67">
        <v>96893</v>
      </c>
      <c r="E14" s="67">
        <v>3197841</v>
      </c>
      <c r="F14" s="78">
        <v>50879</v>
      </c>
      <c r="G14" s="72">
        <v>0</v>
      </c>
      <c r="H14" s="72">
        <v>0</v>
      </c>
      <c r="I14" s="76"/>
    </row>
    <row r="15" spans="1:9" ht="12" customHeight="1">
      <c r="A15" s="79" t="s">
        <v>26</v>
      </c>
      <c r="B15" s="66">
        <v>1316064</v>
      </c>
      <c r="C15" s="67">
        <v>111860</v>
      </c>
      <c r="D15" s="67">
        <v>88882</v>
      </c>
      <c r="E15" s="67">
        <v>3838004</v>
      </c>
      <c r="F15" s="78">
        <v>104261</v>
      </c>
      <c r="G15" s="72">
        <v>1469</v>
      </c>
      <c r="H15" s="72">
        <v>218</v>
      </c>
      <c r="I15" s="76"/>
    </row>
    <row r="16" spans="1:9" ht="12" customHeight="1">
      <c r="A16" s="79" t="s">
        <v>28</v>
      </c>
      <c r="B16" s="66">
        <v>722583</v>
      </c>
      <c r="C16" s="67">
        <v>33224</v>
      </c>
      <c r="D16" s="67">
        <v>31128</v>
      </c>
      <c r="E16" s="67">
        <v>1422056</v>
      </c>
      <c r="F16" s="78">
        <v>20822</v>
      </c>
      <c r="G16" s="72">
        <v>4023</v>
      </c>
      <c r="H16" s="72">
        <v>0</v>
      </c>
      <c r="I16" s="76"/>
    </row>
    <row r="17" spans="1:9" ht="12" customHeight="1">
      <c r="A17" s="79" t="s">
        <v>30</v>
      </c>
      <c r="B17" s="80">
        <v>397739</v>
      </c>
      <c r="C17" s="72">
        <v>38729</v>
      </c>
      <c r="D17" s="72">
        <v>21503</v>
      </c>
      <c r="E17" s="67">
        <v>796396</v>
      </c>
      <c r="F17" s="78">
        <v>18501</v>
      </c>
      <c r="G17" s="72">
        <v>124</v>
      </c>
      <c r="H17" s="72">
        <v>0</v>
      </c>
      <c r="I17" s="76"/>
    </row>
    <row r="18" spans="1:9" ht="12" customHeight="1">
      <c r="A18" s="79" t="s">
        <v>32</v>
      </c>
      <c r="B18" s="80">
        <v>1480275</v>
      </c>
      <c r="C18" s="72">
        <v>161880</v>
      </c>
      <c r="D18" s="72">
        <v>107061</v>
      </c>
      <c r="E18" s="67">
        <v>3903221</v>
      </c>
      <c r="F18" s="78">
        <v>50414</v>
      </c>
      <c r="G18" s="72">
        <v>3511</v>
      </c>
      <c r="H18" s="72">
        <v>29533</v>
      </c>
      <c r="I18" s="76"/>
    </row>
    <row r="19" spans="1:9" ht="12" customHeight="1">
      <c r="A19" s="79" t="s">
        <v>34</v>
      </c>
      <c r="B19" s="80">
        <v>1459510</v>
      </c>
      <c r="C19" s="72">
        <v>67400</v>
      </c>
      <c r="D19" s="72">
        <v>137273</v>
      </c>
      <c r="E19" s="72">
        <v>3390909</v>
      </c>
      <c r="F19" s="72">
        <v>64110</v>
      </c>
      <c r="G19" s="72">
        <v>95</v>
      </c>
      <c r="H19" s="72">
        <v>61818</v>
      </c>
      <c r="I19" s="76"/>
    </row>
    <row r="20" spans="1:9" ht="12" customHeight="1">
      <c r="A20" s="81" t="s">
        <v>36</v>
      </c>
      <c r="B20" s="80">
        <v>1375558</v>
      </c>
      <c r="C20" s="72">
        <v>630337</v>
      </c>
      <c r="D20" s="72">
        <v>72565</v>
      </c>
      <c r="E20" s="72">
        <v>2914374</v>
      </c>
      <c r="F20" s="72">
        <v>33506</v>
      </c>
      <c r="G20" s="72">
        <v>239</v>
      </c>
      <c r="H20" s="72">
        <v>0</v>
      </c>
      <c r="I20" s="76"/>
    </row>
    <row r="21" spans="1:8" ht="12" customHeight="1">
      <c r="A21" s="82" t="s">
        <v>38</v>
      </c>
      <c r="B21" s="83"/>
      <c r="C21" s="82"/>
      <c r="D21" s="82"/>
      <c r="E21" s="82"/>
      <c r="F21" s="82"/>
      <c r="G21" s="82"/>
      <c r="H21" s="82"/>
    </row>
    <row r="22" spans="1:8" ht="12" customHeight="1">
      <c r="A22" s="84"/>
      <c r="B22" s="85"/>
      <c r="C22" s="85"/>
      <c r="D22" s="85"/>
      <c r="E22" s="85"/>
      <c r="F22" s="85"/>
      <c r="G22" s="85"/>
      <c r="H22" s="85"/>
    </row>
    <row r="23" spans="1:8" ht="12" customHeight="1">
      <c r="A23" s="84"/>
      <c r="B23" s="85"/>
      <c r="C23" s="85"/>
      <c r="D23" s="85"/>
      <c r="E23" s="85"/>
      <c r="F23" s="85"/>
      <c r="G23" s="85"/>
      <c r="H23" s="85"/>
    </row>
    <row r="24" ht="12" customHeight="1">
      <c r="A24" s="86"/>
    </row>
    <row r="25" ht="12" customHeight="1">
      <c r="A25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2007-09-13T06:52:02Z</dcterms:created>
  <dcterms:modified xsi:type="dcterms:W3CDTF">2007-09-14T05:47:21Z</dcterms:modified>
  <cp:category/>
  <cp:version/>
  <cp:contentType/>
  <cp:contentStatus/>
</cp:coreProperties>
</file>