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Regression_Int" localSheetId="0" hidden="1">1</definedName>
    <definedName name="_xlnm.Print_Area" localSheetId="0">'57'!$A$1:$I$86</definedName>
    <definedName name="Print_Area_MI" localSheetId="0">'57'!$A$1:$K$47</definedName>
    <definedName name="専業兼業農家数" localSheetId="0">'57'!$A$1:$H$86</definedName>
  </definedNames>
  <calcPr fullCalcOnLoad="1"/>
</workbook>
</file>

<file path=xl/sharedStrings.xml><?xml version="1.0" encoding="utf-8"?>
<sst xmlns="http://schemas.openxmlformats.org/spreadsheetml/2006/main" count="98" uniqueCount="95">
  <si>
    <t>　57．専業、兼業別農家数および自小作別農家数</t>
  </si>
  <si>
    <t>(単位  戸)</t>
  </si>
  <si>
    <t>各年２月１日</t>
  </si>
  <si>
    <t>年次および</t>
  </si>
  <si>
    <t>専業、兼業別</t>
  </si>
  <si>
    <t>自  小  作  別</t>
  </si>
  <si>
    <t>総農家数</t>
  </si>
  <si>
    <t>兼          業</t>
  </si>
  <si>
    <t>市  町  村</t>
  </si>
  <si>
    <t>専  業</t>
  </si>
  <si>
    <t>第一種</t>
  </si>
  <si>
    <t>第二種</t>
  </si>
  <si>
    <t>自  作</t>
  </si>
  <si>
    <t>自小作</t>
  </si>
  <si>
    <t>小自作</t>
  </si>
  <si>
    <t>小  作</t>
  </si>
  <si>
    <t>昭和(60)年</t>
  </si>
  <si>
    <t xml:space="preserve">  60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</si>
  <si>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</si>
  <si>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</si>
  <si>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</si>
  <si>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</si>
  <si>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</si>
  <si>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</si>
  <si>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</si>
  <si>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</si>
  <si>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</si>
  <si>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</si>
  <si>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</si>
  <si>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</si>
  <si>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</si>
  <si>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</si>
  <si>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</si>
  <si>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</si>
  <si>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</si>
  <si>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</si>
  <si>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</si>
  <si>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</si>
  <si>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</si>
  <si>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</si>
  <si>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－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</si>
  <si>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</si>
  <si>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</si>
  <si>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</si>
  <si>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</si>
  <si>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</si>
  <si>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</si>
  <si>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</si>
  <si>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</si>
  <si>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</si>
  <si>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</si>
  <si>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</si>
  <si>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</si>
  <si>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</si>
  <si>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</si>
  <si>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</si>
  <si>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</si>
  <si>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</si>
  <si>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</si>
  <si>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</si>
  <si>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</si>
  <si>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</si>
  <si>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</si>
  <si>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</si>
  <si>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</si>
  <si>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</si>
  <si>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</si>
  <si>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</si>
  <si>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</si>
  <si>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</si>
  <si>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</si>
  <si>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</si>
  <si>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</si>
  <si>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</si>
  <si>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</si>
  <si>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</si>
  <si>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</si>
  <si>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</si>
  <si>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</si>
  <si>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</si>
  <si>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</si>
  <si>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</si>
  <si>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</si>
  <si>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</si>
  <si>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</si>
  <si>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</si>
  <si>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</si>
  <si>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</si>
  <si>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</si>
  <si>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</si>
  <si>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</si>
  <si>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</si>
  <si>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</si>
  <si>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  注）年次（  ）書は旧定義による数値</t>
  </si>
  <si>
    <t>資料：県統計情報課「１９９５年世界農林業センサス」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</si>
</sst>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horizontal="centerContinuous" vertical="center"/>
      <protection locked="0"/>
    </xf>
    <xf numFmtId="176" fontId="8" fillId="0" borderId="4" xfId="0" applyNumberFormat="1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 locked="0"/>
    </xf>
    <xf numFmtId="176" fontId="9" fillId="0" borderId="2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0" xfId="0" applyNumberFormat="1" applyFont="1" applyBorder="1" applyAlignment="1" applyProtection="1">
      <alignment horizontal="center"/>
      <protection locked="0"/>
    </xf>
    <xf numFmtId="176" fontId="7" fillId="0" borderId="5" xfId="0" applyNumberFormat="1" applyFont="1" applyBorder="1" applyAlignment="1" applyProtection="1">
      <alignment horizontal="center"/>
      <protection locked="0"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 horizontal="left"/>
      <protection locked="0"/>
    </xf>
    <xf numFmtId="176" fontId="7" fillId="0" borderId="0" xfId="0" applyNumberFormat="1" applyFont="1" applyAlignment="1" applyProtection="1">
      <alignment horizontal="right"/>
      <protection locked="0"/>
    </xf>
    <xf numFmtId="176" fontId="9" fillId="0" borderId="2" xfId="0" applyNumberFormat="1" applyFont="1" applyBorder="1" applyAlignment="1">
      <alignment/>
    </xf>
    <xf numFmtId="176" fontId="7" fillId="0" borderId="4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workbookViewId="0" topLeftCell="A4">
      <selection activeCell="D22" sqref="D22"/>
    </sheetView>
  </sheetViews>
  <sheetFormatPr defaultColWidth="13.5" defaultRowHeight="12" customHeight="1"/>
  <cols>
    <col min="1" max="1" width="10.66015625" style="3" customWidth="1"/>
    <col min="2" max="9" width="9.16015625" style="3" customWidth="1"/>
    <col min="10" max="16384" width="13.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8"/>
      <c r="B4" s="14" t="s">
        <v>6</v>
      </c>
      <c r="C4" s="15"/>
      <c r="D4" s="10" t="s">
        <v>7</v>
      </c>
      <c r="E4" s="11"/>
      <c r="F4" s="16"/>
      <c r="G4" s="9"/>
      <c r="H4" s="9"/>
      <c r="I4" s="9"/>
    </row>
    <row r="5" spans="1:9" s="12" customFormat="1" ht="12" customHeight="1">
      <c r="A5" s="17" t="s">
        <v>8</v>
      </c>
      <c r="B5" s="18"/>
      <c r="C5" s="19" t="s">
        <v>9</v>
      </c>
      <c r="D5" s="18" t="s">
        <v>10</v>
      </c>
      <c r="E5" s="18" t="s">
        <v>11</v>
      </c>
      <c r="F5" s="20" t="s">
        <v>12</v>
      </c>
      <c r="G5" s="19" t="s">
        <v>13</v>
      </c>
      <c r="H5" s="19" t="s">
        <v>14</v>
      </c>
      <c r="I5" s="19" t="s">
        <v>15</v>
      </c>
    </row>
    <row r="6" spans="1:9" ht="12" customHeight="1">
      <c r="A6" s="21" t="s">
        <v>16</v>
      </c>
      <c r="B6" s="22">
        <v>87237</v>
      </c>
      <c r="C6" s="23">
        <v>18013</v>
      </c>
      <c r="D6" s="23">
        <v>12710</v>
      </c>
      <c r="E6" s="23">
        <v>56514</v>
      </c>
      <c r="F6" s="23">
        <v>72521</v>
      </c>
      <c r="G6" s="24">
        <v>10880</v>
      </c>
      <c r="H6" s="24">
        <v>2719</v>
      </c>
      <c r="I6" s="24">
        <v>787</v>
      </c>
    </row>
    <row r="7" spans="1:9" ht="12" customHeight="1">
      <c r="A7" s="25" t="s">
        <v>17</v>
      </c>
      <c r="B7" s="22">
        <v>83196</v>
      </c>
      <c r="C7" s="23">
        <v>16958</v>
      </c>
      <c r="D7" s="23">
        <v>12692</v>
      </c>
      <c r="E7" s="23">
        <v>53546</v>
      </c>
      <c r="F7" s="23">
        <v>68666</v>
      </c>
      <c r="G7" s="24">
        <v>10827</v>
      </c>
      <c r="H7" s="24">
        <v>2668</v>
      </c>
      <c r="I7" s="24">
        <v>705</v>
      </c>
    </row>
    <row r="8" spans="1:9" ht="12" customHeight="1">
      <c r="A8" s="21" t="s">
        <v>18</v>
      </c>
      <c r="B8" s="22">
        <v>73575</v>
      </c>
      <c r="C8" s="23">
        <v>16018</v>
      </c>
      <c r="D8" s="23">
        <v>9564</v>
      </c>
      <c r="E8" s="23">
        <v>47993</v>
      </c>
      <c r="F8" s="23">
        <v>58147</v>
      </c>
      <c r="G8" s="24">
        <v>10970</v>
      </c>
      <c r="H8" s="24">
        <v>3430</v>
      </c>
      <c r="I8" s="24">
        <v>669</v>
      </c>
    </row>
    <row r="9" spans="1:9" ht="12" customHeight="1">
      <c r="A9" s="21"/>
      <c r="B9" s="22"/>
      <c r="C9" s="23"/>
      <c r="D9" s="23"/>
      <c r="E9" s="24"/>
      <c r="F9" s="23"/>
      <c r="G9" s="24"/>
      <c r="H9" s="24"/>
      <c r="I9" s="24"/>
    </row>
    <row r="10" spans="1:9" s="30" customFormat="1" ht="12" customHeight="1">
      <c r="A10" s="26" t="s">
        <v>19</v>
      </c>
      <c r="B10" s="27">
        <f aca="true" t="shared" si="0" ref="B10:I10">SUM(B12:B13)</f>
        <v>64445</v>
      </c>
      <c r="C10" s="28">
        <f t="shared" si="0"/>
        <v>14455</v>
      </c>
      <c r="D10" s="28">
        <f t="shared" si="0"/>
        <v>7664</v>
      </c>
      <c r="E10" s="28">
        <f t="shared" si="0"/>
        <v>42326</v>
      </c>
      <c r="F10" s="29">
        <f t="shared" si="0"/>
        <v>50493</v>
      </c>
      <c r="G10" s="30">
        <f t="shared" si="0"/>
        <v>9461</v>
      </c>
      <c r="H10" s="30">
        <f t="shared" si="0"/>
        <v>3609</v>
      </c>
      <c r="I10" s="30">
        <f t="shared" si="0"/>
        <v>653</v>
      </c>
    </row>
    <row r="11" spans="1:9" s="30" customFormat="1" ht="12" customHeight="1">
      <c r="A11" s="25"/>
      <c r="B11" s="22"/>
      <c r="C11" s="23"/>
      <c r="D11" s="23"/>
      <c r="E11" s="23"/>
      <c r="F11" s="23"/>
      <c r="G11" s="24"/>
      <c r="H11" s="24"/>
      <c r="I11" s="24"/>
    </row>
    <row r="12" spans="1:9" s="30" customFormat="1" ht="12" customHeight="1">
      <c r="A12" s="31" t="s">
        <v>20</v>
      </c>
      <c r="B12" s="27">
        <f aca="true" t="shared" si="1" ref="B12:I12">SUM(B15:B25)</f>
        <v>26271</v>
      </c>
      <c r="C12" s="28">
        <f t="shared" si="1"/>
        <v>5960</v>
      </c>
      <c r="D12" s="28">
        <f t="shared" si="1"/>
        <v>2602</v>
      </c>
      <c r="E12" s="28">
        <f t="shared" si="1"/>
        <v>17709</v>
      </c>
      <c r="F12" s="29">
        <f t="shared" si="1"/>
        <v>20922</v>
      </c>
      <c r="G12" s="30">
        <f t="shared" si="1"/>
        <v>3569</v>
      </c>
      <c r="H12" s="30">
        <f t="shared" si="1"/>
        <v>1430</v>
      </c>
      <c r="I12" s="30">
        <f t="shared" si="1"/>
        <v>292</v>
      </c>
    </row>
    <row r="13" spans="1:9" s="30" customFormat="1" ht="12" customHeight="1">
      <c r="A13" s="31" t="s">
        <v>21</v>
      </c>
      <c r="B13" s="27">
        <f aca="true" t="shared" si="2" ref="B13:I13">SUM(B26+B30+B36+B39+B44+B46+B55+B64+B68+B71+B77+B82)</f>
        <v>38174</v>
      </c>
      <c r="C13" s="28">
        <f t="shared" si="2"/>
        <v>8495</v>
      </c>
      <c r="D13" s="28">
        <f t="shared" si="2"/>
        <v>5062</v>
      </c>
      <c r="E13" s="28">
        <f t="shared" si="2"/>
        <v>24617</v>
      </c>
      <c r="F13" s="29">
        <f t="shared" si="2"/>
        <v>29571</v>
      </c>
      <c r="G13" s="30">
        <f t="shared" si="2"/>
        <v>5892</v>
      </c>
      <c r="H13" s="30">
        <f t="shared" si="2"/>
        <v>2179</v>
      </c>
      <c r="I13" s="30">
        <f t="shared" si="2"/>
        <v>361</v>
      </c>
    </row>
    <row r="14" spans="1:9" ht="12" customHeight="1">
      <c r="A14" s="23"/>
      <c r="B14" s="22"/>
      <c r="C14" s="23"/>
      <c r="D14" s="23"/>
      <c r="E14" s="23"/>
      <c r="F14" s="23"/>
      <c r="G14" s="24"/>
      <c r="H14" s="24"/>
      <c r="I14" s="24"/>
    </row>
    <row r="15" spans="1:9" ht="12" customHeight="1">
      <c r="A15" s="21" t="s">
        <v>22</v>
      </c>
      <c r="B15" s="22">
        <v>5368</v>
      </c>
      <c r="C15" s="23">
        <v>995</v>
      </c>
      <c r="D15" s="23">
        <v>406</v>
      </c>
      <c r="E15" s="23">
        <v>3967</v>
      </c>
      <c r="F15" s="23">
        <v>4404</v>
      </c>
      <c r="G15" s="24">
        <v>614</v>
      </c>
      <c r="H15" s="24">
        <v>277</v>
      </c>
      <c r="I15" s="24">
        <v>68</v>
      </c>
    </row>
    <row r="16" spans="1:9" ht="12" customHeight="1">
      <c r="A16" s="21" t="s">
        <v>23</v>
      </c>
      <c r="B16" s="22">
        <v>711</v>
      </c>
      <c r="C16" s="23">
        <v>144</v>
      </c>
      <c r="D16" s="23">
        <v>123</v>
      </c>
      <c r="E16" s="23">
        <v>444</v>
      </c>
      <c r="F16" s="23">
        <v>644</v>
      </c>
      <c r="G16" s="24">
        <v>43</v>
      </c>
      <c r="H16" s="24">
        <v>13</v>
      </c>
      <c r="I16" s="24">
        <v>9</v>
      </c>
    </row>
    <row r="17" spans="1:9" ht="12" customHeight="1">
      <c r="A17" s="21" t="s">
        <v>24</v>
      </c>
      <c r="B17" s="22">
        <v>2402</v>
      </c>
      <c r="C17" s="23">
        <v>615</v>
      </c>
      <c r="D17" s="23">
        <v>181</v>
      </c>
      <c r="E17" s="23">
        <v>1606</v>
      </c>
      <c r="F17" s="23">
        <v>1890</v>
      </c>
      <c r="G17" s="24">
        <v>357</v>
      </c>
      <c r="H17" s="24">
        <v>129</v>
      </c>
      <c r="I17" s="24">
        <v>25</v>
      </c>
    </row>
    <row r="18" spans="1:9" ht="12" customHeight="1">
      <c r="A18" s="21" t="s">
        <v>25</v>
      </c>
      <c r="B18" s="22">
        <v>3281</v>
      </c>
      <c r="C18" s="23">
        <v>413</v>
      </c>
      <c r="D18" s="23">
        <v>289</v>
      </c>
      <c r="E18" s="23">
        <v>2579</v>
      </c>
      <c r="F18" s="23">
        <v>2805</v>
      </c>
      <c r="G18" s="24">
        <v>336</v>
      </c>
      <c r="H18" s="24">
        <v>107</v>
      </c>
      <c r="I18" s="24">
        <v>30</v>
      </c>
    </row>
    <row r="19" spans="1:9" ht="12" customHeight="1">
      <c r="A19" s="21" t="s">
        <v>26</v>
      </c>
      <c r="B19" s="22">
        <v>1334</v>
      </c>
      <c r="C19" s="23">
        <v>279</v>
      </c>
      <c r="D19" s="23">
        <v>69</v>
      </c>
      <c r="E19" s="23">
        <v>986</v>
      </c>
      <c r="F19" s="23">
        <v>1077</v>
      </c>
      <c r="G19" s="24">
        <v>167</v>
      </c>
      <c r="H19" s="24">
        <v>65</v>
      </c>
      <c r="I19" s="24">
        <v>22</v>
      </c>
    </row>
    <row r="20" spans="1:9" ht="12" customHeight="1">
      <c r="A20" s="21" t="s">
        <v>27</v>
      </c>
      <c r="B20" s="22">
        <v>1586</v>
      </c>
      <c r="C20" s="23">
        <v>316</v>
      </c>
      <c r="D20" s="23">
        <v>95</v>
      </c>
      <c r="E20" s="23">
        <v>1175</v>
      </c>
      <c r="F20" s="23">
        <v>1252</v>
      </c>
      <c r="G20" s="24">
        <v>222</v>
      </c>
      <c r="H20" s="24">
        <v>82</v>
      </c>
      <c r="I20" s="24">
        <v>21</v>
      </c>
    </row>
    <row r="21" spans="1:9" ht="12" customHeight="1">
      <c r="A21" s="21" t="s">
        <v>28</v>
      </c>
      <c r="B21" s="22">
        <v>645</v>
      </c>
      <c r="C21" s="23">
        <v>212</v>
      </c>
      <c r="D21" s="23">
        <v>62</v>
      </c>
      <c r="E21" s="23">
        <v>371</v>
      </c>
      <c r="F21" s="23">
        <v>575</v>
      </c>
      <c r="G21" s="24">
        <v>45</v>
      </c>
      <c r="H21" s="24">
        <v>10</v>
      </c>
      <c r="I21" s="24">
        <v>5</v>
      </c>
    </row>
    <row r="22" spans="1:9" ht="12" customHeight="1">
      <c r="A22" s="21" t="s">
        <v>29</v>
      </c>
      <c r="B22" s="22">
        <v>2449</v>
      </c>
      <c r="C22" s="23">
        <v>664</v>
      </c>
      <c r="D22" s="23">
        <v>443</v>
      </c>
      <c r="E22" s="23">
        <v>1342</v>
      </c>
      <c r="F22" s="23">
        <v>1923</v>
      </c>
      <c r="G22" s="24">
        <v>387</v>
      </c>
      <c r="H22" s="24">
        <v>106</v>
      </c>
      <c r="I22" s="24">
        <v>19</v>
      </c>
    </row>
    <row r="23" spans="1:9" ht="12" customHeight="1">
      <c r="A23" s="21" t="s">
        <v>30</v>
      </c>
      <c r="B23" s="22">
        <v>2114</v>
      </c>
      <c r="C23" s="23">
        <v>726</v>
      </c>
      <c r="D23" s="23">
        <v>163</v>
      </c>
      <c r="E23" s="23">
        <v>1225</v>
      </c>
      <c r="F23" s="23">
        <v>1521</v>
      </c>
      <c r="G23" s="24">
        <v>380</v>
      </c>
      <c r="H23" s="24">
        <v>186</v>
      </c>
      <c r="I23" s="24">
        <v>23</v>
      </c>
    </row>
    <row r="24" spans="1:9" ht="12" customHeight="1">
      <c r="A24" s="21" t="s">
        <v>31</v>
      </c>
      <c r="B24" s="22">
        <v>1881</v>
      </c>
      <c r="C24" s="23">
        <v>520</v>
      </c>
      <c r="D24" s="23">
        <v>282</v>
      </c>
      <c r="E24" s="23">
        <v>1079</v>
      </c>
      <c r="F24" s="23">
        <v>1520</v>
      </c>
      <c r="G24" s="24">
        <v>270</v>
      </c>
      <c r="H24" s="24">
        <v>77</v>
      </c>
      <c r="I24" s="24">
        <v>11</v>
      </c>
    </row>
    <row r="25" spans="1:9" ht="12" customHeight="1">
      <c r="A25" s="32" t="s">
        <v>32</v>
      </c>
      <c r="B25" s="33">
        <v>4500</v>
      </c>
      <c r="C25" s="34">
        <v>1076</v>
      </c>
      <c r="D25" s="34">
        <v>489</v>
      </c>
      <c r="E25" s="34">
        <v>2935</v>
      </c>
      <c r="F25" s="34">
        <v>3311</v>
      </c>
      <c r="G25" s="34">
        <v>748</v>
      </c>
      <c r="H25" s="34">
        <v>378</v>
      </c>
      <c r="I25" s="34">
        <v>59</v>
      </c>
    </row>
    <row r="26" spans="1:9" s="30" customFormat="1" ht="12" customHeight="1">
      <c r="A26" s="35" t="s">
        <v>33</v>
      </c>
      <c r="B26" s="27">
        <f aca="true" t="shared" si="3" ref="B26:I26">SUM(B27:B29)</f>
        <v>1640</v>
      </c>
      <c r="C26" s="28">
        <f t="shared" si="3"/>
        <v>487</v>
      </c>
      <c r="D26" s="28">
        <f t="shared" si="3"/>
        <v>226</v>
      </c>
      <c r="E26" s="28">
        <f t="shared" si="3"/>
        <v>927</v>
      </c>
      <c r="F26" s="29">
        <f t="shared" si="3"/>
        <v>1112</v>
      </c>
      <c r="G26" s="30">
        <f t="shared" si="3"/>
        <v>330</v>
      </c>
      <c r="H26" s="30">
        <f t="shared" si="3"/>
        <v>165</v>
      </c>
      <c r="I26" s="30">
        <f t="shared" si="3"/>
        <v>27</v>
      </c>
    </row>
    <row r="27" spans="1:9" ht="12" customHeight="1">
      <c r="A27" s="21" t="s">
        <v>34</v>
      </c>
      <c r="B27" s="22">
        <v>488</v>
      </c>
      <c r="C27" s="23">
        <v>162</v>
      </c>
      <c r="D27" s="23">
        <v>71</v>
      </c>
      <c r="E27" s="23">
        <v>255</v>
      </c>
      <c r="F27" s="23">
        <v>347</v>
      </c>
      <c r="G27" s="24">
        <v>94</v>
      </c>
      <c r="H27" s="24">
        <v>41</v>
      </c>
      <c r="I27" s="24">
        <v>4</v>
      </c>
    </row>
    <row r="28" spans="1:9" ht="12" customHeight="1">
      <c r="A28" s="21" t="s">
        <v>35</v>
      </c>
      <c r="B28" s="22">
        <v>650</v>
      </c>
      <c r="C28" s="23">
        <v>181</v>
      </c>
      <c r="D28" s="23">
        <v>99</v>
      </c>
      <c r="E28" s="23">
        <v>370</v>
      </c>
      <c r="F28" s="23">
        <v>425</v>
      </c>
      <c r="G28" s="24">
        <v>137</v>
      </c>
      <c r="H28" s="24">
        <v>71</v>
      </c>
      <c r="I28" s="24">
        <v>15</v>
      </c>
    </row>
    <row r="29" spans="1:9" ht="12" customHeight="1">
      <c r="A29" s="32" t="s">
        <v>36</v>
      </c>
      <c r="B29" s="33">
        <v>502</v>
      </c>
      <c r="C29" s="34">
        <v>144</v>
      </c>
      <c r="D29" s="34">
        <v>56</v>
      </c>
      <c r="E29" s="34">
        <v>302</v>
      </c>
      <c r="F29" s="34">
        <v>340</v>
      </c>
      <c r="G29" s="34">
        <v>99</v>
      </c>
      <c r="H29" s="34">
        <v>53</v>
      </c>
      <c r="I29" s="34">
        <v>8</v>
      </c>
    </row>
    <row r="30" spans="1:9" s="30" customFormat="1" ht="12" customHeight="1">
      <c r="A30" s="35" t="s">
        <v>37</v>
      </c>
      <c r="B30" s="27">
        <f aca="true" t="shared" si="4" ref="B30:I30">SUM(B31:B35)</f>
        <v>4873</v>
      </c>
      <c r="C30" s="28">
        <f t="shared" si="4"/>
        <v>1204</v>
      </c>
      <c r="D30" s="28">
        <f t="shared" si="4"/>
        <v>614</v>
      </c>
      <c r="E30" s="28">
        <f t="shared" si="4"/>
        <v>3055</v>
      </c>
      <c r="F30" s="29">
        <f t="shared" si="4"/>
        <v>3358</v>
      </c>
      <c r="G30" s="30">
        <f t="shared" si="4"/>
        <v>935</v>
      </c>
      <c r="H30" s="30">
        <f t="shared" si="4"/>
        <v>504</v>
      </c>
      <c r="I30" s="30">
        <f t="shared" si="4"/>
        <v>61</v>
      </c>
    </row>
    <row r="31" spans="1:9" ht="12" customHeight="1">
      <c r="A31" s="21" t="s">
        <v>38</v>
      </c>
      <c r="B31" s="22">
        <v>912</v>
      </c>
      <c r="C31" s="23">
        <v>232</v>
      </c>
      <c r="D31" s="23">
        <v>122</v>
      </c>
      <c r="E31" s="23">
        <v>558</v>
      </c>
      <c r="F31" s="23">
        <v>643</v>
      </c>
      <c r="G31" s="24">
        <v>161</v>
      </c>
      <c r="H31" s="24">
        <v>95</v>
      </c>
      <c r="I31" s="24">
        <v>10</v>
      </c>
    </row>
    <row r="32" spans="1:9" ht="12" customHeight="1">
      <c r="A32" s="21" t="s">
        <v>39</v>
      </c>
      <c r="B32" s="22">
        <v>87</v>
      </c>
      <c r="C32" s="23">
        <v>9</v>
      </c>
      <c r="D32" s="36" t="s">
        <v>40</v>
      </c>
      <c r="E32" s="23">
        <v>78</v>
      </c>
      <c r="F32" s="23">
        <v>55</v>
      </c>
      <c r="G32" s="24">
        <v>14</v>
      </c>
      <c r="H32" s="24">
        <v>10</v>
      </c>
      <c r="I32" s="24">
        <v>8</v>
      </c>
    </row>
    <row r="33" spans="1:9" ht="12" customHeight="1">
      <c r="A33" s="21" t="s">
        <v>41</v>
      </c>
      <c r="B33" s="22">
        <v>1914</v>
      </c>
      <c r="C33" s="23">
        <v>458</v>
      </c>
      <c r="D33" s="23">
        <v>207</v>
      </c>
      <c r="E33" s="23">
        <v>1249</v>
      </c>
      <c r="F33" s="23">
        <v>1270</v>
      </c>
      <c r="G33" s="24">
        <v>392</v>
      </c>
      <c r="H33" s="24">
        <v>218</v>
      </c>
      <c r="I33" s="24">
        <v>28</v>
      </c>
    </row>
    <row r="34" spans="1:9" ht="12" customHeight="1">
      <c r="A34" s="21" t="s">
        <v>42</v>
      </c>
      <c r="B34" s="22">
        <v>678</v>
      </c>
      <c r="C34" s="23">
        <v>157</v>
      </c>
      <c r="D34" s="23">
        <v>97</v>
      </c>
      <c r="E34" s="23">
        <v>424</v>
      </c>
      <c r="F34" s="23">
        <v>454</v>
      </c>
      <c r="G34" s="24">
        <v>130</v>
      </c>
      <c r="H34" s="24">
        <v>85</v>
      </c>
      <c r="I34" s="24">
        <v>8</v>
      </c>
    </row>
    <row r="35" spans="1:9" ht="12" customHeight="1">
      <c r="A35" s="32" t="s">
        <v>43</v>
      </c>
      <c r="B35" s="33">
        <v>1282</v>
      </c>
      <c r="C35" s="34">
        <v>348</v>
      </c>
      <c r="D35" s="34">
        <v>188</v>
      </c>
      <c r="E35" s="34">
        <v>746</v>
      </c>
      <c r="F35" s="34">
        <v>936</v>
      </c>
      <c r="G35" s="34">
        <v>238</v>
      </c>
      <c r="H35" s="34">
        <v>96</v>
      </c>
      <c r="I35" s="34">
        <v>7</v>
      </c>
    </row>
    <row r="36" spans="1:9" s="30" customFormat="1" ht="12" customHeight="1">
      <c r="A36" s="35" t="s">
        <v>44</v>
      </c>
      <c r="B36" s="27">
        <f aca="true" t="shared" si="5" ref="B36:I36">SUM(B37:B38)</f>
        <v>2744</v>
      </c>
      <c r="C36" s="28">
        <f t="shared" si="5"/>
        <v>647</v>
      </c>
      <c r="D36" s="28">
        <f t="shared" si="5"/>
        <v>332</v>
      </c>
      <c r="E36" s="28">
        <f t="shared" si="5"/>
        <v>1765</v>
      </c>
      <c r="F36" s="29">
        <f t="shared" si="5"/>
        <v>2234</v>
      </c>
      <c r="G36" s="30">
        <f t="shared" si="5"/>
        <v>359</v>
      </c>
      <c r="H36" s="30">
        <f t="shared" si="5"/>
        <v>126</v>
      </c>
      <c r="I36" s="30">
        <f t="shared" si="5"/>
        <v>14</v>
      </c>
    </row>
    <row r="37" spans="1:9" ht="12" customHeight="1">
      <c r="A37" s="21" t="s">
        <v>45</v>
      </c>
      <c r="B37" s="22">
        <v>1357</v>
      </c>
      <c r="C37" s="23">
        <v>349</v>
      </c>
      <c r="D37" s="23">
        <v>160</v>
      </c>
      <c r="E37" s="23">
        <v>848</v>
      </c>
      <c r="F37" s="23">
        <v>1161</v>
      </c>
      <c r="G37" s="24">
        <v>131</v>
      </c>
      <c r="H37" s="24">
        <v>53</v>
      </c>
      <c r="I37" s="24">
        <v>5</v>
      </c>
    </row>
    <row r="38" spans="1:9" ht="12" customHeight="1">
      <c r="A38" s="32" t="s">
        <v>46</v>
      </c>
      <c r="B38" s="33">
        <v>1387</v>
      </c>
      <c r="C38" s="34">
        <v>298</v>
      </c>
      <c r="D38" s="34">
        <v>172</v>
      </c>
      <c r="E38" s="34">
        <v>917</v>
      </c>
      <c r="F38" s="34">
        <v>1073</v>
      </c>
      <c r="G38" s="34">
        <v>228</v>
      </c>
      <c r="H38" s="34">
        <v>73</v>
      </c>
      <c r="I38" s="34">
        <v>9</v>
      </c>
    </row>
    <row r="39" spans="1:9" s="30" customFormat="1" ht="12" customHeight="1">
      <c r="A39" s="35" t="s">
        <v>47</v>
      </c>
      <c r="B39" s="27">
        <f aca="true" t="shared" si="6" ref="B39:I39">SUM(B40:B43)</f>
        <v>3927</v>
      </c>
      <c r="C39" s="28">
        <f t="shared" si="6"/>
        <v>685</v>
      </c>
      <c r="D39" s="28">
        <f t="shared" si="6"/>
        <v>603</v>
      </c>
      <c r="E39" s="28">
        <f t="shared" si="6"/>
        <v>2639</v>
      </c>
      <c r="F39" s="29">
        <f t="shared" si="6"/>
        <v>3220</v>
      </c>
      <c r="G39" s="30">
        <f t="shared" si="6"/>
        <v>530</v>
      </c>
      <c r="H39" s="30">
        <f t="shared" si="6"/>
        <v>152</v>
      </c>
      <c r="I39" s="30">
        <f t="shared" si="6"/>
        <v>20</v>
      </c>
    </row>
    <row r="40" spans="1:9" ht="12" customHeight="1">
      <c r="A40" s="21" t="s">
        <v>48</v>
      </c>
      <c r="B40" s="22">
        <v>828</v>
      </c>
      <c r="C40" s="23">
        <v>165</v>
      </c>
      <c r="D40" s="23">
        <v>102</v>
      </c>
      <c r="E40" s="23">
        <v>561</v>
      </c>
      <c r="F40" s="23">
        <v>696</v>
      </c>
      <c r="G40" s="24">
        <v>101</v>
      </c>
      <c r="H40" s="24">
        <v>23</v>
      </c>
      <c r="I40" s="24">
        <v>5</v>
      </c>
    </row>
    <row r="41" spans="1:9" ht="12" customHeight="1">
      <c r="A41" s="21" t="s">
        <v>49</v>
      </c>
      <c r="B41" s="22">
        <v>944</v>
      </c>
      <c r="C41" s="23">
        <v>156</v>
      </c>
      <c r="D41" s="23">
        <v>137</v>
      </c>
      <c r="E41" s="23">
        <v>651</v>
      </c>
      <c r="F41" s="23">
        <v>747</v>
      </c>
      <c r="G41" s="24">
        <v>145</v>
      </c>
      <c r="H41" s="24">
        <v>46</v>
      </c>
      <c r="I41" s="24">
        <v>5</v>
      </c>
    </row>
    <row r="42" spans="1:9" ht="12" customHeight="1">
      <c r="A42" s="21" t="s">
        <v>50</v>
      </c>
      <c r="B42" s="22">
        <v>1460</v>
      </c>
      <c r="C42" s="23">
        <v>275</v>
      </c>
      <c r="D42" s="23">
        <v>272</v>
      </c>
      <c r="E42" s="23">
        <v>913</v>
      </c>
      <c r="F42" s="23">
        <v>1193</v>
      </c>
      <c r="G42" s="24">
        <v>207</v>
      </c>
      <c r="H42" s="24">
        <v>55</v>
      </c>
      <c r="I42" s="24">
        <v>5</v>
      </c>
    </row>
    <row r="43" spans="1:9" ht="12" customHeight="1">
      <c r="A43" s="32" t="s">
        <v>51</v>
      </c>
      <c r="B43" s="33">
        <v>695</v>
      </c>
      <c r="C43" s="34">
        <v>89</v>
      </c>
      <c r="D43" s="34">
        <v>92</v>
      </c>
      <c r="E43" s="34">
        <v>514</v>
      </c>
      <c r="F43" s="34">
        <v>584</v>
      </c>
      <c r="G43" s="34">
        <v>77</v>
      </c>
      <c r="H43" s="34">
        <v>28</v>
      </c>
      <c r="I43" s="34">
        <v>5</v>
      </c>
    </row>
    <row r="44" spans="1:9" s="30" customFormat="1" ht="12" customHeight="1">
      <c r="A44" s="35" t="s">
        <v>52</v>
      </c>
      <c r="B44" s="27">
        <f aca="true" t="shared" si="7" ref="B44:I44">SUM(B45)</f>
        <v>681</v>
      </c>
      <c r="C44" s="28">
        <f t="shared" si="7"/>
        <v>200</v>
      </c>
      <c r="D44" s="28">
        <f t="shared" si="7"/>
        <v>15</v>
      </c>
      <c r="E44" s="28">
        <f t="shared" si="7"/>
        <v>466</v>
      </c>
      <c r="F44" s="29">
        <f t="shared" si="7"/>
        <v>622</v>
      </c>
      <c r="G44" s="30">
        <f t="shared" si="7"/>
        <v>31</v>
      </c>
      <c r="H44" s="30">
        <f t="shared" si="7"/>
        <v>16</v>
      </c>
      <c r="I44" s="30">
        <f t="shared" si="7"/>
        <v>12</v>
      </c>
    </row>
    <row r="45" spans="1:9" ht="12" customHeight="1">
      <c r="A45" s="32" t="s">
        <v>53</v>
      </c>
      <c r="B45" s="33">
        <v>681</v>
      </c>
      <c r="C45" s="34">
        <v>200</v>
      </c>
      <c r="D45" s="34">
        <v>15</v>
      </c>
      <c r="E45" s="34">
        <v>466</v>
      </c>
      <c r="F45" s="34">
        <v>622</v>
      </c>
      <c r="G45" s="34">
        <v>31</v>
      </c>
      <c r="H45" s="34">
        <v>16</v>
      </c>
      <c r="I45" s="34">
        <v>12</v>
      </c>
    </row>
    <row r="46" spans="1:9" s="30" customFormat="1" ht="12" customHeight="1">
      <c r="A46" s="35" t="s">
        <v>54</v>
      </c>
      <c r="B46" s="37">
        <f>SUM(B47:B54)</f>
        <v>2684</v>
      </c>
      <c r="C46" s="29">
        <v>500</v>
      </c>
      <c r="D46" s="29">
        <v>271</v>
      </c>
      <c r="E46" s="29">
        <v>1913</v>
      </c>
      <c r="F46" s="29">
        <v>2125</v>
      </c>
      <c r="G46" s="30">
        <v>329</v>
      </c>
      <c r="H46" s="30">
        <v>163</v>
      </c>
      <c r="I46" s="30">
        <v>39</v>
      </c>
    </row>
    <row r="47" spans="1:9" ht="12" customHeight="1">
      <c r="A47" s="21" t="s">
        <v>55</v>
      </c>
      <c r="B47" s="22">
        <v>139</v>
      </c>
      <c r="C47" s="23">
        <v>58</v>
      </c>
      <c r="D47" s="23">
        <v>9</v>
      </c>
      <c r="E47" s="23">
        <v>72</v>
      </c>
      <c r="F47" s="23">
        <v>122</v>
      </c>
      <c r="G47" s="24">
        <v>8</v>
      </c>
      <c r="H47" s="24">
        <v>6</v>
      </c>
      <c r="I47" s="24">
        <v>3</v>
      </c>
    </row>
    <row r="48" spans="1:9" ht="12" customHeight="1">
      <c r="A48" s="21" t="s">
        <v>56</v>
      </c>
      <c r="B48" s="22">
        <v>634</v>
      </c>
      <c r="C48" s="23">
        <v>93</v>
      </c>
      <c r="D48" s="23">
        <v>45</v>
      </c>
      <c r="E48" s="23">
        <v>496</v>
      </c>
      <c r="F48" s="23">
        <v>470</v>
      </c>
      <c r="G48" s="24">
        <v>91</v>
      </c>
      <c r="H48" s="24">
        <v>53</v>
      </c>
      <c r="I48" s="24">
        <v>15</v>
      </c>
    </row>
    <row r="49" spans="1:9" ht="12" customHeight="1">
      <c r="A49" s="21" t="s">
        <v>57</v>
      </c>
      <c r="B49" s="22">
        <v>319</v>
      </c>
      <c r="C49" s="23">
        <v>39</v>
      </c>
      <c r="D49" s="23">
        <v>24</v>
      </c>
      <c r="E49" s="23">
        <v>256</v>
      </c>
      <c r="F49" s="23">
        <v>240</v>
      </c>
      <c r="G49" s="24">
        <v>47</v>
      </c>
      <c r="H49" s="24">
        <v>21</v>
      </c>
      <c r="I49" s="24">
        <v>4</v>
      </c>
    </row>
    <row r="50" spans="1:9" ht="12" customHeight="1">
      <c r="A50" s="21" t="s">
        <v>58</v>
      </c>
      <c r="B50" s="22">
        <v>597</v>
      </c>
      <c r="C50" s="23">
        <v>105</v>
      </c>
      <c r="D50" s="23">
        <v>109</v>
      </c>
      <c r="E50" s="23">
        <v>383</v>
      </c>
      <c r="F50" s="23">
        <v>458</v>
      </c>
      <c r="G50" s="24">
        <v>89</v>
      </c>
      <c r="H50" s="24">
        <v>33</v>
      </c>
      <c r="I50" s="24">
        <v>4</v>
      </c>
    </row>
    <row r="51" spans="1:9" ht="12" customHeight="1">
      <c r="A51" s="21" t="s">
        <v>59</v>
      </c>
      <c r="B51" s="22">
        <v>377</v>
      </c>
      <c r="C51" s="23">
        <v>43</v>
      </c>
      <c r="D51" s="23">
        <v>27</v>
      </c>
      <c r="E51" s="23">
        <v>307</v>
      </c>
      <c r="F51" s="23">
        <v>285</v>
      </c>
      <c r="G51" s="24">
        <v>51</v>
      </c>
      <c r="H51" s="24">
        <v>31</v>
      </c>
      <c r="I51" s="24">
        <v>8</v>
      </c>
    </row>
    <row r="52" spans="1:9" ht="12" customHeight="1">
      <c r="A52" s="21" t="s">
        <v>60</v>
      </c>
      <c r="B52" s="22">
        <v>109</v>
      </c>
      <c r="C52" s="23">
        <v>30</v>
      </c>
      <c r="D52" s="23">
        <v>5</v>
      </c>
      <c r="E52" s="23">
        <v>74</v>
      </c>
      <c r="F52" s="23">
        <v>100</v>
      </c>
      <c r="G52" s="24">
        <v>6</v>
      </c>
      <c r="H52" s="24">
        <v>3</v>
      </c>
      <c r="I52" s="36" t="s">
        <v>40</v>
      </c>
    </row>
    <row r="53" spans="1:9" ht="12" customHeight="1">
      <c r="A53" s="21" t="s">
        <v>61</v>
      </c>
      <c r="B53" s="22">
        <v>193</v>
      </c>
      <c r="C53" s="23">
        <v>43</v>
      </c>
      <c r="D53" s="23">
        <v>17</v>
      </c>
      <c r="E53" s="23">
        <v>133</v>
      </c>
      <c r="F53" s="23">
        <v>181</v>
      </c>
      <c r="G53" s="24">
        <v>7</v>
      </c>
      <c r="H53" s="24">
        <v>5</v>
      </c>
      <c r="I53" s="36" t="s">
        <v>40</v>
      </c>
    </row>
    <row r="54" spans="1:9" ht="12" customHeight="1">
      <c r="A54" s="32" t="s">
        <v>62</v>
      </c>
      <c r="B54" s="33">
        <v>316</v>
      </c>
      <c r="C54" s="34">
        <v>89</v>
      </c>
      <c r="D54" s="34">
        <v>35</v>
      </c>
      <c r="E54" s="34">
        <v>192</v>
      </c>
      <c r="F54" s="34">
        <v>269</v>
      </c>
      <c r="G54" s="34">
        <v>30</v>
      </c>
      <c r="H54" s="34">
        <v>11</v>
      </c>
      <c r="I54" s="34">
        <v>5</v>
      </c>
    </row>
    <row r="55" spans="1:9" s="30" customFormat="1" ht="12" customHeight="1">
      <c r="A55" s="35" t="s">
        <v>63</v>
      </c>
      <c r="B55" s="37">
        <f aca="true" t="shared" si="8" ref="B55:I55">SUM(B56:B63)</f>
        <v>7219</v>
      </c>
      <c r="C55" s="29">
        <f t="shared" si="8"/>
        <v>1947</v>
      </c>
      <c r="D55" s="29">
        <f t="shared" si="8"/>
        <v>920</v>
      </c>
      <c r="E55" s="29">
        <f t="shared" si="8"/>
        <v>4352</v>
      </c>
      <c r="F55" s="29">
        <f t="shared" si="8"/>
        <v>5204</v>
      </c>
      <c r="G55" s="30">
        <f t="shared" si="8"/>
        <v>1441</v>
      </c>
      <c r="H55" s="30">
        <f t="shared" si="8"/>
        <v>474</v>
      </c>
      <c r="I55" s="30">
        <f t="shared" si="8"/>
        <v>69</v>
      </c>
    </row>
    <row r="56" spans="1:9" ht="12" customHeight="1">
      <c r="A56" s="21" t="s">
        <v>64</v>
      </c>
      <c r="B56" s="22">
        <v>1403</v>
      </c>
      <c r="C56" s="23">
        <v>300</v>
      </c>
      <c r="D56" s="23">
        <v>165</v>
      </c>
      <c r="E56" s="23">
        <v>938</v>
      </c>
      <c r="F56" s="23">
        <v>1001</v>
      </c>
      <c r="G56" s="24">
        <v>273</v>
      </c>
      <c r="H56" s="24">
        <v>114</v>
      </c>
      <c r="I56" s="24">
        <v>12</v>
      </c>
    </row>
    <row r="57" spans="1:9" ht="12" customHeight="1">
      <c r="A57" s="21" t="s">
        <v>65</v>
      </c>
      <c r="B57" s="22">
        <v>1298</v>
      </c>
      <c r="C57" s="23">
        <v>288</v>
      </c>
      <c r="D57" s="23">
        <v>173</v>
      </c>
      <c r="E57" s="23">
        <v>837</v>
      </c>
      <c r="F57" s="23">
        <v>903</v>
      </c>
      <c r="G57" s="24">
        <v>264</v>
      </c>
      <c r="H57" s="24">
        <v>99</v>
      </c>
      <c r="I57" s="24">
        <v>14</v>
      </c>
    </row>
    <row r="58" spans="1:9" ht="12" customHeight="1">
      <c r="A58" s="21" t="s">
        <v>66</v>
      </c>
      <c r="B58" s="22">
        <v>412</v>
      </c>
      <c r="C58" s="23">
        <v>156</v>
      </c>
      <c r="D58" s="23">
        <v>50</v>
      </c>
      <c r="E58" s="23">
        <v>206</v>
      </c>
      <c r="F58" s="23">
        <v>305</v>
      </c>
      <c r="G58" s="24">
        <v>63</v>
      </c>
      <c r="H58" s="24">
        <v>32</v>
      </c>
      <c r="I58" s="24">
        <v>9</v>
      </c>
    </row>
    <row r="59" spans="1:9" ht="12" customHeight="1">
      <c r="A59" s="21" t="s">
        <v>67</v>
      </c>
      <c r="B59" s="22">
        <v>1286</v>
      </c>
      <c r="C59" s="23">
        <v>440</v>
      </c>
      <c r="D59" s="23">
        <v>180</v>
      </c>
      <c r="E59" s="23">
        <v>666</v>
      </c>
      <c r="F59" s="23">
        <v>907</v>
      </c>
      <c r="G59" s="24">
        <v>310</v>
      </c>
      <c r="H59" s="24">
        <v>66</v>
      </c>
      <c r="I59" s="24">
        <v>3</v>
      </c>
    </row>
    <row r="60" spans="1:9" ht="12" customHeight="1">
      <c r="A60" s="21" t="s">
        <v>68</v>
      </c>
      <c r="B60" s="22">
        <v>718</v>
      </c>
      <c r="C60" s="23">
        <v>209</v>
      </c>
      <c r="D60" s="23">
        <v>83</v>
      </c>
      <c r="E60" s="23">
        <v>426</v>
      </c>
      <c r="F60" s="23">
        <v>527</v>
      </c>
      <c r="G60" s="24">
        <v>142</v>
      </c>
      <c r="H60" s="24">
        <v>41</v>
      </c>
      <c r="I60" s="24">
        <v>5</v>
      </c>
    </row>
    <row r="61" spans="1:9" ht="12" customHeight="1">
      <c r="A61" s="21" t="s">
        <v>69</v>
      </c>
      <c r="B61" s="22">
        <v>1125</v>
      </c>
      <c r="C61" s="23">
        <v>395</v>
      </c>
      <c r="D61" s="23">
        <v>161</v>
      </c>
      <c r="E61" s="23">
        <v>569</v>
      </c>
      <c r="F61" s="23">
        <v>832</v>
      </c>
      <c r="G61" s="24">
        <v>223</v>
      </c>
      <c r="H61" s="24">
        <v>56</v>
      </c>
      <c r="I61" s="23">
        <v>11</v>
      </c>
    </row>
    <row r="62" spans="1:9" ht="12" customHeight="1">
      <c r="A62" s="21" t="s">
        <v>70</v>
      </c>
      <c r="B62" s="22">
        <v>443</v>
      </c>
      <c r="C62" s="23">
        <v>72</v>
      </c>
      <c r="D62" s="23">
        <v>57</v>
      </c>
      <c r="E62" s="23">
        <v>314</v>
      </c>
      <c r="F62" s="23">
        <v>332</v>
      </c>
      <c r="G62" s="24">
        <v>76</v>
      </c>
      <c r="H62" s="24">
        <v>30</v>
      </c>
      <c r="I62" s="24">
        <v>5</v>
      </c>
    </row>
    <row r="63" spans="1:9" ht="12" customHeight="1">
      <c r="A63" s="32" t="s">
        <v>71</v>
      </c>
      <c r="B63" s="33">
        <v>534</v>
      </c>
      <c r="C63" s="34">
        <v>87</v>
      </c>
      <c r="D63" s="34">
        <v>51</v>
      </c>
      <c r="E63" s="34">
        <v>396</v>
      </c>
      <c r="F63" s="34">
        <v>397</v>
      </c>
      <c r="G63" s="34">
        <v>90</v>
      </c>
      <c r="H63" s="34">
        <v>36</v>
      </c>
      <c r="I63" s="34">
        <v>10</v>
      </c>
    </row>
    <row r="64" spans="1:9" s="30" customFormat="1" ht="12" customHeight="1">
      <c r="A64" s="35" t="s">
        <v>72</v>
      </c>
      <c r="B64" s="37">
        <f aca="true" t="shared" si="9" ref="B64:I64">SUM(B65:B67)</f>
        <v>2031</v>
      </c>
      <c r="C64" s="29">
        <f t="shared" si="9"/>
        <v>557</v>
      </c>
      <c r="D64" s="29">
        <f t="shared" si="9"/>
        <v>491</v>
      </c>
      <c r="E64" s="29">
        <f t="shared" si="9"/>
        <v>983</v>
      </c>
      <c r="F64" s="29">
        <f t="shared" si="9"/>
        <v>1579</v>
      </c>
      <c r="G64" s="30">
        <f t="shared" si="9"/>
        <v>361</v>
      </c>
      <c r="H64" s="30">
        <f t="shared" si="9"/>
        <v>65</v>
      </c>
      <c r="I64" s="30">
        <f t="shared" si="9"/>
        <v>12</v>
      </c>
    </row>
    <row r="65" spans="1:9" ht="12" customHeight="1">
      <c r="A65" s="21" t="s">
        <v>73</v>
      </c>
      <c r="B65" s="22">
        <v>662</v>
      </c>
      <c r="C65" s="23">
        <v>189</v>
      </c>
      <c r="D65" s="23">
        <v>159</v>
      </c>
      <c r="E65" s="23">
        <v>314</v>
      </c>
      <c r="F65" s="23">
        <v>533</v>
      </c>
      <c r="G65" s="24">
        <v>112</v>
      </c>
      <c r="H65" s="24">
        <v>12</v>
      </c>
      <c r="I65" s="24">
        <v>5</v>
      </c>
    </row>
    <row r="66" spans="1:9" ht="12" customHeight="1">
      <c r="A66" s="21" t="s">
        <v>74</v>
      </c>
      <c r="B66" s="22">
        <v>838</v>
      </c>
      <c r="C66" s="23">
        <v>210</v>
      </c>
      <c r="D66" s="23">
        <v>231</v>
      </c>
      <c r="E66" s="23">
        <v>397</v>
      </c>
      <c r="F66" s="23">
        <v>641</v>
      </c>
      <c r="G66" s="24">
        <v>155</v>
      </c>
      <c r="H66" s="24">
        <v>33</v>
      </c>
      <c r="I66" s="24">
        <v>4</v>
      </c>
    </row>
    <row r="67" spans="1:9" ht="12" customHeight="1">
      <c r="A67" s="32" t="s">
        <v>75</v>
      </c>
      <c r="B67" s="33">
        <v>531</v>
      </c>
      <c r="C67" s="34">
        <v>158</v>
      </c>
      <c r="D67" s="34">
        <v>101</v>
      </c>
      <c r="E67" s="34">
        <v>272</v>
      </c>
      <c r="F67" s="34">
        <v>405</v>
      </c>
      <c r="G67" s="34">
        <v>94</v>
      </c>
      <c r="H67" s="34">
        <v>20</v>
      </c>
      <c r="I67" s="34">
        <v>3</v>
      </c>
    </row>
    <row r="68" spans="1:9" s="30" customFormat="1" ht="12" customHeight="1">
      <c r="A68" s="35" t="s">
        <v>76</v>
      </c>
      <c r="B68" s="37">
        <f aca="true" t="shared" si="10" ref="B68:I68">SUM(B69:B70)</f>
        <v>3959</v>
      </c>
      <c r="C68" s="29">
        <f t="shared" si="10"/>
        <v>721</v>
      </c>
      <c r="D68" s="28">
        <f t="shared" si="10"/>
        <v>637</v>
      </c>
      <c r="E68" s="29">
        <f t="shared" si="10"/>
        <v>2601</v>
      </c>
      <c r="F68" s="29">
        <f t="shared" si="10"/>
        <v>3396</v>
      </c>
      <c r="G68" s="30">
        <f t="shared" si="10"/>
        <v>436</v>
      </c>
      <c r="H68" s="30">
        <f t="shared" si="10"/>
        <v>96</v>
      </c>
      <c r="I68" s="30">
        <f t="shared" si="10"/>
        <v>12</v>
      </c>
    </row>
    <row r="69" spans="1:9" ht="12" customHeight="1">
      <c r="A69" s="21" t="s">
        <v>77</v>
      </c>
      <c r="B69" s="22">
        <v>1728</v>
      </c>
      <c r="C69" s="23">
        <v>338</v>
      </c>
      <c r="D69" s="23">
        <v>272</v>
      </c>
      <c r="E69" s="23">
        <v>1118</v>
      </c>
      <c r="F69" s="23">
        <v>1490</v>
      </c>
      <c r="G69" s="24">
        <v>178</v>
      </c>
      <c r="H69" s="24">
        <v>44</v>
      </c>
      <c r="I69" s="24">
        <v>7</v>
      </c>
    </row>
    <row r="70" spans="1:9" ht="12" customHeight="1">
      <c r="A70" s="32" t="s">
        <v>78</v>
      </c>
      <c r="B70" s="33">
        <v>2231</v>
      </c>
      <c r="C70" s="34">
        <v>383</v>
      </c>
      <c r="D70" s="34">
        <v>365</v>
      </c>
      <c r="E70" s="34">
        <v>1483</v>
      </c>
      <c r="F70" s="34">
        <v>1906</v>
      </c>
      <c r="G70" s="34">
        <v>258</v>
      </c>
      <c r="H70" s="34">
        <v>52</v>
      </c>
      <c r="I70" s="34">
        <v>5</v>
      </c>
    </row>
    <row r="71" spans="1:9" s="30" customFormat="1" ht="12" customHeight="1">
      <c r="A71" s="35" t="s">
        <v>79</v>
      </c>
      <c r="B71" s="37">
        <f aca="true" t="shared" si="11" ref="B71:I71">SUM(B72:B76)</f>
        <v>2449</v>
      </c>
      <c r="C71" s="29">
        <f t="shared" si="11"/>
        <v>346</v>
      </c>
      <c r="D71" s="29">
        <f t="shared" si="11"/>
        <v>320</v>
      </c>
      <c r="E71" s="29">
        <f t="shared" si="11"/>
        <v>1783</v>
      </c>
      <c r="F71" s="29">
        <f t="shared" si="11"/>
        <v>2146</v>
      </c>
      <c r="G71" s="30">
        <f t="shared" si="11"/>
        <v>186</v>
      </c>
      <c r="H71" s="30">
        <f t="shared" si="11"/>
        <v>62</v>
      </c>
      <c r="I71" s="30">
        <f t="shared" si="11"/>
        <v>24</v>
      </c>
    </row>
    <row r="72" spans="1:9" ht="12" customHeight="1">
      <c r="A72" s="21" t="s">
        <v>80</v>
      </c>
      <c r="B72" s="22">
        <v>299</v>
      </c>
      <c r="C72" s="23">
        <v>31</v>
      </c>
      <c r="D72" s="23">
        <v>28</v>
      </c>
      <c r="E72" s="23">
        <v>240</v>
      </c>
      <c r="F72" s="23">
        <v>260</v>
      </c>
      <c r="G72" s="24">
        <v>24</v>
      </c>
      <c r="H72" s="24">
        <v>9</v>
      </c>
      <c r="I72" s="24">
        <v>4</v>
      </c>
    </row>
    <row r="73" spans="1:9" ht="12" customHeight="1">
      <c r="A73" s="21" t="s">
        <v>81</v>
      </c>
      <c r="B73" s="22">
        <v>212</v>
      </c>
      <c r="C73" s="23">
        <v>41</v>
      </c>
      <c r="D73" s="23">
        <v>39</v>
      </c>
      <c r="E73" s="23">
        <v>132</v>
      </c>
      <c r="F73" s="23">
        <v>178</v>
      </c>
      <c r="G73" s="24">
        <v>19</v>
      </c>
      <c r="H73" s="24">
        <v>8</v>
      </c>
      <c r="I73" s="24">
        <v>2</v>
      </c>
    </row>
    <row r="74" spans="1:9" ht="12" customHeight="1">
      <c r="A74" s="21" t="s">
        <v>82</v>
      </c>
      <c r="B74" s="22">
        <v>219</v>
      </c>
      <c r="C74" s="23">
        <v>38</v>
      </c>
      <c r="D74" s="23">
        <v>35</v>
      </c>
      <c r="E74" s="23">
        <v>146</v>
      </c>
      <c r="F74" s="23">
        <v>209</v>
      </c>
      <c r="G74" s="24">
        <v>8</v>
      </c>
      <c r="H74" s="24">
        <v>1</v>
      </c>
      <c r="I74" s="36" t="s">
        <v>40</v>
      </c>
    </row>
    <row r="75" spans="1:9" ht="12" customHeight="1">
      <c r="A75" s="21" t="s">
        <v>83</v>
      </c>
      <c r="B75" s="22">
        <v>609</v>
      </c>
      <c r="C75" s="23">
        <v>92</v>
      </c>
      <c r="D75" s="23">
        <v>107</v>
      </c>
      <c r="E75" s="23">
        <v>410</v>
      </c>
      <c r="F75" s="23">
        <v>522</v>
      </c>
      <c r="G75" s="24">
        <v>56</v>
      </c>
      <c r="H75" s="24">
        <v>12</v>
      </c>
      <c r="I75" s="24">
        <v>3</v>
      </c>
    </row>
    <row r="76" spans="1:9" ht="12" customHeight="1">
      <c r="A76" s="32" t="s">
        <v>84</v>
      </c>
      <c r="B76" s="33">
        <v>1110</v>
      </c>
      <c r="C76" s="34">
        <v>144</v>
      </c>
      <c r="D76" s="34">
        <v>111</v>
      </c>
      <c r="E76" s="34">
        <v>855</v>
      </c>
      <c r="F76" s="34">
        <v>977</v>
      </c>
      <c r="G76" s="34">
        <v>79</v>
      </c>
      <c r="H76" s="34">
        <v>32</v>
      </c>
      <c r="I76" s="34">
        <v>15</v>
      </c>
    </row>
    <row r="77" spans="1:9" s="30" customFormat="1" ht="12" customHeight="1">
      <c r="A77" s="35" t="s">
        <v>85</v>
      </c>
      <c r="B77" s="37">
        <f aca="true" t="shared" si="12" ref="B77:I77">SUM(B78:B81)</f>
        <v>3341</v>
      </c>
      <c r="C77" s="29">
        <f t="shared" si="12"/>
        <v>632</v>
      </c>
      <c r="D77" s="28">
        <f t="shared" si="12"/>
        <v>242</v>
      </c>
      <c r="E77" s="29">
        <f t="shared" si="12"/>
        <v>2467</v>
      </c>
      <c r="F77" s="29">
        <f t="shared" si="12"/>
        <v>2589</v>
      </c>
      <c r="G77" s="30">
        <f t="shared" si="12"/>
        <v>488</v>
      </c>
      <c r="H77" s="30">
        <f t="shared" si="12"/>
        <v>209</v>
      </c>
      <c r="I77" s="30">
        <f t="shared" si="12"/>
        <v>45</v>
      </c>
    </row>
    <row r="78" spans="1:9" ht="12" customHeight="1">
      <c r="A78" s="21" t="s">
        <v>86</v>
      </c>
      <c r="B78" s="22">
        <v>823</v>
      </c>
      <c r="C78" s="23">
        <v>169</v>
      </c>
      <c r="D78" s="23">
        <v>77</v>
      </c>
      <c r="E78" s="23">
        <v>577</v>
      </c>
      <c r="F78" s="23">
        <v>552</v>
      </c>
      <c r="G78" s="24">
        <v>174</v>
      </c>
      <c r="H78" s="24">
        <v>85</v>
      </c>
      <c r="I78" s="24">
        <v>12</v>
      </c>
    </row>
    <row r="79" spans="1:9" ht="12" customHeight="1">
      <c r="A79" s="21" t="s">
        <v>87</v>
      </c>
      <c r="B79" s="22">
        <v>742</v>
      </c>
      <c r="C79" s="23">
        <v>139</v>
      </c>
      <c r="D79" s="23">
        <v>48</v>
      </c>
      <c r="E79" s="23">
        <v>555</v>
      </c>
      <c r="F79" s="23">
        <v>580</v>
      </c>
      <c r="G79" s="24">
        <v>104</v>
      </c>
      <c r="H79" s="24">
        <v>50</v>
      </c>
      <c r="I79" s="24">
        <v>7</v>
      </c>
    </row>
    <row r="80" spans="1:9" ht="12" customHeight="1">
      <c r="A80" s="21" t="s">
        <v>88</v>
      </c>
      <c r="B80" s="22">
        <v>1093</v>
      </c>
      <c r="C80" s="23">
        <v>199</v>
      </c>
      <c r="D80" s="23">
        <v>81</v>
      </c>
      <c r="E80" s="23">
        <v>813</v>
      </c>
      <c r="F80" s="23">
        <v>885</v>
      </c>
      <c r="G80" s="24">
        <v>138</v>
      </c>
      <c r="H80" s="24">
        <v>43</v>
      </c>
      <c r="I80" s="24">
        <v>18</v>
      </c>
    </row>
    <row r="81" spans="1:9" ht="12" customHeight="1">
      <c r="A81" s="32" t="s">
        <v>89</v>
      </c>
      <c r="B81" s="33">
        <v>683</v>
      </c>
      <c r="C81" s="34">
        <v>125</v>
      </c>
      <c r="D81" s="34">
        <v>36</v>
      </c>
      <c r="E81" s="34">
        <v>522</v>
      </c>
      <c r="F81" s="34">
        <v>572</v>
      </c>
      <c r="G81" s="34">
        <v>72</v>
      </c>
      <c r="H81" s="34">
        <v>31</v>
      </c>
      <c r="I81" s="34">
        <v>8</v>
      </c>
    </row>
    <row r="82" spans="1:9" s="30" customFormat="1" ht="12" customHeight="1">
      <c r="A82" s="35" t="s">
        <v>90</v>
      </c>
      <c r="B82" s="37">
        <f aca="true" t="shared" si="13" ref="B82:I82">SUM(B83:B84)</f>
        <v>2626</v>
      </c>
      <c r="C82" s="29">
        <f t="shared" si="13"/>
        <v>569</v>
      </c>
      <c r="D82" s="29">
        <f t="shared" si="13"/>
        <v>391</v>
      </c>
      <c r="E82" s="29">
        <f t="shared" si="13"/>
        <v>1666</v>
      </c>
      <c r="F82" s="29">
        <f t="shared" si="13"/>
        <v>1986</v>
      </c>
      <c r="G82" s="30">
        <f t="shared" si="13"/>
        <v>466</v>
      </c>
      <c r="H82" s="30">
        <f t="shared" si="13"/>
        <v>147</v>
      </c>
      <c r="I82" s="30">
        <f t="shared" si="13"/>
        <v>26</v>
      </c>
    </row>
    <row r="83" spans="1:9" ht="12" customHeight="1">
      <c r="A83" s="21" t="s">
        <v>91</v>
      </c>
      <c r="B83" s="22">
        <v>990</v>
      </c>
      <c r="C83" s="23">
        <v>181</v>
      </c>
      <c r="D83" s="23">
        <v>95</v>
      </c>
      <c r="E83" s="23">
        <v>714</v>
      </c>
      <c r="F83" s="23">
        <v>746</v>
      </c>
      <c r="G83" s="24">
        <v>173</v>
      </c>
      <c r="H83" s="24">
        <v>57</v>
      </c>
      <c r="I83" s="24">
        <v>14</v>
      </c>
    </row>
    <row r="84" spans="1:9" ht="12" customHeight="1">
      <c r="A84" s="38" t="s">
        <v>92</v>
      </c>
      <c r="B84" s="39">
        <v>1636</v>
      </c>
      <c r="C84" s="40">
        <v>388</v>
      </c>
      <c r="D84" s="40">
        <v>296</v>
      </c>
      <c r="E84" s="40">
        <v>952</v>
      </c>
      <c r="F84" s="40">
        <v>1240</v>
      </c>
      <c r="G84" s="40">
        <v>293</v>
      </c>
      <c r="H84" s="40">
        <v>90</v>
      </c>
      <c r="I84" s="40">
        <v>12</v>
      </c>
    </row>
    <row r="85" spans="1:9" ht="12" customHeight="1">
      <c r="A85" s="23" t="s">
        <v>94</v>
      </c>
      <c r="B85" s="24"/>
      <c r="C85" s="23"/>
      <c r="D85" s="23"/>
      <c r="E85" s="23"/>
      <c r="F85" s="23"/>
      <c r="G85" s="24"/>
      <c r="H85" s="24"/>
      <c r="I85" s="24"/>
    </row>
    <row r="86" spans="1:9" ht="12" customHeight="1">
      <c r="A86" s="23" t="s">
        <v>93</v>
      </c>
      <c r="B86" s="24"/>
      <c r="C86" s="23"/>
      <c r="D86" s="23"/>
      <c r="E86" s="23"/>
      <c r="F86" s="23"/>
      <c r="G86" s="24"/>
      <c r="H86" s="24"/>
      <c r="I86" s="24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1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2009-04-02T00:00:54Z</dcterms:created>
  <dcterms:modified xsi:type="dcterms:W3CDTF">2009-04-02T00:01:20Z</dcterms:modified>
  <cp:category/>
  <cp:version/>
  <cp:contentType/>
  <cp:contentStatus/>
</cp:coreProperties>
</file>