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127A.B" sheetId="1" r:id="rId1"/>
    <sheet name="127C" sheetId="2" r:id="rId2"/>
  </sheets>
  <externalReferences>
    <externalReference r:id="rId5"/>
  </externalReferences>
  <definedNames>
    <definedName name="_10.電気_ガスおよび水道" localSheetId="0">'127A.B'!$A$1:$J$21</definedName>
    <definedName name="_10.電気_ガスおよび水道" localSheetId="1">'127C'!$A$2:$G$24</definedName>
    <definedName name="_10.電気_ガスおよび水道">#REF!</definedName>
    <definedName name="_xlnm.Print_Area" localSheetId="0">'127A.B'!$A$1:$V$60</definedName>
    <definedName name="_xlnm.Print_Area" localSheetId="1">'127C'!$A$1:$O$101</definedName>
  </definedNames>
  <calcPr fullCalcOnLoad="1"/>
</workbook>
</file>

<file path=xl/sharedStrings.xml><?xml version="1.0" encoding="utf-8"?>
<sst xmlns="http://schemas.openxmlformats.org/spreadsheetml/2006/main" count="354" uniqueCount="225">
  <si>
    <t>１１．運　輸　お　よ　び　通　信</t>
  </si>
  <si>
    <t xml:space="preserve">127．道          路          現          況          </t>
  </si>
  <si>
    <t xml:space="preserve">Ａ．国                    道    </t>
  </si>
  <si>
    <t>(単位  km)</t>
  </si>
  <si>
    <t>各年４月１日</t>
  </si>
  <si>
    <t>年次および</t>
  </si>
  <si>
    <t>実 延 長</t>
  </si>
  <si>
    <t>種    類    別</t>
  </si>
  <si>
    <t>現          況          別</t>
  </si>
  <si>
    <t>路    面    別</t>
  </si>
  <si>
    <t>橋    梁</t>
  </si>
  <si>
    <t>実延長</t>
  </si>
  <si>
    <t>トンネル</t>
  </si>
  <si>
    <t>改    良    済</t>
  </si>
  <si>
    <t>未    改    良</t>
  </si>
  <si>
    <t>舗    装    路</t>
  </si>
  <si>
    <t>の交差</t>
  </si>
  <si>
    <t>路      線</t>
  </si>
  <si>
    <t>道路延長</t>
  </si>
  <si>
    <t>総  数</t>
  </si>
  <si>
    <t>13.0ｍ</t>
  </si>
  <si>
    <t>5.5ｍ</t>
  </si>
  <si>
    <t>3.5ｍ</t>
  </si>
  <si>
    <t>うち自動車</t>
  </si>
  <si>
    <t>セメント</t>
  </si>
  <si>
    <t>アスファルト</t>
  </si>
  <si>
    <t>延長</t>
  </si>
  <si>
    <t>個数</t>
  </si>
  <si>
    <t>砂利道</t>
  </si>
  <si>
    <t>箇所数</t>
  </si>
  <si>
    <t>以  上</t>
  </si>
  <si>
    <t>未  満</t>
  </si>
  <si>
    <t>交通不能</t>
  </si>
  <si>
    <t xml:space="preserve"> 10</t>
  </si>
  <si>
    <t xml:space="preserve"> 57  〃</t>
  </si>
  <si>
    <t xml:space="preserve"> 57</t>
  </si>
  <si>
    <t>197  〃</t>
  </si>
  <si>
    <t>197</t>
  </si>
  <si>
    <t>210  〃</t>
  </si>
  <si>
    <t>210</t>
  </si>
  <si>
    <t>211  〃</t>
  </si>
  <si>
    <t>211</t>
  </si>
  <si>
    <t>212  〃</t>
  </si>
  <si>
    <t>212</t>
  </si>
  <si>
    <t>213  〃</t>
  </si>
  <si>
    <t>213</t>
  </si>
  <si>
    <t>217  〃</t>
  </si>
  <si>
    <t>217</t>
  </si>
  <si>
    <t>326  〃</t>
  </si>
  <si>
    <t>326</t>
  </si>
  <si>
    <t>386  〃</t>
  </si>
  <si>
    <t>386</t>
  </si>
  <si>
    <t>387  〃</t>
  </si>
  <si>
    <t>387</t>
  </si>
  <si>
    <t>388  〃</t>
  </si>
  <si>
    <t>388</t>
  </si>
  <si>
    <t>442  〃</t>
  </si>
  <si>
    <t>442</t>
  </si>
  <si>
    <t>496  〃</t>
  </si>
  <si>
    <t>496</t>
  </si>
  <si>
    <t>500  〃</t>
  </si>
  <si>
    <t>500</t>
  </si>
  <si>
    <t>502  〃</t>
  </si>
  <si>
    <t>502</t>
  </si>
  <si>
    <t>資料：県道路課</t>
  </si>
  <si>
    <t>注）大分県道路現況調書より、現道＋旧道（有料含み）</t>
  </si>
  <si>
    <t xml:space="preserve">Ｂ．県                    道    </t>
  </si>
  <si>
    <t>鉄道と</t>
  </si>
  <si>
    <t>標</t>
  </si>
  <si>
    <t>示</t>
  </si>
  <si>
    <t>番</t>
  </si>
  <si>
    <t>土木事務所</t>
  </si>
  <si>
    <t>号</t>
  </si>
  <si>
    <t xml:space="preserve"> 1  高田</t>
  </si>
  <si>
    <t>1</t>
  </si>
  <si>
    <t xml:space="preserve"> 2  国東</t>
  </si>
  <si>
    <t>2</t>
  </si>
  <si>
    <t xml:space="preserve"> 3  別府</t>
  </si>
  <si>
    <t>3</t>
  </si>
  <si>
    <t xml:space="preserve"> 4  大分</t>
  </si>
  <si>
    <t>4</t>
  </si>
  <si>
    <t xml:space="preserve"> 5  臼杵</t>
  </si>
  <si>
    <t>5</t>
  </si>
  <si>
    <t xml:space="preserve"> 6  佐伯</t>
  </si>
  <si>
    <t>6</t>
  </si>
  <si>
    <t xml:space="preserve"> 7  三重</t>
  </si>
  <si>
    <t>7</t>
  </si>
  <si>
    <t xml:space="preserve"> 8  竹田</t>
  </si>
  <si>
    <t>8</t>
  </si>
  <si>
    <t xml:space="preserve"> 9  玖珠</t>
  </si>
  <si>
    <t>9</t>
  </si>
  <si>
    <t>10  日田</t>
  </si>
  <si>
    <t>10</t>
  </si>
  <si>
    <t>11  中津</t>
  </si>
  <si>
    <t>11</t>
  </si>
  <si>
    <t>12  宇佐</t>
  </si>
  <si>
    <t>12</t>
  </si>
  <si>
    <t>Ｃ．市        町        村        道</t>
  </si>
  <si>
    <t>う ち 舗 装 道</t>
  </si>
  <si>
    <t>道  路</t>
  </si>
  <si>
    <t>セメン</t>
  </si>
  <si>
    <t>アスファ</t>
  </si>
  <si>
    <t>延  長</t>
  </si>
  <si>
    <t>ト  系</t>
  </si>
  <si>
    <t>ルト系</t>
  </si>
  <si>
    <t>市     部</t>
  </si>
  <si>
    <t>郡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</si>
  <si>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</si>
  <si>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</si>
  <si>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</si>
  <si>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</si>
  <si>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</si>
  <si>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</si>
  <si>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</si>
  <si>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</si>
  <si>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</si>
  <si>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</si>
  <si>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</si>
  <si>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大  田  村</t>
  </si>
  <si>
    <t>真  玉  町</t>
  </si>
  <si>
    <t>香々地  町</t>
  </si>
  <si>
    <t>国  見  町</t>
  </si>
  <si>
    <t>姫  島  村</t>
  </si>
  <si>
    <t>国  東  町</t>
  </si>
  <si>
    <t>武  蔵  町</t>
  </si>
  <si>
    <t>安  岐  町</t>
  </si>
  <si>
    <t>日  出  町</t>
  </si>
  <si>
    <t>山  香  町</t>
  </si>
  <si>
    <t>野津原  町</t>
  </si>
  <si>
    <t>挾  間  町</t>
  </si>
  <si>
    <t>庄  内  町</t>
  </si>
  <si>
    <t>湯布院  町</t>
  </si>
  <si>
    <t>佐賀関  町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</si>
  <si>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</si>
  <si>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</si>
  <si>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</si>
  <si>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</si>
  <si>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</si>
  <si>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</si>
  <si>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</si>
  <si>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</si>
  <si>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</si>
  <si>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</si>
  <si>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</si>
  <si>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</si>
  <si>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</si>
  <si>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</si>
  <si>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</si>
  <si>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</si>
  <si>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荻      町</t>
  </si>
  <si>
    <t>久  住  町</t>
  </si>
  <si>
    <t>直  入  町</t>
  </si>
  <si>
    <t>九  重  町</t>
  </si>
  <si>
    <t>玖  珠  町</t>
  </si>
  <si>
    <t>前津江  村</t>
  </si>
  <si>
    <t>中津江  村</t>
  </si>
  <si>
    <t>上津江  村</t>
  </si>
  <si>
    <t>大  山  町</t>
  </si>
  <si>
    <t>天  瀬  町</t>
  </si>
  <si>
    <t>三  光  村</t>
  </si>
  <si>
    <t>本耶馬溪町</t>
  </si>
  <si>
    <t>耶馬渓  町</t>
  </si>
  <si>
    <t>山  国  町</t>
  </si>
  <si>
    <t>院  内  町</t>
  </si>
  <si>
    <t>安心院  町</t>
  </si>
  <si>
    <t>資料：県道路課「大分県道路現況調書」</t>
  </si>
  <si>
    <t>交差個所数鉄道との</t>
  </si>
  <si>
    <t>標示番号</t>
  </si>
  <si>
    <t>ト ン ネ ル</t>
  </si>
  <si>
    <t>改        良        済</t>
  </si>
  <si>
    <t>未      改      良</t>
  </si>
  <si>
    <t>砂 利 道</t>
  </si>
  <si>
    <t>舗       装       路</t>
  </si>
  <si>
    <t>延  長</t>
  </si>
  <si>
    <t>個  数</t>
  </si>
  <si>
    <t>平成2年</t>
  </si>
  <si>
    <t>2</t>
  </si>
  <si>
    <t xml:space="preserve">  3</t>
  </si>
  <si>
    <t>3</t>
  </si>
  <si>
    <t xml:space="preserve">  4</t>
  </si>
  <si>
    <t>4</t>
  </si>
  <si>
    <t xml:space="preserve">  5</t>
  </si>
  <si>
    <t>5</t>
  </si>
  <si>
    <t xml:space="preserve">  6</t>
  </si>
  <si>
    <t>6</t>
  </si>
  <si>
    <t xml:space="preserve">   10 号 線</t>
  </si>
  <si>
    <t>(単位  km)</t>
  </si>
  <si>
    <t>実 延 長</t>
  </si>
  <si>
    <t>土木事務所</t>
  </si>
  <si>
    <t>延  長</t>
  </si>
  <si>
    <t>個  数</t>
  </si>
  <si>
    <t>平成2年</t>
  </si>
  <si>
    <t>２</t>
  </si>
  <si>
    <t xml:space="preserve">  3</t>
  </si>
  <si>
    <t>３</t>
  </si>
  <si>
    <t xml:space="preserve">  4</t>
  </si>
  <si>
    <t>４</t>
  </si>
  <si>
    <t xml:space="preserve">  5</t>
  </si>
  <si>
    <t>５</t>
  </si>
  <si>
    <t xml:space="preserve">  6</t>
  </si>
  <si>
    <t>６</t>
  </si>
  <si>
    <t>注）現道＋旧道（有料、自転車道含む）大分県道路現況調書より</t>
  </si>
  <si>
    <t>道　　　路　　　現　　　況　（　続　き　）</t>
  </si>
  <si>
    <t>(単位  km)</t>
  </si>
  <si>
    <t>現             況              別</t>
  </si>
  <si>
    <t>年次および</t>
  </si>
  <si>
    <t>橋 梁</t>
  </si>
  <si>
    <t>トン</t>
  </si>
  <si>
    <t>改      良      済</t>
  </si>
  <si>
    <t>未         改         良</t>
  </si>
  <si>
    <t>市  町  村</t>
  </si>
  <si>
    <t>ネル</t>
  </si>
  <si>
    <t>延長</t>
  </si>
  <si>
    <t>西 国 東 郡</t>
  </si>
  <si>
    <t>東 国 東 郡</t>
  </si>
  <si>
    <t>速  見  郡</t>
  </si>
  <si>
    <t>大  分  郡</t>
  </si>
  <si>
    <t>北 海 部 郡</t>
  </si>
  <si>
    <t>南 海 部 郡</t>
  </si>
  <si>
    <t>大  野  郡</t>
  </si>
  <si>
    <t>直  入  郡</t>
  </si>
  <si>
    <t>玖  珠  郡</t>
  </si>
  <si>
    <t>日  田  郡</t>
  </si>
  <si>
    <t>下  毛  郡</t>
  </si>
  <si>
    <t>宇  佐  郡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</si>
</sst>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#,##0_ "/>
    <numFmt numFmtId="202" formatCode="0_ "/>
    <numFmt numFmtId="203" formatCode="#,##0.0_ "/>
    <numFmt numFmtId="204" formatCode="#,##0.0;[Red]#,##0.0"/>
    <numFmt numFmtId="205" formatCode="#,##0_);[Red]&quot;\&quot;\!\(#,##0&quot;\&quot;\!\)"/>
    <numFmt numFmtId="206" formatCode="0.0"/>
    <numFmt numFmtId="207" formatCode="#,##0.0;[Red]&quot;\&quot;\!\-#,##0.0"/>
    <numFmt numFmtId="208" formatCode="_ * #,##0;_ * &quot;\&quot;\!\-#,##0;_ * &quot;-&quot;_ ;_ @_ "/>
    <numFmt numFmtId="209" formatCode="_ * #,##0;_ * &quot;\&quot;\!\-#,##0;_ * &quot;-&quot;;_ @_ "/>
    <numFmt numFmtId="210" formatCode="_ * #,##0.0;_ * &quot;\&quot;\!\-#,##0.0;_ * &quot;-&quot;_ ;_ @_ "/>
    <numFmt numFmtId="211" formatCode="_ * #,##0.0_ ;_ * &quot;\&quot;\!\-#,##0.0_ ;_ * &quot;-&quot;?_ ;_ @_ "/>
    <numFmt numFmtId="212" formatCode="#,##0.0_ ;[Red]&quot;\&quot;\!\-#,##0.0&quot;\&quot;\!\ "/>
    <numFmt numFmtId="213" formatCode="0.0_);[Red]&quot;\&quot;\!\(0.0&quot;\&quot;\!\)"/>
    <numFmt numFmtId="214" formatCode="0;&quot;\&quot;\!\-0;&quot;&quot;"/>
    <numFmt numFmtId="215" formatCode="0,000.0;&quot;\&quot;\!\-0.0;&quot;&quot;"/>
    <numFmt numFmtId="216" formatCode="#,##0.0"/>
    <numFmt numFmtId="217" formatCode="#,##0.00_ 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b/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201" fontId="4" fillId="0" borderId="0" xfId="0" applyNumberFormat="1" applyFont="1" applyAlignment="1" applyProtection="1">
      <alignment horizontal="centerContinuous"/>
      <protection locked="0"/>
    </xf>
    <xf numFmtId="203" fontId="5" fillId="0" borderId="0" xfId="0" applyNumberFormat="1" applyFont="1" applyAlignment="1" applyProtection="1">
      <alignment horizontal="centerContinuous"/>
      <protection locked="0"/>
    </xf>
    <xf numFmtId="201" fontId="5" fillId="0" borderId="0" xfId="0" applyNumberFormat="1" applyFont="1" applyAlignment="1" applyProtection="1">
      <alignment horizontal="centerContinuous"/>
      <protection locked="0"/>
    </xf>
    <xf numFmtId="203" fontId="5" fillId="0" borderId="0" xfId="0" applyNumberFormat="1" applyFont="1" applyAlignment="1" applyProtection="1">
      <alignment/>
      <protection locked="0"/>
    </xf>
    <xf numFmtId="201" fontId="5" fillId="0" borderId="0" xfId="0" applyNumberFormat="1" applyFont="1" applyAlignment="1" applyProtection="1">
      <alignment/>
      <protection locked="0"/>
    </xf>
    <xf numFmtId="201" fontId="5" fillId="0" borderId="0" xfId="0" applyNumberFormat="1" applyFont="1" applyAlignment="1" applyProtection="1">
      <alignment horizontal="center"/>
      <protection locked="0"/>
    </xf>
    <xf numFmtId="201" fontId="5" fillId="0" borderId="0" xfId="0" applyNumberFormat="1" applyFont="1" applyAlignment="1">
      <alignment/>
    </xf>
    <xf numFmtId="38" fontId="5" fillId="0" borderId="0" xfId="16" applyFont="1" applyAlignment="1">
      <alignment/>
    </xf>
    <xf numFmtId="201" fontId="6" fillId="0" borderId="0" xfId="0" applyNumberFormat="1" applyFont="1" applyAlignment="1" applyProtection="1">
      <alignment horizontal="centerContinuous"/>
      <protection locked="0"/>
    </xf>
    <xf numFmtId="201" fontId="5" fillId="0" borderId="0" xfId="0" applyNumberFormat="1" applyFont="1" applyAlignment="1">
      <alignment/>
    </xf>
    <xf numFmtId="201" fontId="7" fillId="0" borderId="0" xfId="0" applyNumberFormat="1" applyFont="1" applyAlignment="1" applyProtection="1">
      <alignment horizontal="centerContinuous"/>
      <protection locked="0"/>
    </xf>
    <xf numFmtId="38" fontId="5" fillId="0" borderId="0" xfId="16" applyFont="1" applyAlignment="1">
      <alignment/>
    </xf>
    <xf numFmtId="201" fontId="5" fillId="0" borderId="1" xfId="0" applyNumberFormat="1" applyFont="1" applyBorder="1" applyAlignment="1" applyProtection="1">
      <alignment horizontal="right"/>
      <protection locked="0"/>
    </xf>
    <xf numFmtId="203" fontId="5" fillId="0" borderId="1" xfId="0" applyNumberFormat="1" applyFont="1" applyBorder="1" applyAlignment="1" applyProtection="1">
      <alignment/>
      <protection locked="0"/>
    </xf>
    <xf numFmtId="201" fontId="5" fillId="0" borderId="1" xfId="0" applyNumberFormat="1" applyFont="1" applyBorder="1" applyAlignment="1" applyProtection="1">
      <alignment/>
      <protection locked="0"/>
    </xf>
    <xf numFmtId="203" fontId="5" fillId="0" borderId="1" xfId="0" applyNumberFormat="1" applyFont="1" applyBorder="1" applyAlignment="1" applyProtection="1">
      <alignment horizontal="centerContinuous"/>
      <protection locked="0"/>
    </xf>
    <xf numFmtId="203" fontId="5" fillId="0" borderId="1" xfId="0" applyNumberFormat="1" applyFont="1" applyBorder="1" applyAlignment="1" applyProtection="1">
      <alignment/>
      <protection locked="0"/>
    </xf>
    <xf numFmtId="201" fontId="5" fillId="0" borderId="1" xfId="0" applyNumberFormat="1" applyFont="1" applyBorder="1" applyAlignment="1" applyProtection="1">
      <alignment/>
      <protection locked="0"/>
    </xf>
    <xf numFmtId="201" fontId="5" fillId="0" borderId="1" xfId="0" applyNumberFormat="1" applyFont="1" applyBorder="1" applyAlignment="1" applyProtection="1">
      <alignment horizontal="center"/>
      <protection locked="0"/>
    </xf>
    <xf numFmtId="200" fontId="8" fillId="0" borderId="2" xfId="0" applyNumberFormat="1" applyFont="1" applyBorder="1" applyAlignment="1" applyProtection="1">
      <alignment horizontal="center" vertical="distributed" wrapText="1"/>
      <protection locked="0"/>
    </xf>
    <xf numFmtId="203" fontId="8" fillId="0" borderId="3" xfId="0" applyNumberFormat="1" applyFont="1" applyBorder="1" applyAlignment="1" applyProtection="1">
      <alignment horizontal="center" vertical="center"/>
      <protection locked="0"/>
    </xf>
    <xf numFmtId="203" fontId="8" fillId="0" borderId="4" xfId="0" applyNumberFormat="1" applyFont="1" applyBorder="1" applyAlignment="1" applyProtection="1">
      <alignment horizontal="centerContinuous" vertical="center"/>
      <protection locked="0"/>
    </xf>
    <xf numFmtId="203" fontId="8" fillId="0" borderId="5" xfId="0" applyNumberFormat="1" applyFont="1" applyBorder="1" applyAlignment="1" applyProtection="1">
      <alignment horizontal="centerContinuous" vertical="center"/>
      <protection locked="0"/>
    </xf>
    <xf numFmtId="201" fontId="8" fillId="0" borderId="5" xfId="0" applyNumberFormat="1" applyFont="1" applyBorder="1" applyAlignment="1" applyProtection="1">
      <alignment horizontal="centerContinuous" vertical="center"/>
      <protection locked="0"/>
    </xf>
    <xf numFmtId="201" fontId="8" fillId="0" borderId="3" xfId="0" applyNumberFormat="1" applyFont="1" applyBorder="1" applyAlignment="1" applyProtection="1">
      <alignment horizontal="center" vertical="distributed" textRotation="255"/>
      <protection locked="0"/>
    </xf>
    <xf numFmtId="201" fontId="8" fillId="0" borderId="6" xfId="0" applyNumberFormat="1" applyFont="1" applyBorder="1" applyAlignment="1" applyProtection="1">
      <alignment horizontal="center" vertical="center" textRotation="255"/>
      <protection locked="0"/>
    </xf>
    <xf numFmtId="201" fontId="5" fillId="0" borderId="0" xfId="0" applyNumberFormat="1" applyFont="1" applyAlignment="1">
      <alignment vertical="center"/>
    </xf>
    <xf numFmtId="38" fontId="5" fillId="0" borderId="0" xfId="16" applyFont="1" applyAlignment="1">
      <alignment vertical="center"/>
    </xf>
    <xf numFmtId="200" fontId="8" fillId="0" borderId="7" xfId="0" applyNumberFormat="1" applyFont="1" applyBorder="1" applyAlignment="1" applyProtection="1">
      <alignment horizontal="center" vertical="distributed" wrapText="1"/>
      <protection locked="0"/>
    </xf>
    <xf numFmtId="203" fontId="8" fillId="0" borderId="8" xfId="0" applyNumberFormat="1" applyFont="1" applyBorder="1" applyAlignment="1" applyProtection="1">
      <alignment horizontal="center" vertical="center"/>
      <protection locked="0"/>
    </xf>
    <xf numFmtId="203" fontId="8" fillId="0" borderId="9" xfId="0" applyNumberFormat="1" applyFont="1" applyBorder="1" applyAlignment="1" applyProtection="1">
      <alignment vertical="center"/>
      <protection locked="0"/>
    </xf>
    <xf numFmtId="203" fontId="8" fillId="0" borderId="10" xfId="0" applyNumberFormat="1" applyFont="1" applyBorder="1" applyAlignment="1" applyProtection="1">
      <alignment horizontal="center" vertical="center"/>
      <protection locked="0"/>
    </xf>
    <xf numFmtId="203" fontId="8" fillId="0" borderId="11" xfId="0" applyNumberFormat="1" applyFont="1" applyBorder="1" applyAlignment="1" applyProtection="1">
      <alignment horizontal="center" vertical="center"/>
      <protection locked="0"/>
    </xf>
    <xf numFmtId="203" fontId="8" fillId="0" borderId="12" xfId="0" applyNumberFormat="1" applyFont="1" applyBorder="1" applyAlignment="1" applyProtection="1">
      <alignment horizontal="center" vertical="center"/>
      <protection locked="0"/>
    </xf>
    <xf numFmtId="203" fontId="8" fillId="0" borderId="13" xfId="0" applyNumberFormat="1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distributed" textRotation="255"/>
    </xf>
    <xf numFmtId="201" fontId="8" fillId="0" borderId="9" xfId="0" applyNumberFormat="1" applyFont="1" applyBorder="1" applyAlignment="1" applyProtection="1">
      <alignment horizontal="center" vertical="center" textRotation="255"/>
      <protection locked="0"/>
    </xf>
    <xf numFmtId="203" fontId="8" fillId="0" borderId="9" xfId="0" applyNumberFormat="1" applyFont="1" applyBorder="1" applyAlignment="1" applyProtection="1">
      <alignment horizontal="center" vertical="center"/>
      <protection/>
    </xf>
    <xf numFmtId="203" fontId="8" fillId="0" borderId="9" xfId="0" applyNumberFormat="1" applyFont="1" applyBorder="1" applyAlignment="1" applyProtection="1">
      <alignment vertical="center"/>
      <protection/>
    </xf>
    <xf numFmtId="203" fontId="8" fillId="0" borderId="4" xfId="0" applyNumberFormat="1" applyFont="1" applyBorder="1" applyAlignment="1" applyProtection="1">
      <alignment horizontal="centerContinuous" vertical="center"/>
      <protection/>
    </xf>
    <xf numFmtId="201" fontId="8" fillId="0" borderId="5" xfId="0" applyNumberFormat="1" applyFont="1" applyBorder="1" applyAlignment="1" applyProtection="1">
      <alignment horizontal="centerContinuous" vertical="center"/>
      <protection/>
    </xf>
    <xf numFmtId="203" fontId="8" fillId="0" borderId="5" xfId="0" applyNumberFormat="1" applyFont="1" applyBorder="1" applyAlignment="1" applyProtection="1">
      <alignment horizontal="centerContinuous" vertical="center"/>
      <protection/>
    </xf>
    <xf numFmtId="201" fontId="8" fillId="0" borderId="9" xfId="0" applyNumberFormat="1" applyFont="1" applyBorder="1" applyAlignment="1" applyProtection="1">
      <alignment horizontal="center" vertical="center"/>
      <protection/>
    </xf>
    <xf numFmtId="203" fontId="8" fillId="0" borderId="9" xfId="0" applyNumberFormat="1" applyFont="1" applyBorder="1" applyAlignment="1" applyProtection="1">
      <alignment horizontal="center" vertical="center"/>
      <protection locked="0"/>
    </xf>
    <xf numFmtId="201" fontId="8" fillId="0" borderId="13" xfId="0" applyNumberFormat="1" applyFont="1" applyBorder="1" applyAlignment="1" applyProtection="1">
      <alignment horizontal="center" vertical="center"/>
      <protection locked="0"/>
    </xf>
    <xf numFmtId="203" fontId="8" fillId="0" borderId="14" xfId="0" applyNumberFormat="1" applyFont="1" applyBorder="1" applyAlignment="1" applyProtection="1">
      <alignment horizontal="center" vertical="center"/>
      <protection locked="0"/>
    </xf>
    <xf numFmtId="203" fontId="9" fillId="0" borderId="13" xfId="0" applyNumberFormat="1" applyFont="1" applyBorder="1" applyAlignment="1" applyProtection="1">
      <alignment horizontal="center" vertical="center"/>
      <protection locked="0"/>
    </xf>
    <xf numFmtId="203" fontId="8" fillId="0" borderId="0" xfId="0" applyNumberFormat="1" applyFont="1" applyBorder="1" applyAlignment="1" applyProtection="1">
      <alignment horizontal="center" vertical="center"/>
      <protection/>
    </xf>
    <xf numFmtId="203" fontId="9" fillId="0" borderId="9" xfId="0" applyNumberFormat="1" applyFont="1" applyBorder="1" applyAlignment="1" applyProtection="1">
      <alignment horizontal="center" vertical="center"/>
      <protection/>
    </xf>
    <xf numFmtId="0" fontId="5" fillId="0" borderId="15" xfId="0" applyFont="1" applyBorder="1" applyAlignment="1">
      <alignment vertical="distributed" wrapText="1"/>
    </xf>
    <xf numFmtId="203" fontId="8" fillId="0" borderId="16" xfId="0" applyNumberFormat="1" applyFont="1" applyBorder="1" applyAlignment="1" applyProtection="1">
      <alignment horizontal="center" vertical="center"/>
      <protection locked="0"/>
    </xf>
    <xf numFmtId="203" fontId="8" fillId="0" borderId="4" xfId="0" applyNumberFormat="1" applyFont="1" applyBorder="1" applyAlignment="1" applyProtection="1">
      <alignment horizontal="center" vertical="center"/>
      <protection locked="0"/>
    </xf>
    <xf numFmtId="201" fontId="8" fillId="0" borderId="16" xfId="0" applyNumberFormat="1" applyFont="1" applyBorder="1" applyAlignment="1" applyProtection="1">
      <alignment horizontal="center" vertical="center"/>
      <protection locked="0"/>
    </xf>
    <xf numFmtId="203" fontId="8" fillId="0" borderId="15" xfId="0" applyNumberFormat="1" applyFont="1" applyBorder="1" applyAlignment="1" applyProtection="1">
      <alignment horizontal="center" vertical="center"/>
      <protection locked="0"/>
    </xf>
    <xf numFmtId="203" fontId="9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distributed" textRotation="255"/>
    </xf>
    <xf numFmtId="201" fontId="8" fillId="0" borderId="4" xfId="0" applyNumberFormat="1" applyFont="1" applyBorder="1" applyAlignment="1" applyProtection="1">
      <alignment horizontal="center" vertical="center" textRotation="255"/>
      <protection locked="0"/>
    </xf>
    <xf numFmtId="203" fontId="8" fillId="0" borderId="4" xfId="0" applyNumberFormat="1" applyFont="1" applyBorder="1" applyAlignment="1">
      <alignment vertical="center"/>
    </xf>
    <xf numFmtId="203" fontId="8" fillId="0" borderId="4" xfId="0" applyNumberFormat="1" applyFont="1" applyBorder="1" applyAlignment="1" applyProtection="1">
      <alignment horizontal="center" vertical="center"/>
      <protection/>
    </xf>
    <xf numFmtId="201" fontId="8" fillId="0" borderId="4" xfId="0" applyNumberFormat="1" applyFont="1" applyBorder="1" applyAlignment="1" applyProtection="1">
      <alignment horizontal="center" vertical="center"/>
      <protection/>
    </xf>
    <xf numFmtId="203" fontId="8" fillId="0" borderId="5" xfId="0" applyNumberFormat="1" applyFont="1" applyBorder="1" applyAlignment="1" applyProtection="1">
      <alignment horizontal="center" vertical="center"/>
      <protection/>
    </xf>
    <xf numFmtId="201" fontId="8" fillId="0" borderId="4" xfId="0" applyNumberFormat="1" applyFont="1" applyBorder="1" applyAlignment="1">
      <alignment horizontal="center" vertical="center"/>
    </xf>
    <xf numFmtId="200" fontId="5" fillId="0" borderId="0" xfId="0" applyNumberFormat="1" applyFont="1" applyBorder="1" applyAlignment="1" applyProtection="1">
      <alignment horizontal="center"/>
      <protection locked="0"/>
    </xf>
    <xf numFmtId="210" fontId="5" fillId="0" borderId="9" xfId="0" applyNumberFormat="1" applyFont="1" applyBorder="1" applyAlignment="1" applyProtection="1">
      <alignment/>
      <protection locked="0"/>
    </xf>
    <xf numFmtId="210" fontId="5" fillId="0" borderId="0" xfId="0" applyNumberFormat="1" applyFont="1" applyBorder="1" applyAlignment="1" applyProtection="1">
      <alignment/>
      <protection locked="0"/>
    </xf>
    <xf numFmtId="201" fontId="5" fillId="0" borderId="0" xfId="0" applyNumberFormat="1" applyFont="1" applyBorder="1" applyAlignment="1" applyProtection="1">
      <alignment/>
      <protection locked="0"/>
    </xf>
    <xf numFmtId="210" fontId="5" fillId="0" borderId="0" xfId="0" applyNumberFormat="1" applyFont="1" applyBorder="1" applyAlignment="1" applyProtection="1" quotePrefix="1">
      <alignment/>
      <protection locked="0"/>
    </xf>
    <xf numFmtId="210" fontId="5" fillId="0" borderId="0" xfId="0" applyNumberFormat="1" applyFont="1" applyAlignment="1" applyProtection="1">
      <alignment/>
      <protection locked="0"/>
    </xf>
    <xf numFmtId="210" fontId="5" fillId="0" borderId="0" xfId="0" applyNumberFormat="1" applyFont="1" applyAlignment="1" applyProtection="1">
      <alignment horizontal="right"/>
      <protection locked="0"/>
    </xf>
    <xf numFmtId="201" fontId="5" fillId="0" borderId="9" xfId="0" applyNumberFormat="1" applyFont="1" applyBorder="1" applyAlignment="1" applyProtection="1" quotePrefix="1">
      <alignment horizontal="center"/>
      <protection locked="0"/>
    </xf>
    <xf numFmtId="200" fontId="5" fillId="0" borderId="0" xfId="0" applyNumberFormat="1" applyFont="1" applyBorder="1" applyAlignment="1" applyProtection="1" quotePrefix="1">
      <alignment horizontal="center"/>
      <protection locked="0"/>
    </xf>
    <xf numFmtId="206" fontId="5" fillId="0" borderId="0" xfId="0" applyNumberFormat="1" applyFont="1" applyAlignment="1" applyProtection="1">
      <alignment/>
      <protection locked="0"/>
    </xf>
    <xf numFmtId="201" fontId="5" fillId="0" borderId="9" xfId="0" applyNumberFormat="1" applyFont="1" applyBorder="1" applyAlignment="1" applyProtection="1">
      <alignment horizontal="center"/>
      <protection locked="0"/>
    </xf>
    <xf numFmtId="200" fontId="10" fillId="0" borderId="0" xfId="0" applyNumberFormat="1" applyFont="1" applyBorder="1" applyAlignment="1" applyProtection="1" quotePrefix="1">
      <alignment horizontal="center"/>
      <protection locked="0"/>
    </xf>
    <xf numFmtId="210" fontId="10" fillId="0" borderId="9" xfId="0" applyNumberFormat="1" applyFont="1" applyBorder="1" applyAlignment="1">
      <alignment/>
    </xf>
    <xf numFmtId="210" fontId="10" fillId="0" borderId="0" xfId="0" applyNumberFormat="1" applyFont="1" applyBorder="1" applyAlignment="1">
      <alignment/>
    </xf>
    <xf numFmtId="201" fontId="10" fillId="0" borderId="0" xfId="0" applyNumberFormat="1" applyFont="1" applyBorder="1" applyAlignment="1">
      <alignment/>
    </xf>
    <xf numFmtId="210" fontId="10" fillId="0" borderId="0" xfId="0" applyNumberFormat="1" applyFont="1" applyBorder="1" applyAlignment="1" applyProtection="1">
      <alignment/>
      <protection locked="0"/>
    </xf>
    <xf numFmtId="210" fontId="10" fillId="0" borderId="0" xfId="0" applyNumberFormat="1" applyFont="1" applyBorder="1" applyAlignment="1" applyProtection="1">
      <alignment/>
      <protection/>
    </xf>
    <xf numFmtId="210" fontId="10" fillId="0" borderId="0" xfId="0" applyNumberFormat="1" applyFont="1" applyBorder="1" applyAlignment="1" quotePrefix="1">
      <alignment/>
    </xf>
    <xf numFmtId="210" fontId="10" fillId="0" borderId="0" xfId="0" applyNumberFormat="1" applyFont="1" applyAlignment="1">
      <alignment/>
    </xf>
    <xf numFmtId="210" fontId="10" fillId="0" borderId="0" xfId="0" applyNumberFormat="1" applyFont="1" applyAlignment="1">
      <alignment horizontal="right"/>
    </xf>
    <xf numFmtId="206" fontId="10" fillId="0" borderId="0" xfId="0" applyNumberFormat="1" applyFont="1" applyAlignment="1">
      <alignment/>
    </xf>
    <xf numFmtId="201" fontId="10" fillId="0" borderId="0" xfId="0" applyNumberFormat="1" applyFont="1" applyAlignment="1">
      <alignment/>
    </xf>
    <xf numFmtId="201" fontId="10" fillId="0" borderId="9" xfId="0" applyNumberFormat="1" applyFont="1" applyBorder="1" applyAlignment="1" applyProtection="1" quotePrefix="1">
      <alignment horizontal="center"/>
      <protection locked="0"/>
    </xf>
    <xf numFmtId="206" fontId="5" fillId="0" borderId="0" xfId="0" applyNumberFormat="1" applyFont="1" applyBorder="1" applyAlignment="1" applyProtection="1" quotePrefix="1">
      <alignment/>
      <protection locked="0"/>
    </xf>
    <xf numFmtId="210" fontId="5" fillId="0" borderId="0" xfId="0" applyNumberFormat="1" applyFont="1" applyBorder="1" applyAlignment="1" applyProtection="1">
      <alignment horizontal="center"/>
      <protection locked="0"/>
    </xf>
    <xf numFmtId="202" fontId="5" fillId="0" borderId="0" xfId="0" applyNumberFormat="1" applyFont="1" applyBorder="1" applyAlignment="1" applyProtection="1">
      <alignment/>
      <protection locked="0"/>
    </xf>
    <xf numFmtId="210" fontId="5" fillId="0" borderId="0" xfId="0" applyNumberFormat="1" applyFont="1" applyBorder="1" applyAlignment="1" applyProtection="1">
      <alignment horizontal="right"/>
      <protection locked="0"/>
    </xf>
    <xf numFmtId="210" fontId="5" fillId="0" borderId="9" xfId="0" applyNumberFormat="1" applyFont="1" applyBorder="1" applyAlignment="1" applyProtection="1">
      <alignment/>
      <protection locked="0"/>
    </xf>
    <xf numFmtId="201" fontId="5" fillId="0" borderId="0" xfId="0" applyNumberFormat="1" applyFont="1" applyAlignment="1" applyProtection="1" quotePrefix="1">
      <alignment horizontal="right"/>
      <protection locked="0"/>
    </xf>
    <xf numFmtId="210" fontId="5" fillId="0" borderId="0" xfId="0" applyNumberFormat="1" applyFont="1" applyBorder="1" applyAlignment="1" applyProtection="1">
      <alignment/>
      <protection locked="0"/>
    </xf>
    <xf numFmtId="201" fontId="5" fillId="0" borderId="0" xfId="0" applyNumberFormat="1" applyFont="1" applyBorder="1" applyAlignment="1" applyProtection="1">
      <alignment/>
      <protection locked="0"/>
    </xf>
    <xf numFmtId="201" fontId="5" fillId="0" borderId="0" xfId="0" applyNumberFormat="1" applyFont="1" applyBorder="1" applyAlignment="1">
      <alignment/>
    </xf>
    <xf numFmtId="38" fontId="5" fillId="0" borderId="0" xfId="16" applyFont="1" applyBorder="1" applyAlignment="1">
      <alignment/>
    </xf>
    <xf numFmtId="201" fontId="5" fillId="0" borderId="17" xfId="0" applyNumberFormat="1" applyFont="1" applyBorder="1" applyAlignment="1" applyProtection="1">
      <alignment/>
      <protection locked="0"/>
    </xf>
    <xf numFmtId="203" fontId="5" fillId="0" borderId="17" xfId="0" applyNumberFormat="1" applyFont="1" applyBorder="1" applyAlignment="1" applyProtection="1">
      <alignment horizontal="left"/>
      <protection locked="0"/>
    </xf>
    <xf numFmtId="203" fontId="5" fillId="0" borderId="17" xfId="0" applyNumberFormat="1" applyFont="1" applyBorder="1" applyAlignment="1" applyProtection="1">
      <alignment/>
      <protection locked="0"/>
    </xf>
    <xf numFmtId="201" fontId="5" fillId="0" borderId="17" xfId="0" applyNumberFormat="1" applyFont="1" applyBorder="1" applyAlignment="1" applyProtection="1">
      <alignment horizontal="center"/>
      <protection locked="0"/>
    </xf>
    <xf numFmtId="200" fontId="8" fillId="0" borderId="0" xfId="0" applyNumberFormat="1" applyFont="1" applyBorder="1" applyAlignment="1" applyProtection="1">
      <alignment horizontal="center"/>
      <protection/>
    </xf>
    <xf numFmtId="203" fontId="8" fillId="0" borderId="9" xfId="0" applyNumberFormat="1" applyFont="1" applyBorder="1" applyAlignment="1" applyProtection="1">
      <alignment/>
      <protection/>
    </xf>
    <xf numFmtId="203" fontId="8" fillId="0" borderId="4" xfId="0" applyNumberFormat="1" applyFont="1" applyBorder="1" applyAlignment="1" applyProtection="1">
      <alignment horizontal="centerContinuous"/>
      <protection/>
    </xf>
    <xf numFmtId="203" fontId="8" fillId="0" borderId="5" xfId="0" applyNumberFormat="1" applyFont="1" applyBorder="1" applyAlignment="1" applyProtection="1">
      <alignment horizontal="centerContinuous"/>
      <protection/>
    </xf>
    <xf numFmtId="201" fontId="8" fillId="0" borderId="5" xfId="0" applyNumberFormat="1" applyFont="1" applyBorder="1" applyAlignment="1" applyProtection="1">
      <alignment horizontal="centerContinuous"/>
      <protection/>
    </xf>
    <xf numFmtId="201" fontId="8" fillId="0" borderId="9" xfId="0" applyNumberFormat="1" applyFont="1" applyBorder="1" applyAlignment="1" applyProtection="1">
      <alignment horizontal="center"/>
      <protection/>
    </xf>
    <xf numFmtId="201" fontId="8" fillId="0" borderId="9" xfId="0" applyNumberFormat="1" applyFont="1" applyBorder="1" applyAlignment="1">
      <alignment horizontal="center"/>
    </xf>
    <xf numFmtId="203" fontId="8" fillId="0" borderId="9" xfId="0" applyNumberFormat="1" applyFont="1" applyBorder="1" applyAlignment="1" applyProtection="1">
      <alignment horizontal="center"/>
      <protection/>
    </xf>
    <xf numFmtId="203" fontId="8" fillId="0" borderId="0" xfId="0" applyNumberFormat="1" applyFont="1" applyBorder="1" applyAlignment="1" applyProtection="1">
      <alignment horizontal="center"/>
      <protection/>
    </xf>
    <xf numFmtId="203" fontId="9" fillId="0" borderId="9" xfId="0" applyNumberFormat="1" applyFont="1" applyBorder="1" applyAlignment="1" applyProtection="1">
      <alignment horizontal="center"/>
      <protection/>
    </xf>
    <xf numFmtId="200" fontId="8" fillId="0" borderId="5" xfId="0" applyNumberFormat="1" applyFont="1" applyBorder="1" applyAlignment="1" applyProtection="1">
      <alignment horizontal="center"/>
      <protection/>
    </xf>
    <xf numFmtId="203" fontId="8" fillId="0" borderId="4" xfId="0" applyNumberFormat="1" applyFont="1" applyBorder="1" applyAlignment="1">
      <alignment/>
    </xf>
    <xf numFmtId="203" fontId="8" fillId="0" borderId="4" xfId="0" applyNumberFormat="1" applyFont="1" applyBorder="1" applyAlignment="1" applyProtection="1">
      <alignment horizontal="center"/>
      <protection/>
    </xf>
    <xf numFmtId="201" fontId="8" fillId="0" borderId="4" xfId="0" applyNumberFormat="1" applyFont="1" applyBorder="1" applyAlignment="1" applyProtection="1">
      <alignment horizontal="center"/>
      <protection/>
    </xf>
    <xf numFmtId="203" fontId="8" fillId="0" borderId="5" xfId="0" applyNumberFormat="1" applyFont="1" applyBorder="1" applyAlignment="1" applyProtection="1">
      <alignment horizontal="center"/>
      <protection/>
    </xf>
    <xf numFmtId="201" fontId="8" fillId="0" borderId="4" xfId="0" applyNumberFormat="1" applyFont="1" applyBorder="1" applyAlignment="1">
      <alignment horizontal="center"/>
    </xf>
    <xf numFmtId="210" fontId="5" fillId="0" borderId="9" xfId="16" applyNumberFormat="1" applyFont="1" applyBorder="1" applyAlignment="1" applyProtection="1">
      <alignment/>
      <protection locked="0"/>
    </xf>
    <xf numFmtId="210" fontId="5" fillId="0" borderId="0" xfId="16" applyNumberFormat="1" applyFont="1" applyBorder="1" applyAlignment="1" applyProtection="1">
      <alignment/>
      <protection locked="0"/>
    </xf>
    <xf numFmtId="201" fontId="5" fillId="0" borderId="0" xfId="16" applyNumberFormat="1" applyFont="1" applyBorder="1" applyAlignment="1" applyProtection="1">
      <alignment/>
      <protection locked="0"/>
    </xf>
    <xf numFmtId="210" fontId="5" fillId="0" borderId="0" xfId="16" applyNumberFormat="1" applyFont="1" applyBorder="1" applyAlignment="1" applyProtection="1" quotePrefix="1">
      <alignment/>
      <protection locked="0"/>
    </xf>
    <xf numFmtId="210" fontId="5" fillId="0" borderId="0" xfId="16" applyNumberFormat="1" applyFont="1" applyAlignment="1" applyProtection="1">
      <alignment/>
      <protection locked="0"/>
    </xf>
    <xf numFmtId="210" fontId="10" fillId="0" borderId="9" xfId="16" applyNumberFormat="1" applyFont="1" applyBorder="1" applyAlignment="1">
      <alignment/>
    </xf>
    <xf numFmtId="210" fontId="10" fillId="0" borderId="0" xfId="16" applyNumberFormat="1" applyFont="1" applyBorder="1" applyAlignment="1">
      <alignment/>
    </xf>
    <xf numFmtId="201" fontId="10" fillId="0" borderId="0" xfId="16" applyNumberFormat="1" applyFont="1" applyBorder="1" applyAlignment="1">
      <alignment/>
    </xf>
    <xf numFmtId="210" fontId="10" fillId="0" borderId="0" xfId="16" applyNumberFormat="1" applyFont="1" applyBorder="1" applyAlignment="1" quotePrefix="1">
      <alignment/>
    </xf>
    <xf numFmtId="210" fontId="10" fillId="0" borderId="0" xfId="16" applyNumberFormat="1" applyFont="1" applyAlignment="1">
      <alignment/>
    </xf>
    <xf numFmtId="38" fontId="5" fillId="0" borderId="0" xfId="16" applyFont="1" applyBorder="1" applyAlignment="1" applyProtection="1" quotePrefix="1">
      <alignment/>
      <protection locked="0"/>
    </xf>
    <xf numFmtId="210" fontId="5" fillId="0" borderId="0" xfId="16" applyNumberFormat="1" applyFont="1" applyAlignment="1" applyProtection="1">
      <alignment/>
      <protection locked="0"/>
    </xf>
    <xf numFmtId="201" fontId="5" fillId="0" borderId="0" xfId="16" applyNumberFormat="1" applyFont="1" applyAlignment="1" applyProtection="1">
      <alignment/>
      <protection locked="0"/>
    </xf>
    <xf numFmtId="38" fontId="5" fillId="0" borderId="9" xfId="16" applyFont="1" applyBorder="1" applyAlignment="1" applyProtection="1">
      <alignment horizontal="center"/>
      <protection locked="0"/>
    </xf>
    <xf numFmtId="38" fontId="5" fillId="0" borderId="0" xfId="16" applyFont="1" applyAlignment="1">
      <alignment horizontal="center"/>
    </xf>
    <xf numFmtId="0" fontId="5" fillId="0" borderId="0" xfId="0" applyFont="1" applyAlignment="1">
      <alignment/>
    </xf>
    <xf numFmtId="207" fontId="5" fillId="0" borderId="0" xfId="16" applyNumberFormat="1" applyFont="1" applyBorder="1" applyAlignment="1" applyProtection="1" quotePrefix="1">
      <alignment/>
      <protection locked="0"/>
    </xf>
    <xf numFmtId="207" fontId="5" fillId="0" borderId="9" xfId="16" applyNumberFormat="1" applyFont="1" applyBorder="1" applyAlignment="1" applyProtection="1" quotePrefix="1">
      <alignment horizontal="center"/>
      <protection locked="0"/>
    </xf>
    <xf numFmtId="207" fontId="5" fillId="0" borderId="0" xfId="16" applyNumberFormat="1" applyFont="1" applyAlignment="1">
      <alignment/>
    </xf>
    <xf numFmtId="38" fontId="5" fillId="0" borderId="0" xfId="16" applyNumberFormat="1" applyFont="1" applyAlignment="1">
      <alignment/>
    </xf>
    <xf numFmtId="207" fontId="5" fillId="0" borderId="0" xfId="16" applyNumberFormat="1" applyFont="1" applyBorder="1" applyAlignment="1" applyProtection="1" quotePrefix="1">
      <alignment/>
      <protection/>
    </xf>
    <xf numFmtId="193" fontId="5" fillId="0" borderId="0" xfId="16" applyNumberFormat="1" applyFont="1" applyAlignment="1" applyProtection="1">
      <alignment/>
      <protection locked="0"/>
    </xf>
    <xf numFmtId="207" fontId="5" fillId="0" borderId="0" xfId="16" applyNumberFormat="1" applyFont="1" applyAlignment="1">
      <alignment/>
    </xf>
    <xf numFmtId="203" fontId="5" fillId="0" borderId="0" xfId="0" applyNumberFormat="1" applyFont="1" applyAlignment="1">
      <alignment/>
    </xf>
    <xf numFmtId="201" fontId="5" fillId="0" borderId="0" xfId="0" applyNumberFormat="1" applyFont="1" applyAlignment="1">
      <alignment horizontal="center"/>
    </xf>
    <xf numFmtId="204" fontId="6" fillId="0" borderId="0" xfId="0" applyNumberFormat="1" applyFont="1" applyAlignment="1" applyProtection="1">
      <alignment horizontal="center"/>
      <protection locked="0"/>
    </xf>
    <xf numFmtId="204" fontId="5" fillId="0" borderId="0" xfId="0" applyNumberFormat="1" applyFont="1" applyAlignment="1">
      <alignment/>
    </xf>
    <xf numFmtId="200" fontId="5" fillId="0" borderId="0" xfId="0" applyNumberFormat="1" applyFont="1" applyAlignment="1">
      <alignment/>
    </xf>
    <xf numFmtId="204" fontId="7" fillId="0" borderId="0" xfId="0" applyNumberFormat="1" applyFont="1" applyAlignment="1" applyProtection="1">
      <alignment horizontal="centerContinuous"/>
      <protection locked="0"/>
    </xf>
    <xf numFmtId="204" fontId="5" fillId="0" borderId="0" xfId="0" applyNumberFormat="1" applyFont="1" applyAlignment="1" applyProtection="1">
      <alignment horizontal="centerContinuous"/>
      <protection locked="0"/>
    </xf>
    <xf numFmtId="204" fontId="5" fillId="0" borderId="1" xfId="0" applyNumberFormat="1" applyFont="1" applyBorder="1" applyAlignment="1" applyProtection="1">
      <alignment horizontal="right"/>
      <protection locked="0"/>
    </xf>
    <xf numFmtId="204" fontId="5" fillId="0" borderId="1" xfId="0" applyNumberFormat="1" applyFont="1" applyBorder="1" applyAlignment="1" applyProtection="1">
      <alignment/>
      <protection locked="0"/>
    </xf>
    <xf numFmtId="204" fontId="5" fillId="0" borderId="1" xfId="0" applyNumberFormat="1" applyFont="1" applyBorder="1" applyAlignment="1" applyProtection="1">
      <alignment horizontal="centerContinuous"/>
      <protection locked="0"/>
    </xf>
    <xf numFmtId="204" fontId="5" fillId="0" borderId="1" xfId="0" applyNumberFormat="1" applyFont="1" applyBorder="1" applyAlignment="1" applyProtection="1">
      <alignment/>
      <protection locked="0"/>
    </xf>
    <xf numFmtId="204" fontId="8" fillId="0" borderId="0" xfId="0" applyNumberFormat="1" applyFont="1" applyBorder="1" applyAlignment="1" applyProtection="1">
      <alignment horizontal="center" vertical="center" wrapText="1"/>
      <protection locked="0"/>
    </xf>
    <xf numFmtId="204" fontId="8" fillId="0" borderId="3" xfId="0" applyNumberFormat="1" applyFont="1" applyBorder="1" applyAlignment="1" applyProtection="1">
      <alignment horizontal="center" vertical="center" wrapText="1"/>
      <protection locked="0"/>
    </xf>
    <xf numFmtId="204" fontId="8" fillId="0" borderId="4" xfId="0" applyNumberFormat="1" applyFont="1" applyBorder="1" applyAlignment="1" applyProtection="1">
      <alignment horizontal="centerContinuous" vertical="center"/>
      <protection locked="0"/>
    </xf>
    <xf numFmtId="204" fontId="8" fillId="0" borderId="5" xfId="0" applyNumberFormat="1" applyFont="1" applyBorder="1" applyAlignment="1" applyProtection="1">
      <alignment horizontal="centerContinuous" vertical="center"/>
      <protection locked="0"/>
    </xf>
    <xf numFmtId="204" fontId="8" fillId="0" borderId="18" xfId="0" applyNumberFormat="1" applyFont="1" applyBorder="1" applyAlignment="1" applyProtection="1">
      <alignment horizontal="center" vertical="center"/>
      <protection locked="0"/>
    </xf>
    <xf numFmtId="204" fontId="8" fillId="0" borderId="19" xfId="0" applyNumberFormat="1" applyFont="1" applyBorder="1" applyAlignment="1" applyProtection="1">
      <alignment horizontal="center" vertical="center"/>
      <protection locked="0"/>
    </xf>
    <xf numFmtId="204" fontId="8" fillId="0" borderId="20" xfId="0" applyNumberFormat="1" applyFont="1" applyBorder="1" applyAlignment="1" applyProtection="1">
      <alignment horizontal="center" vertical="center"/>
      <protection locked="0"/>
    </xf>
    <xf numFmtId="204" fontId="8" fillId="0" borderId="6" xfId="0" applyNumberFormat="1" applyFont="1" applyBorder="1" applyAlignment="1" applyProtection="1">
      <alignment horizontal="center" vertical="center"/>
      <protection locked="0"/>
    </xf>
    <xf numFmtId="204" fontId="8" fillId="0" borderId="21" xfId="0" applyNumberFormat="1" applyFont="1" applyBorder="1" applyAlignment="1" applyProtection="1">
      <alignment horizontal="center" vertical="center"/>
      <protection locked="0"/>
    </xf>
    <xf numFmtId="204" fontId="5" fillId="0" borderId="0" xfId="0" applyNumberFormat="1" applyFont="1" applyAlignment="1">
      <alignment vertical="center"/>
    </xf>
    <xf numFmtId="200" fontId="5" fillId="0" borderId="0" xfId="0" applyNumberFormat="1" applyFont="1" applyAlignment="1">
      <alignment vertical="center"/>
    </xf>
    <xf numFmtId="204" fontId="8" fillId="0" borderId="0" xfId="0" applyNumberFormat="1" applyFont="1" applyBorder="1" applyAlignment="1" applyProtection="1">
      <alignment horizontal="center" vertical="top" wrapText="1"/>
      <protection locked="0"/>
    </xf>
    <xf numFmtId="204" fontId="8" fillId="0" borderId="8" xfId="0" applyNumberFormat="1" applyFont="1" applyBorder="1" applyAlignment="1" applyProtection="1">
      <alignment horizontal="center" vertical="center" wrapText="1"/>
      <protection locked="0"/>
    </xf>
    <xf numFmtId="204" fontId="8" fillId="0" borderId="9" xfId="0" applyNumberFormat="1" applyFont="1" applyBorder="1" applyAlignment="1" applyProtection="1">
      <alignment horizontal="center" vertical="center"/>
      <protection locked="0"/>
    </xf>
    <xf numFmtId="204" fontId="8" fillId="0" borderId="13" xfId="0" applyNumberFormat="1" applyFont="1" applyBorder="1" applyAlignment="1" applyProtection="1">
      <alignment horizontal="center" vertical="center" wrapText="1"/>
      <protection locked="0"/>
    </xf>
    <xf numFmtId="204" fontId="8" fillId="0" borderId="10" xfId="0" applyNumberFormat="1" applyFont="1" applyBorder="1" applyAlignment="1" applyProtection="1">
      <alignment horizontal="center" vertical="center"/>
      <protection locked="0"/>
    </xf>
    <xf numFmtId="204" fontId="8" fillId="0" borderId="12" xfId="0" applyNumberFormat="1" applyFont="1" applyBorder="1" applyAlignment="1" applyProtection="1">
      <alignment horizontal="center" vertical="center"/>
      <protection locked="0"/>
    </xf>
    <xf numFmtId="204" fontId="8" fillId="0" borderId="11" xfId="0" applyNumberFormat="1" applyFont="1" applyBorder="1" applyAlignment="1" applyProtection="1">
      <alignment horizontal="center" vertical="center"/>
      <protection locked="0"/>
    </xf>
    <xf numFmtId="204" fontId="8" fillId="0" borderId="4" xfId="0" applyNumberFormat="1" applyFont="1" applyBorder="1" applyAlignment="1" applyProtection="1">
      <alignment horizontal="center" vertical="center"/>
      <protection locked="0"/>
    </xf>
    <xf numFmtId="204" fontId="8" fillId="0" borderId="5" xfId="0" applyNumberFormat="1" applyFont="1" applyBorder="1" applyAlignment="1" applyProtection="1">
      <alignment horizontal="center" vertical="center"/>
      <protection locked="0"/>
    </xf>
    <xf numFmtId="204" fontId="8" fillId="0" borderId="0" xfId="0" applyNumberFormat="1" applyFont="1" applyBorder="1" applyAlignment="1" applyProtection="1">
      <alignment horizontal="center" wrapText="1"/>
      <protection locked="0"/>
    </xf>
    <xf numFmtId="0" fontId="5" fillId="0" borderId="8" xfId="0" applyFont="1" applyBorder="1" applyAlignment="1">
      <alignment horizontal="center" wrapText="1"/>
    </xf>
    <xf numFmtId="204" fontId="8" fillId="0" borderId="13" xfId="0" applyNumberFormat="1" applyFont="1" applyBorder="1" applyAlignment="1" applyProtection="1">
      <alignment horizontal="center" vertical="center"/>
      <protection locked="0"/>
    </xf>
    <xf numFmtId="204" fontId="9" fillId="0" borderId="9" xfId="0" applyNumberFormat="1" applyFont="1" applyBorder="1" applyAlignment="1" applyProtection="1">
      <alignment horizontal="center" vertical="center"/>
      <protection locked="0"/>
    </xf>
    <xf numFmtId="204" fontId="8" fillId="0" borderId="5" xfId="0" applyNumberFormat="1" applyFont="1" applyBorder="1" applyAlignment="1" applyProtection="1">
      <alignment horizontal="center" vertical="center" wrapText="1"/>
      <protection locked="0"/>
    </xf>
    <xf numFmtId="204" fontId="8" fillId="0" borderId="16" xfId="0" applyNumberFormat="1" applyFont="1" applyBorder="1" applyAlignment="1" applyProtection="1">
      <alignment horizontal="center" vertical="center" wrapText="1"/>
      <protection locked="0"/>
    </xf>
    <xf numFmtId="204" fontId="8" fillId="0" borderId="4" xfId="0" applyNumberFormat="1" applyFont="1" applyBorder="1" applyAlignment="1" applyProtection="1">
      <alignment horizontal="center" vertical="center"/>
      <protection locked="0"/>
    </xf>
    <xf numFmtId="204" fontId="8" fillId="0" borderId="16" xfId="0" applyNumberFormat="1" applyFont="1" applyBorder="1" applyAlignment="1" applyProtection="1">
      <alignment horizontal="center" vertical="center"/>
      <protection locked="0"/>
    </xf>
    <xf numFmtId="204" fontId="9" fillId="0" borderId="4" xfId="0" applyNumberFormat="1" applyFont="1" applyBorder="1" applyAlignment="1" applyProtection="1">
      <alignment horizontal="center" vertical="center"/>
      <protection locked="0"/>
    </xf>
    <xf numFmtId="204" fontId="5" fillId="0" borderId="0" xfId="0" applyNumberFormat="1" applyFont="1" applyBorder="1" applyAlignment="1" applyProtection="1">
      <alignment horizontal="center"/>
      <protection locked="0"/>
    </xf>
    <xf numFmtId="204" fontId="5" fillId="0" borderId="9" xfId="0" applyNumberFormat="1" applyFont="1" applyBorder="1" applyAlignment="1" applyProtection="1">
      <alignment/>
      <protection locked="0"/>
    </xf>
    <xf numFmtId="204" fontId="5" fillId="0" borderId="0" xfId="0" applyNumberFormat="1" applyFont="1" applyBorder="1" applyAlignment="1" applyProtection="1">
      <alignment/>
      <protection locked="0"/>
    </xf>
    <xf numFmtId="204" fontId="5" fillId="0" borderId="0" xfId="0" applyNumberFormat="1" applyFont="1" applyAlignment="1" applyProtection="1">
      <alignment/>
      <protection locked="0"/>
    </xf>
    <xf numFmtId="204" fontId="5" fillId="0" borderId="0" xfId="0" applyNumberFormat="1" applyFont="1" applyBorder="1" applyAlignment="1" applyProtection="1" quotePrefix="1">
      <alignment horizontal="center"/>
      <protection locked="0"/>
    </xf>
    <xf numFmtId="204" fontId="11" fillId="0" borderId="0" xfId="0" applyNumberFormat="1" applyFont="1" applyAlignment="1">
      <alignment/>
    </xf>
    <xf numFmtId="204" fontId="10" fillId="0" borderId="0" xfId="0" applyNumberFormat="1" applyFont="1" applyBorder="1" applyAlignment="1" applyProtection="1" quotePrefix="1">
      <alignment horizontal="center"/>
      <protection locked="0"/>
    </xf>
    <xf numFmtId="204" fontId="10" fillId="0" borderId="9" xfId="0" applyNumberFormat="1" applyFont="1" applyBorder="1" applyAlignment="1" applyProtection="1">
      <alignment/>
      <protection locked="0"/>
    </xf>
    <xf numFmtId="204" fontId="10" fillId="0" borderId="0" xfId="0" applyNumberFormat="1" applyFont="1" applyBorder="1" applyAlignment="1" applyProtection="1">
      <alignment/>
      <protection locked="0"/>
    </xf>
    <xf numFmtId="204" fontId="10" fillId="0" borderId="0" xfId="0" applyNumberFormat="1" applyFont="1" applyAlignment="1" applyProtection="1">
      <alignment/>
      <protection locked="0"/>
    </xf>
    <xf numFmtId="204" fontId="10" fillId="0" borderId="0" xfId="0" applyNumberFormat="1" applyFont="1" applyAlignment="1">
      <alignment/>
    </xf>
    <xf numFmtId="204" fontId="10" fillId="0" borderId="0" xfId="0" applyNumberFormat="1" applyFont="1" applyBorder="1" applyAlignment="1" applyProtection="1" quotePrefix="1">
      <alignment horizontal="center"/>
      <protection/>
    </xf>
    <xf numFmtId="38" fontId="10" fillId="0" borderId="0" xfId="16" applyFont="1" applyAlignment="1">
      <alignment/>
    </xf>
    <xf numFmtId="200" fontId="10" fillId="0" borderId="0" xfId="0" applyNumberFormat="1" applyFont="1" applyAlignment="1">
      <alignment/>
    </xf>
    <xf numFmtId="204" fontId="10" fillId="0" borderId="0" xfId="0" applyNumberFormat="1" applyFont="1" applyBorder="1" applyAlignment="1" applyProtection="1">
      <alignment horizontal="center"/>
      <protection locked="0"/>
    </xf>
    <xf numFmtId="204" fontId="10" fillId="0" borderId="9" xfId="0" applyNumberFormat="1" applyFont="1" applyBorder="1" applyAlignment="1">
      <alignment/>
    </xf>
    <xf numFmtId="204" fontId="10" fillId="0" borderId="0" xfId="0" applyNumberFormat="1" applyFont="1" applyBorder="1" applyAlignment="1">
      <alignment/>
    </xf>
    <xf numFmtId="204" fontId="10" fillId="0" borderId="0" xfId="0" applyNumberFormat="1" applyFont="1" applyBorder="1" applyAlignment="1" applyProtection="1">
      <alignment horizontal="center"/>
      <protection/>
    </xf>
    <xf numFmtId="200" fontId="10" fillId="0" borderId="0" xfId="16" applyNumberFormat="1" applyFont="1" applyAlignment="1">
      <alignment/>
    </xf>
    <xf numFmtId="204" fontId="5" fillId="0" borderId="0" xfId="0" applyNumberFormat="1" applyFont="1" applyBorder="1" applyAlignment="1" applyProtection="1" quotePrefix="1">
      <alignment horizontal="center"/>
      <protection/>
    </xf>
    <xf numFmtId="204" fontId="5" fillId="0" borderId="0" xfId="0" applyNumberFormat="1" applyFont="1" applyBorder="1" applyAlignment="1" applyProtection="1">
      <alignment horizontal="center"/>
      <protection/>
    </xf>
    <xf numFmtId="200" fontId="5" fillId="0" borderId="0" xfId="16" applyNumberFormat="1" applyFont="1" applyAlignment="1">
      <alignment/>
    </xf>
    <xf numFmtId="204" fontId="5" fillId="0" borderId="22" xfId="0" applyNumberFormat="1" applyFont="1" applyBorder="1" applyAlignment="1" applyProtection="1">
      <alignment horizontal="center"/>
      <protection locked="0"/>
    </xf>
    <xf numFmtId="204" fontId="5" fillId="0" borderId="23" xfId="0" applyNumberFormat="1" applyFont="1" applyBorder="1" applyAlignment="1" applyProtection="1">
      <alignment/>
      <protection locked="0"/>
    </xf>
    <xf numFmtId="204" fontId="5" fillId="0" borderId="22" xfId="0" applyNumberFormat="1" applyFont="1" applyBorder="1" applyAlignment="1" applyProtection="1">
      <alignment/>
      <protection locked="0"/>
    </xf>
    <xf numFmtId="204" fontId="5" fillId="0" borderId="22" xfId="0" applyNumberFormat="1" applyFont="1" applyBorder="1" applyAlignment="1" applyProtection="1">
      <alignment/>
      <protection locked="0"/>
    </xf>
    <xf numFmtId="204" fontId="5" fillId="0" borderId="0" xfId="0" applyNumberFormat="1" applyFont="1" applyBorder="1" applyAlignment="1" applyProtection="1">
      <alignment/>
      <protection locked="0"/>
    </xf>
    <xf numFmtId="204" fontId="10" fillId="0" borderId="0" xfId="0" applyNumberFormat="1" applyFont="1" applyBorder="1" applyAlignment="1" applyProtection="1">
      <alignment horizontal="left"/>
      <protection/>
    </xf>
    <xf numFmtId="204" fontId="5" fillId="0" borderId="0" xfId="0" applyNumberFormat="1" applyFont="1" applyBorder="1" applyAlignment="1">
      <alignment/>
    </xf>
    <xf numFmtId="200" fontId="5" fillId="0" borderId="0" xfId="0" applyNumberFormat="1" applyFont="1" applyBorder="1" applyAlignment="1">
      <alignment/>
    </xf>
    <xf numFmtId="204" fontId="10" fillId="0" borderId="0" xfId="0" applyNumberFormat="1" applyFont="1" applyBorder="1" applyAlignment="1" applyProtection="1">
      <alignment horizontal="left"/>
      <protection locked="0"/>
    </xf>
    <xf numFmtId="204" fontId="10" fillId="0" borderId="7" xfId="0" applyNumberFormat="1" applyFont="1" applyBorder="1" applyAlignment="1" applyProtection="1">
      <alignment horizontal="center"/>
      <protection locked="0"/>
    </xf>
    <xf numFmtId="204" fontId="5" fillId="0" borderId="17" xfId="0" applyNumberFormat="1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3;&#24180;&#29256;&#12288;&#22823;&#20998;&#30476;&#32113;&#35336;&#24180;&#37969;\&#24179;&#25104;7&#24180;&#24230;11&#36939;&#36664;&#12362;&#12424;&#12403;&#36890;&#20449;127-1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30A.B"/>
      <sheetName val="130C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61"/>
  <sheetViews>
    <sheetView tabSelected="1" workbookViewId="0" topLeftCell="A34">
      <selection activeCell="B1" sqref="B1:B16384"/>
    </sheetView>
  </sheetViews>
  <sheetFormatPr defaultColWidth="11.875" defaultRowHeight="12" customHeight="1"/>
  <cols>
    <col min="1" max="1" width="12.375" style="7" customWidth="1"/>
    <col min="2" max="2" width="10.875" style="139" customWidth="1"/>
    <col min="3" max="3" width="9.00390625" style="139" customWidth="1"/>
    <col min="4" max="4" width="7.125" style="139" customWidth="1"/>
    <col min="5" max="5" width="7.125" style="7" customWidth="1"/>
    <col min="6" max="6" width="7.125" style="139" customWidth="1"/>
    <col min="7" max="7" width="7.125" style="7" customWidth="1"/>
    <col min="8" max="8" width="9.75390625" style="139" customWidth="1"/>
    <col min="9" max="11" width="9.125" style="139" customWidth="1"/>
    <col min="12" max="12" width="10.25390625" style="139" customWidth="1"/>
    <col min="13" max="15" width="9.125" style="139" customWidth="1"/>
    <col min="16" max="16" width="10.25390625" style="139" customWidth="1"/>
    <col min="17" max="17" width="9.00390625" style="139" customWidth="1"/>
    <col min="18" max="20" width="10.25390625" style="139" customWidth="1"/>
    <col min="21" max="21" width="5.75390625" style="7" customWidth="1"/>
    <col min="22" max="22" width="5.75390625" style="140" customWidth="1"/>
    <col min="23" max="23" width="3.125" style="7" customWidth="1"/>
    <col min="24" max="24" width="10.75390625" style="7" customWidth="1"/>
    <col min="25" max="25" width="9.25390625" style="7" customWidth="1"/>
    <col min="26" max="26" width="10.125" style="7" customWidth="1"/>
    <col min="27" max="27" width="9.25390625" style="7" customWidth="1"/>
    <col min="28" max="28" width="12.25390625" style="7" customWidth="1"/>
    <col min="29" max="33" width="11.125" style="7" customWidth="1"/>
    <col min="34" max="34" width="10.25390625" style="7" customWidth="1"/>
    <col min="35" max="37" width="9.25390625" style="7" customWidth="1"/>
    <col min="38" max="38" width="10.25390625" style="7" customWidth="1"/>
    <col min="39" max="39" width="6.00390625" style="8" customWidth="1"/>
    <col min="40" max="40" width="6.625" style="8" customWidth="1"/>
    <col min="41" max="41" width="11.875" style="8" customWidth="1"/>
    <col min="42" max="42" width="7.75390625" style="8" customWidth="1"/>
    <col min="43" max="43" width="6.00390625" style="8" customWidth="1"/>
    <col min="44" max="48" width="9.25390625" style="7" customWidth="1"/>
    <col min="49" max="52" width="5.125" style="7" customWidth="1"/>
    <col min="53" max="53" width="6.00390625" style="7" customWidth="1"/>
    <col min="54" max="54" width="8.00390625" style="7" customWidth="1"/>
    <col min="55" max="55" width="8.75390625" style="7" customWidth="1"/>
    <col min="56" max="61" width="8.00390625" style="7" customWidth="1"/>
    <col min="62" max="62" width="8.625" style="7" customWidth="1"/>
    <col min="63" max="64" width="9.25390625" style="7" customWidth="1"/>
    <col min="65" max="65" width="10.125" style="7" customWidth="1"/>
    <col min="66" max="66" width="9.25390625" style="7" customWidth="1"/>
    <col min="67" max="67" width="12.125" style="7" customWidth="1"/>
    <col min="68" max="69" width="9.25390625" style="7" customWidth="1"/>
    <col min="70" max="70" width="10.00390625" style="7" customWidth="1"/>
    <col min="71" max="71" width="9.25390625" style="7" customWidth="1"/>
    <col min="72" max="72" width="11.875" style="7" customWidth="1"/>
    <col min="73" max="77" width="9.375" style="7" customWidth="1"/>
    <col min="78" max="78" width="10.75390625" style="7" customWidth="1"/>
    <col min="79" max="82" width="8.625" style="7" customWidth="1"/>
    <col min="83" max="83" width="10.625" style="7" customWidth="1"/>
    <col min="84" max="84" width="8.75390625" style="7" customWidth="1"/>
    <col min="85" max="85" width="10.25390625" style="7" customWidth="1"/>
    <col min="86" max="86" width="9.00390625" style="7" customWidth="1"/>
    <col min="87" max="88" width="10.25390625" style="7" customWidth="1"/>
    <col min="89" max="89" width="10.375" style="7" customWidth="1"/>
    <col min="90" max="95" width="8.375" style="7" customWidth="1"/>
    <col min="96" max="101" width="9.00390625" style="7" customWidth="1"/>
    <col min="102" max="107" width="10.25390625" style="7" customWidth="1"/>
    <col min="108" max="108" width="8.75390625" style="7" customWidth="1"/>
    <col min="109" max="114" width="9.375" style="7" customWidth="1"/>
    <col min="115" max="115" width="8.25390625" style="7" customWidth="1"/>
    <col min="116" max="116" width="9.375" style="7" customWidth="1"/>
    <col min="117" max="117" width="11.375" style="7" customWidth="1"/>
    <col min="118" max="118" width="10.25390625" style="7" customWidth="1"/>
    <col min="119" max="121" width="8.875" style="7" customWidth="1"/>
    <col min="122" max="16384" width="11.875" style="7" customWidth="1"/>
  </cols>
  <sheetData>
    <row r="1" spans="1:22" ht="19.5" customHeight="1">
      <c r="A1" s="1" t="s">
        <v>0</v>
      </c>
      <c r="B1" s="2"/>
      <c r="C1" s="2"/>
      <c r="D1" s="2"/>
      <c r="E1" s="3"/>
      <c r="F1" s="2"/>
      <c r="G1" s="3"/>
      <c r="H1" s="2"/>
      <c r="I1" s="2"/>
      <c r="J1" s="2"/>
      <c r="K1" s="2"/>
      <c r="L1" s="4"/>
      <c r="M1" s="4"/>
      <c r="N1" s="4"/>
      <c r="O1" s="4"/>
      <c r="P1" s="4"/>
      <c r="Q1" s="4"/>
      <c r="R1" s="4"/>
      <c r="S1" s="4"/>
      <c r="T1" s="4"/>
      <c r="U1" s="5"/>
      <c r="V1" s="6"/>
    </row>
    <row r="2" spans="1:24" ht="15.75" customHeight="1">
      <c r="A2" s="9" t="s">
        <v>1</v>
      </c>
      <c r="B2" s="2"/>
      <c r="C2" s="2"/>
      <c r="D2" s="2"/>
      <c r="E2" s="3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10"/>
      <c r="X2" s="10"/>
    </row>
    <row r="3" spans="1:45" ht="15.75" customHeight="1">
      <c r="A3" s="11" t="s">
        <v>2</v>
      </c>
      <c r="B3" s="2"/>
      <c r="C3" s="2"/>
      <c r="D3" s="2"/>
      <c r="E3" s="3"/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2"/>
      <c r="AN3" s="12"/>
      <c r="AO3" s="12"/>
      <c r="AP3" s="12"/>
      <c r="AQ3" s="12"/>
      <c r="AR3" s="10"/>
      <c r="AS3" s="10"/>
    </row>
    <row r="4" spans="1:22" ht="12" customHeight="1" thickBot="1">
      <c r="A4" s="13" t="s">
        <v>3</v>
      </c>
      <c r="B4" s="14"/>
      <c r="C4" s="14"/>
      <c r="D4" s="14"/>
      <c r="E4" s="15"/>
      <c r="F4" s="14"/>
      <c r="G4" s="15"/>
      <c r="H4" s="14"/>
      <c r="I4" s="14"/>
      <c r="J4" s="16"/>
      <c r="K4" s="16"/>
      <c r="L4" s="17"/>
      <c r="M4" s="17"/>
      <c r="N4" s="17"/>
      <c r="O4" s="17"/>
      <c r="P4" s="17"/>
      <c r="Q4" s="17"/>
      <c r="R4" s="17"/>
      <c r="S4" s="17"/>
      <c r="T4" s="17" t="s">
        <v>4</v>
      </c>
      <c r="U4" s="18"/>
      <c r="V4" s="19"/>
    </row>
    <row r="5" spans="1:43" s="27" customFormat="1" ht="19.5" customHeight="1" thickTop="1">
      <c r="A5" s="20" t="s">
        <v>5</v>
      </c>
      <c r="B5" s="21" t="s">
        <v>6</v>
      </c>
      <c r="C5" s="22" t="s">
        <v>7</v>
      </c>
      <c r="D5" s="23"/>
      <c r="E5" s="24"/>
      <c r="F5" s="23"/>
      <c r="G5" s="24"/>
      <c r="H5" s="22" t="s">
        <v>8</v>
      </c>
      <c r="I5" s="23"/>
      <c r="J5" s="23"/>
      <c r="K5" s="23"/>
      <c r="L5" s="23"/>
      <c r="M5" s="23"/>
      <c r="N5" s="23"/>
      <c r="O5" s="23"/>
      <c r="P5" s="23"/>
      <c r="Q5" s="22" t="s">
        <v>9</v>
      </c>
      <c r="R5" s="23"/>
      <c r="S5" s="23"/>
      <c r="T5" s="23"/>
      <c r="U5" s="25" t="s">
        <v>166</v>
      </c>
      <c r="V5" s="26" t="s">
        <v>167</v>
      </c>
      <c r="AM5" s="28"/>
      <c r="AN5" s="28"/>
      <c r="AO5" s="28"/>
      <c r="AP5" s="28"/>
      <c r="AQ5" s="28"/>
    </row>
    <row r="6" spans="1:47" s="27" customFormat="1" ht="16.5" customHeight="1">
      <c r="A6" s="29"/>
      <c r="B6" s="30"/>
      <c r="C6" s="31"/>
      <c r="D6" s="22" t="s">
        <v>10</v>
      </c>
      <c r="E6" s="24"/>
      <c r="F6" s="32" t="s">
        <v>168</v>
      </c>
      <c r="G6" s="33"/>
      <c r="H6" s="32" t="s">
        <v>169</v>
      </c>
      <c r="I6" s="34"/>
      <c r="J6" s="34"/>
      <c r="K6" s="34"/>
      <c r="L6" s="34" t="s">
        <v>170</v>
      </c>
      <c r="M6" s="34"/>
      <c r="N6" s="34"/>
      <c r="O6" s="34"/>
      <c r="P6" s="33"/>
      <c r="Q6" s="35" t="s">
        <v>171</v>
      </c>
      <c r="R6" s="32" t="s">
        <v>172</v>
      </c>
      <c r="S6" s="34"/>
      <c r="T6" s="33"/>
      <c r="U6" s="36"/>
      <c r="V6" s="37"/>
      <c r="AB6" s="38" t="s">
        <v>11</v>
      </c>
      <c r="AC6" s="39"/>
      <c r="AD6" s="40" t="s">
        <v>10</v>
      </c>
      <c r="AE6" s="41"/>
      <c r="AF6" s="40" t="s">
        <v>12</v>
      </c>
      <c r="AG6" s="41"/>
      <c r="AH6" s="40" t="s">
        <v>13</v>
      </c>
      <c r="AI6" s="42"/>
      <c r="AJ6" s="42"/>
      <c r="AK6" s="42"/>
      <c r="AL6" s="42" t="s">
        <v>14</v>
      </c>
      <c r="AM6" s="42"/>
      <c r="AN6" s="42"/>
      <c r="AO6" s="42"/>
      <c r="AP6" s="42"/>
      <c r="AQ6" s="39"/>
      <c r="AR6" s="40" t="s">
        <v>15</v>
      </c>
      <c r="AS6" s="42"/>
      <c r="AT6" s="42"/>
      <c r="AU6" s="43" t="s">
        <v>16</v>
      </c>
    </row>
    <row r="7" spans="1:47" s="27" customFormat="1" ht="12" customHeight="1">
      <c r="A7" s="29" t="s">
        <v>17</v>
      </c>
      <c r="B7" s="30"/>
      <c r="C7" s="44" t="s">
        <v>18</v>
      </c>
      <c r="D7" s="35" t="s">
        <v>173</v>
      </c>
      <c r="E7" s="45" t="s">
        <v>174</v>
      </c>
      <c r="F7" s="35" t="s">
        <v>173</v>
      </c>
      <c r="G7" s="45" t="s">
        <v>174</v>
      </c>
      <c r="H7" s="35" t="s">
        <v>19</v>
      </c>
      <c r="I7" s="44" t="s">
        <v>20</v>
      </c>
      <c r="J7" s="44" t="s">
        <v>21</v>
      </c>
      <c r="K7" s="44" t="s">
        <v>21</v>
      </c>
      <c r="L7" s="46" t="s">
        <v>19</v>
      </c>
      <c r="M7" s="44" t="s">
        <v>21</v>
      </c>
      <c r="N7" s="44" t="s">
        <v>22</v>
      </c>
      <c r="O7" s="44" t="s">
        <v>22</v>
      </c>
      <c r="P7" s="44" t="s">
        <v>23</v>
      </c>
      <c r="Q7" s="30"/>
      <c r="R7" s="35" t="s">
        <v>19</v>
      </c>
      <c r="S7" s="35" t="s">
        <v>24</v>
      </c>
      <c r="T7" s="47" t="s">
        <v>25</v>
      </c>
      <c r="U7" s="36"/>
      <c r="V7" s="37"/>
      <c r="AB7" s="39"/>
      <c r="AC7" s="38" t="s">
        <v>18</v>
      </c>
      <c r="AD7" s="38" t="s">
        <v>26</v>
      </c>
      <c r="AE7" s="43" t="s">
        <v>27</v>
      </c>
      <c r="AF7" s="38" t="s">
        <v>26</v>
      </c>
      <c r="AG7" s="43" t="s">
        <v>27</v>
      </c>
      <c r="AH7" s="38" t="s">
        <v>19</v>
      </c>
      <c r="AI7" s="38" t="s">
        <v>20</v>
      </c>
      <c r="AJ7" s="38" t="s">
        <v>21</v>
      </c>
      <c r="AK7" s="38" t="s">
        <v>21</v>
      </c>
      <c r="AL7" s="48" t="s">
        <v>19</v>
      </c>
      <c r="AM7" s="38" t="s">
        <v>21</v>
      </c>
      <c r="AN7" s="38" t="s">
        <v>22</v>
      </c>
      <c r="AO7" s="38" t="s">
        <v>22</v>
      </c>
      <c r="AP7" s="38" t="s">
        <v>23</v>
      </c>
      <c r="AQ7" s="38" t="s">
        <v>28</v>
      </c>
      <c r="AR7" s="38" t="s">
        <v>19</v>
      </c>
      <c r="AS7" s="38" t="s">
        <v>24</v>
      </c>
      <c r="AT7" s="49" t="s">
        <v>25</v>
      </c>
      <c r="AU7" s="43" t="s">
        <v>29</v>
      </c>
    </row>
    <row r="8" spans="1:47" s="27" customFormat="1" ht="15.75" customHeight="1">
      <c r="A8" s="50"/>
      <c r="B8" s="51"/>
      <c r="C8" s="52"/>
      <c r="D8" s="51"/>
      <c r="E8" s="53"/>
      <c r="F8" s="51"/>
      <c r="G8" s="53"/>
      <c r="H8" s="51"/>
      <c r="I8" s="52" t="s">
        <v>30</v>
      </c>
      <c r="J8" s="52" t="s">
        <v>30</v>
      </c>
      <c r="K8" s="52" t="s">
        <v>31</v>
      </c>
      <c r="L8" s="54"/>
      <c r="M8" s="52" t="s">
        <v>30</v>
      </c>
      <c r="N8" s="52" t="s">
        <v>30</v>
      </c>
      <c r="O8" s="52" t="s">
        <v>31</v>
      </c>
      <c r="P8" s="52" t="s">
        <v>32</v>
      </c>
      <c r="Q8" s="51"/>
      <c r="R8" s="51"/>
      <c r="S8" s="51"/>
      <c r="T8" s="55"/>
      <c r="U8" s="56"/>
      <c r="V8" s="57"/>
      <c r="AB8" s="58"/>
      <c r="AC8" s="59"/>
      <c r="AD8" s="59"/>
      <c r="AE8" s="60"/>
      <c r="AF8" s="59"/>
      <c r="AG8" s="60"/>
      <c r="AH8" s="59"/>
      <c r="AI8" s="59" t="s">
        <v>30</v>
      </c>
      <c r="AJ8" s="59" t="s">
        <v>30</v>
      </c>
      <c r="AK8" s="59" t="s">
        <v>31</v>
      </c>
      <c r="AL8" s="61"/>
      <c r="AM8" s="59" t="s">
        <v>30</v>
      </c>
      <c r="AN8" s="59" t="s">
        <v>30</v>
      </c>
      <c r="AO8" s="59" t="s">
        <v>31</v>
      </c>
      <c r="AP8" s="59" t="s">
        <v>32</v>
      </c>
      <c r="AQ8" s="59"/>
      <c r="AR8" s="59"/>
      <c r="AS8" s="59"/>
      <c r="AT8" s="59"/>
      <c r="AU8" s="62"/>
    </row>
    <row r="9" spans="1:22" ht="12" customHeight="1">
      <c r="A9" s="63" t="s">
        <v>175</v>
      </c>
      <c r="B9" s="64">
        <v>882.1</v>
      </c>
      <c r="C9" s="65">
        <v>831.9</v>
      </c>
      <c r="D9" s="65">
        <v>28</v>
      </c>
      <c r="E9" s="66">
        <v>821</v>
      </c>
      <c r="F9" s="65">
        <v>22.3</v>
      </c>
      <c r="G9" s="66">
        <v>103</v>
      </c>
      <c r="H9" s="65">
        <v>790.5</v>
      </c>
      <c r="I9" s="67">
        <v>41.2</v>
      </c>
      <c r="J9" s="65">
        <v>708.8</v>
      </c>
      <c r="K9" s="68">
        <v>40.5</v>
      </c>
      <c r="L9" s="68">
        <v>91.7</v>
      </c>
      <c r="M9" s="69">
        <v>10.5</v>
      </c>
      <c r="N9" s="68">
        <v>69.7</v>
      </c>
      <c r="O9" s="68">
        <v>11.4</v>
      </c>
      <c r="P9" s="69">
        <v>0</v>
      </c>
      <c r="Q9" s="68">
        <v>6.1</v>
      </c>
      <c r="R9" s="68">
        <v>876.1</v>
      </c>
      <c r="S9" s="68">
        <v>42.4</v>
      </c>
      <c r="T9" s="68">
        <v>833.7</v>
      </c>
      <c r="U9" s="5">
        <v>32</v>
      </c>
      <c r="V9" s="70" t="s">
        <v>176</v>
      </c>
    </row>
    <row r="10" spans="1:22" ht="12" customHeight="1">
      <c r="A10" s="71" t="s">
        <v>177</v>
      </c>
      <c r="B10" s="64">
        <v>874.7</v>
      </c>
      <c r="C10" s="65">
        <v>824.8</v>
      </c>
      <c r="D10" s="65">
        <v>27.6</v>
      </c>
      <c r="E10" s="66">
        <v>827</v>
      </c>
      <c r="F10" s="65">
        <v>22.3</v>
      </c>
      <c r="G10" s="66">
        <v>103</v>
      </c>
      <c r="H10" s="65">
        <v>792.7</v>
      </c>
      <c r="I10" s="65">
        <v>41.8</v>
      </c>
      <c r="J10" s="65">
        <v>710.8</v>
      </c>
      <c r="K10" s="68">
        <v>40.2</v>
      </c>
      <c r="L10" s="68">
        <v>82.1</v>
      </c>
      <c r="M10" s="69">
        <v>9.6</v>
      </c>
      <c r="N10" s="68">
        <v>61.1</v>
      </c>
      <c r="O10" s="68">
        <v>11.4</v>
      </c>
      <c r="P10" s="68">
        <v>0</v>
      </c>
      <c r="Q10" s="68">
        <v>2.6</v>
      </c>
      <c r="R10" s="68">
        <v>872.1</v>
      </c>
      <c r="S10" s="68">
        <v>41.1</v>
      </c>
      <c r="T10" s="68">
        <v>830.9</v>
      </c>
      <c r="U10" s="5">
        <v>32</v>
      </c>
      <c r="V10" s="70" t="s">
        <v>178</v>
      </c>
    </row>
    <row r="11" spans="1:22" ht="12" customHeight="1">
      <c r="A11" s="71" t="s">
        <v>179</v>
      </c>
      <c r="B11" s="64">
        <v>887.9</v>
      </c>
      <c r="C11" s="65">
        <v>836.4</v>
      </c>
      <c r="D11" s="65">
        <v>29.1</v>
      </c>
      <c r="E11" s="66">
        <v>840</v>
      </c>
      <c r="F11" s="65">
        <v>22.4</v>
      </c>
      <c r="G11" s="66">
        <v>103</v>
      </c>
      <c r="H11" s="65">
        <v>809.8</v>
      </c>
      <c r="I11" s="67">
        <v>45.8</v>
      </c>
      <c r="J11" s="65">
        <v>724.2</v>
      </c>
      <c r="K11" s="68">
        <v>39.8</v>
      </c>
      <c r="L11" s="68">
        <v>78.1</v>
      </c>
      <c r="M11" s="69">
        <v>8.7</v>
      </c>
      <c r="N11" s="68">
        <v>58.1</v>
      </c>
      <c r="O11" s="68">
        <v>11.3</v>
      </c>
      <c r="P11" s="68">
        <v>0</v>
      </c>
      <c r="Q11" s="68">
        <v>3.1</v>
      </c>
      <c r="R11" s="68">
        <v>884.8</v>
      </c>
      <c r="S11" s="68">
        <v>40.7</v>
      </c>
      <c r="T11" s="68">
        <v>844.1</v>
      </c>
      <c r="U11" s="5">
        <v>31</v>
      </c>
      <c r="V11" s="70" t="s">
        <v>180</v>
      </c>
    </row>
    <row r="12" spans="1:22" ht="12" customHeight="1">
      <c r="A12" s="71" t="s">
        <v>181</v>
      </c>
      <c r="B12" s="64">
        <v>1035.9</v>
      </c>
      <c r="C12" s="65">
        <v>978.7</v>
      </c>
      <c r="D12" s="65">
        <v>99.8</v>
      </c>
      <c r="E12" s="66">
        <v>938</v>
      </c>
      <c r="F12" s="65">
        <v>22.8</v>
      </c>
      <c r="G12" s="66">
        <v>111</v>
      </c>
      <c r="H12" s="65">
        <v>945.3</v>
      </c>
      <c r="I12" s="67">
        <v>54.9</v>
      </c>
      <c r="J12" s="65">
        <v>839.8</v>
      </c>
      <c r="K12" s="68">
        <v>50.6</v>
      </c>
      <c r="L12" s="68">
        <v>90</v>
      </c>
      <c r="M12" s="69">
        <v>11.1</v>
      </c>
      <c r="N12" s="68">
        <v>66.9</v>
      </c>
      <c r="O12" s="68">
        <v>12</v>
      </c>
      <c r="P12" s="72">
        <v>0</v>
      </c>
      <c r="Q12" s="68">
        <v>3.9</v>
      </c>
      <c r="R12" s="68">
        <v>1031.4</v>
      </c>
      <c r="S12" s="68">
        <v>42.6</v>
      </c>
      <c r="T12" s="68">
        <v>988.8</v>
      </c>
      <c r="U12" s="5">
        <v>59</v>
      </c>
      <c r="V12" s="70" t="s">
        <v>182</v>
      </c>
    </row>
    <row r="13" spans="1:22" ht="12" customHeight="1">
      <c r="A13" s="71"/>
      <c r="B13" s="64"/>
      <c r="C13" s="65"/>
      <c r="D13" s="65"/>
      <c r="E13" s="66"/>
      <c r="F13" s="65"/>
      <c r="G13" s="66"/>
      <c r="H13" s="65"/>
      <c r="I13" s="67"/>
      <c r="J13" s="65"/>
      <c r="K13" s="68"/>
      <c r="L13" s="68"/>
      <c r="M13" s="69"/>
      <c r="N13" s="68"/>
      <c r="O13" s="68"/>
      <c r="P13" s="68"/>
      <c r="Q13" s="68"/>
      <c r="R13" s="68"/>
      <c r="S13" s="68"/>
      <c r="T13" s="68"/>
      <c r="U13" s="5"/>
      <c r="V13" s="73"/>
    </row>
    <row r="14" spans="1:47" ht="12" customHeight="1">
      <c r="A14" s="74" t="s">
        <v>183</v>
      </c>
      <c r="B14" s="75">
        <f>SUM(B16:B31)</f>
        <v>1027.6</v>
      </c>
      <c r="C14" s="76">
        <f>SUM(C16:C31)</f>
        <v>968.7</v>
      </c>
      <c r="D14" s="76">
        <v>35.4</v>
      </c>
      <c r="E14" s="77">
        <f>SUM(E16:E31)</f>
        <v>930</v>
      </c>
      <c r="F14" s="78">
        <v>23.5</v>
      </c>
      <c r="G14" s="77">
        <f>SUM(G16:G31)</f>
        <v>109</v>
      </c>
      <c r="H14" s="79">
        <v>961</v>
      </c>
      <c r="I14" s="80">
        <v>57.7</v>
      </c>
      <c r="J14" s="76">
        <f>SUM(J16:J31)</f>
        <v>855.1999999999998</v>
      </c>
      <c r="K14" s="81">
        <v>48.1</v>
      </c>
      <c r="L14" s="81">
        <v>66.6</v>
      </c>
      <c r="M14" s="82">
        <f>SUM(M16:M31)</f>
        <v>9.4</v>
      </c>
      <c r="N14" s="81">
        <f>SUM(N16:N31)</f>
        <v>49.699999999999996</v>
      </c>
      <c r="O14" s="81">
        <v>7.5</v>
      </c>
      <c r="P14" s="83">
        <f aca="true" t="shared" si="0" ref="P14:U14">SUM(P16:P31)</f>
        <v>0</v>
      </c>
      <c r="Q14" s="81">
        <f t="shared" si="0"/>
        <v>2.0300000000000002</v>
      </c>
      <c r="R14" s="81">
        <f t="shared" si="0"/>
        <v>1025.6</v>
      </c>
      <c r="S14" s="81">
        <f t="shared" si="0"/>
        <v>42.300000000000004</v>
      </c>
      <c r="T14" s="81">
        <f t="shared" si="0"/>
        <v>983.2</v>
      </c>
      <c r="U14" s="84">
        <f t="shared" si="0"/>
        <v>36</v>
      </c>
      <c r="V14" s="85" t="s">
        <v>184</v>
      </c>
      <c r="AB14" s="7">
        <f aca="true" t="shared" si="1" ref="AB14:AU14">SUM(B16:B31)</f>
        <v>1027.6</v>
      </c>
      <c r="AC14" s="7">
        <f t="shared" si="1"/>
        <v>968.7</v>
      </c>
      <c r="AD14" s="7">
        <f t="shared" si="1"/>
        <v>35.199999999999996</v>
      </c>
      <c r="AE14" s="7">
        <f t="shared" si="1"/>
        <v>930</v>
      </c>
      <c r="AF14" s="7">
        <f t="shared" si="1"/>
        <v>23.706</v>
      </c>
      <c r="AG14" s="7">
        <f t="shared" si="1"/>
        <v>109</v>
      </c>
      <c r="AH14" s="7">
        <f t="shared" si="1"/>
        <v>961.1</v>
      </c>
      <c r="AI14" s="7">
        <f t="shared" si="1"/>
        <v>57.6</v>
      </c>
      <c r="AJ14" s="7">
        <f t="shared" si="1"/>
        <v>855.1999999999998</v>
      </c>
      <c r="AK14" s="7">
        <f t="shared" si="1"/>
        <v>48.27</v>
      </c>
      <c r="AL14" s="7">
        <f t="shared" si="1"/>
        <v>66.5</v>
      </c>
      <c r="AM14" s="8">
        <f t="shared" si="1"/>
        <v>9.4</v>
      </c>
      <c r="AN14" s="8">
        <f t="shared" si="1"/>
        <v>49.699999999999996</v>
      </c>
      <c r="AO14" s="8">
        <f t="shared" si="1"/>
        <v>7.42</v>
      </c>
      <c r="AP14" s="8">
        <f t="shared" si="1"/>
        <v>0</v>
      </c>
      <c r="AQ14" s="8">
        <f t="shared" si="1"/>
        <v>2.0300000000000002</v>
      </c>
      <c r="AR14" s="7">
        <f t="shared" si="1"/>
        <v>1025.6</v>
      </c>
      <c r="AS14" s="7">
        <f t="shared" si="1"/>
        <v>42.300000000000004</v>
      </c>
      <c r="AT14" s="7">
        <f t="shared" si="1"/>
        <v>983.2</v>
      </c>
      <c r="AU14" s="7">
        <f t="shared" si="1"/>
        <v>36</v>
      </c>
    </row>
    <row r="15" spans="1:22" ht="12" customHeight="1">
      <c r="A15" s="71"/>
      <c r="B15" s="64"/>
      <c r="C15" s="65"/>
      <c r="D15" s="65"/>
      <c r="E15" s="66"/>
      <c r="F15" s="65"/>
      <c r="G15" s="66"/>
      <c r="H15" s="65"/>
      <c r="I15" s="67"/>
      <c r="J15" s="65"/>
      <c r="K15" s="68"/>
      <c r="L15" s="68"/>
      <c r="M15" s="68"/>
      <c r="N15" s="68"/>
      <c r="O15" s="68"/>
      <c r="P15" s="68"/>
      <c r="Q15" s="68"/>
      <c r="R15" s="68"/>
      <c r="S15" s="78"/>
      <c r="T15" s="78"/>
      <c r="U15" s="5"/>
      <c r="V15" s="73"/>
    </row>
    <row r="16" spans="1:22" ht="12" customHeight="1">
      <c r="A16" s="71" t="s">
        <v>185</v>
      </c>
      <c r="B16" s="64">
        <v>195.3</v>
      </c>
      <c r="C16" s="65">
        <v>183.7</v>
      </c>
      <c r="D16" s="65">
        <v>8.5</v>
      </c>
      <c r="E16" s="66">
        <v>274</v>
      </c>
      <c r="F16" s="65">
        <v>3.1</v>
      </c>
      <c r="G16" s="66">
        <v>12</v>
      </c>
      <c r="H16" s="65">
        <v>195.3</v>
      </c>
      <c r="I16" s="67">
        <v>37</v>
      </c>
      <c r="J16" s="65">
        <v>158.3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68">
        <v>195.3</v>
      </c>
      <c r="S16" s="65">
        <v>1.1</v>
      </c>
      <c r="T16" s="65">
        <v>194.2</v>
      </c>
      <c r="U16" s="5">
        <v>10</v>
      </c>
      <c r="V16" s="70" t="s">
        <v>33</v>
      </c>
    </row>
    <row r="17" spans="1:22" ht="12" customHeight="1">
      <c r="A17" s="71" t="s">
        <v>34</v>
      </c>
      <c r="B17" s="64">
        <v>48.3</v>
      </c>
      <c r="C17" s="87">
        <v>46.2</v>
      </c>
      <c r="D17" s="65">
        <v>1.3</v>
      </c>
      <c r="E17" s="66">
        <v>40</v>
      </c>
      <c r="F17" s="65">
        <v>0.7</v>
      </c>
      <c r="G17" s="66">
        <v>6</v>
      </c>
      <c r="H17" s="65">
        <v>48.3</v>
      </c>
      <c r="I17" s="86">
        <v>0</v>
      </c>
      <c r="J17" s="65">
        <v>48.3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68">
        <v>48.3</v>
      </c>
      <c r="S17" s="65">
        <v>8.5</v>
      </c>
      <c r="T17" s="65">
        <v>39.8</v>
      </c>
      <c r="U17" s="5">
        <v>2</v>
      </c>
      <c r="V17" s="70" t="s">
        <v>35</v>
      </c>
    </row>
    <row r="18" spans="1:22" ht="12" customHeight="1">
      <c r="A18" s="71" t="s">
        <v>36</v>
      </c>
      <c r="B18" s="64">
        <v>33.3</v>
      </c>
      <c r="C18" s="65">
        <v>31.8</v>
      </c>
      <c r="D18" s="65">
        <v>1.4</v>
      </c>
      <c r="E18" s="66">
        <v>28</v>
      </c>
      <c r="F18" s="65">
        <v>0.1</v>
      </c>
      <c r="G18" s="66">
        <v>1</v>
      </c>
      <c r="H18" s="65">
        <v>33.3</v>
      </c>
      <c r="I18" s="67">
        <v>2.7</v>
      </c>
      <c r="J18" s="65">
        <v>27.8</v>
      </c>
      <c r="K18" s="68">
        <v>2.8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68">
        <v>33.3</v>
      </c>
      <c r="S18" s="65">
        <v>1.1</v>
      </c>
      <c r="T18" s="65">
        <v>32.1</v>
      </c>
      <c r="U18" s="88">
        <v>0</v>
      </c>
      <c r="V18" s="70" t="s">
        <v>37</v>
      </c>
    </row>
    <row r="19" spans="1:22" ht="12" customHeight="1">
      <c r="A19" s="71" t="s">
        <v>38</v>
      </c>
      <c r="B19" s="64">
        <v>106.7</v>
      </c>
      <c r="C19" s="65">
        <v>99.2</v>
      </c>
      <c r="D19" s="65">
        <v>5.4</v>
      </c>
      <c r="E19" s="66">
        <v>79</v>
      </c>
      <c r="F19" s="65">
        <v>2.1</v>
      </c>
      <c r="G19" s="66">
        <v>10</v>
      </c>
      <c r="H19" s="65">
        <v>106.7</v>
      </c>
      <c r="I19" s="67">
        <v>4.5</v>
      </c>
      <c r="J19" s="65">
        <v>101.3</v>
      </c>
      <c r="K19" s="68">
        <v>0.9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68">
        <v>106.7</v>
      </c>
      <c r="S19" s="65">
        <v>6.6</v>
      </c>
      <c r="T19" s="65">
        <v>100.1</v>
      </c>
      <c r="U19" s="5">
        <v>17</v>
      </c>
      <c r="V19" s="70" t="s">
        <v>39</v>
      </c>
    </row>
    <row r="20" spans="1:22" ht="12" customHeight="1">
      <c r="A20" s="71" t="s">
        <v>40</v>
      </c>
      <c r="B20" s="64">
        <v>7.4</v>
      </c>
      <c r="C20" s="65">
        <v>7.2</v>
      </c>
      <c r="D20" s="65">
        <v>0.2</v>
      </c>
      <c r="E20" s="66">
        <v>12</v>
      </c>
      <c r="F20" s="89">
        <v>0</v>
      </c>
      <c r="G20" s="89">
        <v>0</v>
      </c>
      <c r="H20" s="65">
        <v>7.4</v>
      </c>
      <c r="I20" s="86">
        <v>0</v>
      </c>
      <c r="J20" s="65">
        <v>6.8</v>
      </c>
      <c r="K20" s="68">
        <v>0.6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68">
        <v>7.4</v>
      </c>
      <c r="S20" s="86">
        <v>0</v>
      </c>
      <c r="T20" s="65">
        <v>7.4</v>
      </c>
      <c r="U20" s="5">
        <v>1</v>
      </c>
      <c r="V20" s="70" t="s">
        <v>41</v>
      </c>
    </row>
    <row r="21" spans="1:22" ht="12" customHeight="1">
      <c r="A21" s="71" t="s">
        <v>42</v>
      </c>
      <c r="B21" s="90">
        <v>78.9</v>
      </c>
      <c r="C21" s="68">
        <v>74.3</v>
      </c>
      <c r="D21" s="68">
        <v>3.3</v>
      </c>
      <c r="E21" s="5">
        <v>60</v>
      </c>
      <c r="F21" s="68">
        <v>1.348</v>
      </c>
      <c r="G21" s="5">
        <v>11</v>
      </c>
      <c r="H21" s="65">
        <v>76.9</v>
      </c>
      <c r="I21" s="68">
        <v>3.6</v>
      </c>
      <c r="J21" s="68">
        <v>72</v>
      </c>
      <c r="K21" s="68">
        <v>1.3</v>
      </c>
      <c r="L21" s="68">
        <v>2</v>
      </c>
      <c r="M21" s="68">
        <v>0.2</v>
      </c>
      <c r="N21" s="68">
        <v>1.6</v>
      </c>
      <c r="O21" s="68">
        <v>0.2</v>
      </c>
      <c r="P21" s="86">
        <v>0</v>
      </c>
      <c r="Q21" s="86">
        <v>0</v>
      </c>
      <c r="R21" s="68">
        <v>78.9</v>
      </c>
      <c r="S21" s="65">
        <v>2.6</v>
      </c>
      <c r="T21" s="65">
        <v>76.3</v>
      </c>
      <c r="U21" s="88">
        <v>0</v>
      </c>
      <c r="V21" s="70" t="s">
        <v>43</v>
      </c>
    </row>
    <row r="22" spans="1:22" ht="12" customHeight="1">
      <c r="A22" s="71" t="s">
        <v>44</v>
      </c>
      <c r="B22" s="90">
        <v>104.8</v>
      </c>
      <c r="C22" s="68">
        <v>96.2</v>
      </c>
      <c r="D22" s="68">
        <v>3.7</v>
      </c>
      <c r="E22" s="5">
        <v>79</v>
      </c>
      <c r="F22" s="68">
        <v>4.9</v>
      </c>
      <c r="G22" s="5">
        <v>18</v>
      </c>
      <c r="H22" s="65">
        <v>104.3</v>
      </c>
      <c r="I22" s="68">
        <v>6.1</v>
      </c>
      <c r="J22" s="68">
        <v>98</v>
      </c>
      <c r="K22" s="68">
        <v>0.2</v>
      </c>
      <c r="L22" s="68">
        <v>0.5</v>
      </c>
      <c r="M22" s="68">
        <v>0.5</v>
      </c>
      <c r="N22" s="86">
        <v>0</v>
      </c>
      <c r="O22" s="86">
        <v>0</v>
      </c>
      <c r="P22" s="86">
        <v>0</v>
      </c>
      <c r="Q22" s="86">
        <v>0</v>
      </c>
      <c r="R22" s="68">
        <v>104.8</v>
      </c>
      <c r="S22" s="65">
        <v>5.3</v>
      </c>
      <c r="T22" s="65">
        <v>99.5</v>
      </c>
      <c r="U22" s="88">
        <v>0</v>
      </c>
      <c r="V22" s="70" t="s">
        <v>45</v>
      </c>
    </row>
    <row r="23" spans="1:22" ht="12" customHeight="1">
      <c r="A23" s="71" t="s">
        <v>46</v>
      </c>
      <c r="B23" s="90">
        <v>73</v>
      </c>
      <c r="C23" s="68">
        <v>67.4</v>
      </c>
      <c r="D23" s="68">
        <v>1.6</v>
      </c>
      <c r="E23" s="5">
        <v>79</v>
      </c>
      <c r="F23" s="68">
        <v>4</v>
      </c>
      <c r="G23" s="5">
        <v>17</v>
      </c>
      <c r="H23" s="65">
        <v>67.4</v>
      </c>
      <c r="I23" s="68">
        <v>0.6</v>
      </c>
      <c r="J23" s="68">
        <v>64.9</v>
      </c>
      <c r="K23" s="68">
        <v>1.9</v>
      </c>
      <c r="L23" s="68">
        <v>5.6</v>
      </c>
      <c r="M23" s="68">
        <v>1.3</v>
      </c>
      <c r="N23" s="68">
        <v>4</v>
      </c>
      <c r="O23" s="68">
        <v>0.3</v>
      </c>
      <c r="P23" s="86">
        <v>0</v>
      </c>
      <c r="Q23" s="68">
        <v>0.1</v>
      </c>
      <c r="R23" s="68">
        <v>72.9</v>
      </c>
      <c r="S23" s="65">
        <v>5.4</v>
      </c>
      <c r="T23" s="65">
        <v>67.5</v>
      </c>
      <c r="U23" s="5">
        <v>3</v>
      </c>
      <c r="V23" s="70" t="s">
        <v>47</v>
      </c>
    </row>
    <row r="24" spans="1:22" ht="12" customHeight="1">
      <c r="A24" s="71" t="s">
        <v>48</v>
      </c>
      <c r="B24" s="90">
        <v>48.2</v>
      </c>
      <c r="C24" s="68">
        <v>42.1</v>
      </c>
      <c r="D24" s="68">
        <v>2.9</v>
      </c>
      <c r="E24" s="5">
        <v>40</v>
      </c>
      <c r="F24" s="68">
        <v>3.2</v>
      </c>
      <c r="G24" s="5">
        <v>8</v>
      </c>
      <c r="H24" s="65">
        <v>36.2</v>
      </c>
      <c r="I24" s="68">
        <v>0.3</v>
      </c>
      <c r="J24" s="68">
        <v>34.3</v>
      </c>
      <c r="K24" s="68">
        <v>1.6</v>
      </c>
      <c r="L24" s="68">
        <v>12</v>
      </c>
      <c r="M24" s="68">
        <v>0.5</v>
      </c>
      <c r="N24" s="68">
        <v>6.9</v>
      </c>
      <c r="O24" s="68">
        <v>4.6</v>
      </c>
      <c r="P24" s="86">
        <v>0</v>
      </c>
      <c r="Q24" s="86">
        <v>0</v>
      </c>
      <c r="R24" s="68">
        <v>48.2</v>
      </c>
      <c r="S24" s="65">
        <v>3.3</v>
      </c>
      <c r="T24" s="65">
        <v>44.9</v>
      </c>
      <c r="U24" s="91">
        <v>1</v>
      </c>
      <c r="V24" s="70" t="s">
        <v>49</v>
      </c>
    </row>
    <row r="25" spans="1:22" ht="12" customHeight="1">
      <c r="A25" s="71" t="s">
        <v>50</v>
      </c>
      <c r="B25" s="90">
        <v>10.7</v>
      </c>
      <c r="C25" s="68">
        <v>10.5</v>
      </c>
      <c r="D25" s="68">
        <v>0.1</v>
      </c>
      <c r="E25" s="5">
        <v>8</v>
      </c>
      <c r="F25" s="68">
        <v>0.1</v>
      </c>
      <c r="G25" s="5">
        <v>1</v>
      </c>
      <c r="H25" s="65">
        <v>10.7</v>
      </c>
      <c r="I25" s="86">
        <v>0</v>
      </c>
      <c r="J25" s="68">
        <v>10.7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68">
        <v>10.7</v>
      </c>
      <c r="S25" s="65">
        <v>0.1</v>
      </c>
      <c r="T25" s="65">
        <v>10.6</v>
      </c>
      <c r="U25" s="88">
        <v>0</v>
      </c>
      <c r="V25" s="70" t="s">
        <v>51</v>
      </c>
    </row>
    <row r="26" spans="1:22" ht="12" customHeight="1">
      <c r="A26" s="71" t="s">
        <v>52</v>
      </c>
      <c r="B26" s="90">
        <v>80.7</v>
      </c>
      <c r="C26" s="68">
        <v>76.4</v>
      </c>
      <c r="D26" s="68">
        <v>2.9</v>
      </c>
      <c r="E26" s="5">
        <v>73</v>
      </c>
      <c r="F26" s="68">
        <v>1.4</v>
      </c>
      <c r="G26" s="5">
        <v>12</v>
      </c>
      <c r="H26" s="65">
        <v>62.4</v>
      </c>
      <c r="I26" s="86">
        <v>0</v>
      </c>
      <c r="J26" s="68">
        <v>59.4</v>
      </c>
      <c r="K26" s="68">
        <v>2.97</v>
      </c>
      <c r="L26" s="68">
        <v>18.3</v>
      </c>
      <c r="M26" s="68">
        <v>2.9</v>
      </c>
      <c r="N26" s="68">
        <v>14.7</v>
      </c>
      <c r="O26" s="68">
        <v>0.7</v>
      </c>
      <c r="P26" s="86">
        <v>0</v>
      </c>
      <c r="Q26" s="68">
        <v>0.9</v>
      </c>
      <c r="R26" s="68">
        <v>79.8</v>
      </c>
      <c r="S26" s="65">
        <v>2</v>
      </c>
      <c r="T26" s="65">
        <v>77.8</v>
      </c>
      <c r="U26" s="88">
        <v>0</v>
      </c>
      <c r="V26" s="70" t="s">
        <v>53</v>
      </c>
    </row>
    <row r="27" spans="1:22" ht="12" customHeight="1">
      <c r="A27" s="71" t="s">
        <v>54</v>
      </c>
      <c r="B27" s="90">
        <v>47.9</v>
      </c>
      <c r="C27" s="68">
        <v>44.4</v>
      </c>
      <c r="D27" s="68">
        <v>1.5</v>
      </c>
      <c r="E27" s="5">
        <v>52</v>
      </c>
      <c r="F27" s="68">
        <v>2</v>
      </c>
      <c r="G27" s="5">
        <v>6</v>
      </c>
      <c r="H27" s="65">
        <v>42.5</v>
      </c>
      <c r="I27" s="68">
        <v>0.3</v>
      </c>
      <c r="J27" s="68">
        <v>30.3</v>
      </c>
      <c r="K27" s="68">
        <v>11.9</v>
      </c>
      <c r="L27" s="68">
        <v>5.4</v>
      </c>
      <c r="M27" s="68">
        <v>0.7</v>
      </c>
      <c r="N27" s="68">
        <v>3.5</v>
      </c>
      <c r="O27" s="68">
        <v>1.2</v>
      </c>
      <c r="P27" s="86">
        <v>0</v>
      </c>
      <c r="Q27" s="86">
        <v>0</v>
      </c>
      <c r="R27" s="68">
        <v>47.9</v>
      </c>
      <c r="S27" s="65">
        <v>4.5</v>
      </c>
      <c r="T27" s="65">
        <v>43.4</v>
      </c>
      <c r="U27" s="88">
        <v>0</v>
      </c>
      <c r="V27" s="70" t="s">
        <v>55</v>
      </c>
    </row>
    <row r="28" spans="1:22" ht="12" customHeight="1">
      <c r="A28" s="71" t="s">
        <v>56</v>
      </c>
      <c r="B28" s="90">
        <v>68.3</v>
      </c>
      <c r="C28" s="68">
        <v>67.6</v>
      </c>
      <c r="D28" s="68">
        <v>0.6</v>
      </c>
      <c r="E28" s="5">
        <v>31</v>
      </c>
      <c r="F28" s="68">
        <v>0.1</v>
      </c>
      <c r="G28" s="5">
        <v>1</v>
      </c>
      <c r="H28" s="65">
        <v>55.4</v>
      </c>
      <c r="I28" s="86">
        <v>0</v>
      </c>
      <c r="J28" s="68">
        <v>42.9</v>
      </c>
      <c r="K28" s="68">
        <v>12.5</v>
      </c>
      <c r="L28" s="68">
        <v>12.9</v>
      </c>
      <c r="M28" s="68">
        <v>1</v>
      </c>
      <c r="N28" s="68">
        <v>11.8</v>
      </c>
      <c r="O28" s="68">
        <v>0.1</v>
      </c>
      <c r="P28" s="86">
        <v>0</v>
      </c>
      <c r="Q28" s="68">
        <v>0.3</v>
      </c>
      <c r="R28" s="68">
        <v>68</v>
      </c>
      <c r="S28" s="65">
        <v>0.2</v>
      </c>
      <c r="T28" s="65">
        <v>67.8</v>
      </c>
      <c r="U28" s="88">
        <v>0</v>
      </c>
      <c r="V28" s="70" t="s">
        <v>57</v>
      </c>
    </row>
    <row r="29" spans="1:43" s="94" customFormat="1" ht="12" customHeight="1">
      <c r="A29" s="71" t="s">
        <v>58</v>
      </c>
      <c r="B29" s="90">
        <v>17.8</v>
      </c>
      <c r="C29" s="92">
        <v>17.6</v>
      </c>
      <c r="D29" s="92">
        <v>0.2</v>
      </c>
      <c r="E29" s="93">
        <v>19</v>
      </c>
      <c r="F29" s="89">
        <v>0</v>
      </c>
      <c r="G29" s="89">
        <v>0</v>
      </c>
      <c r="H29" s="65">
        <v>14.2</v>
      </c>
      <c r="I29" s="86">
        <v>0</v>
      </c>
      <c r="J29" s="92">
        <v>13.3</v>
      </c>
      <c r="K29" s="68">
        <v>0.9</v>
      </c>
      <c r="L29" s="68">
        <v>3.6</v>
      </c>
      <c r="M29" s="68">
        <v>1.1</v>
      </c>
      <c r="N29" s="68">
        <v>2.5</v>
      </c>
      <c r="O29" s="86">
        <v>0</v>
      </c>
      <c r="P29" s="86">
        <v>0</v>
      </c>
      <c r="Q29" s="68">
        <v>0.1</v>
      </c>
      <c r="R29" s="68">
        <v>17.7</v>
      </c>
      <c r="S29" s="65">
        <v>0.1</v>
      </c>
      <c r="T29" s="65">
        <v>17.6</v>
      </c>
      <c r="U29" s="88">
        <v>0</v>
      </c>
      <c r="V29" s="70" t="s">
        <v>59</v>
      </c>
      <c r="AM29" s="95"/>
      <c r="AN29" s="95"/>
      <c r="AO29" s="95"/>
      <c r="AP29" s="95"/>
      <c r="AQ29" s="95"/>
    </row>
    <row r="30" spans="1:22" ht="12" customHeight="1">
      <c r="A30" s="71" t="s">
        <v>60</v>
      </c>
      <c r="B30" s="90">
        <v>60.9</v>
      </c>
      <c r="C30" s="68">
        <v>59.9</v>
      </c>
      <c r="D30" s="68">
        <v>0.8</v>
      </c>
      <c r="E30" s="5">
        <v>30</v>
      </c>
      <c r="F30" s="68">
        <v>0.226</v>
      </c>
      <c r="G30" s="5">
        <v>2</v>
      </c>
      <c r="H30" s="65">
        <v>55.7</v>
      </c>
      <c r="I30" s="68">
        <v>2.5</v>
      </c>
      <c r="J30" s="68">
        <v>46.5</v>
      </c>
      <c r="K30" s="68">
        <v>6.7</v>
      </c>
      <c r="L30" s="68">
        <v>5.2</v>
      </c>
      <c r="M30" s="68">
        <v>1.1</v>
      </c>
      <c r="N30" s="68">
        <v>3.8</v>
      </c>
      <c r="O30" s="68">
        <v>0.32</v>
      </c>
      <c r="P30" s="86">
        <v>0</v>
      </c>
      <c r="Q30" s="68">
        <v>0.3</v>
      </c>
      <c r="R30" s="68">
        <v>60.6</v>
      </c>
      <c r="S30" s="65">
        <v>0.5</v>
      </c>
      <c r="T30" s="65">
        <v>60.1</v>
      </c>
      <c r="U30" s="5">
        <v>1</v>
      </c>
      <c r="V30" s="70" t="s">
        <v>61</v>
      </c>
    </row>
    <row r="31" spans="1:22" ht="12" customHeight="1">
      <c r="A31" s="71" t="s">
        <v>62</v>
      </c>
      <c r="B31" s="90">
        <v>45.4</v>
      </c>
      <c r="C31" s="68">
        <v>44.2</v>
      </c>
      <c r="D31" s="68">
        <v>0.8</v>
      </c>
      <c r="E31" s="5">
        <v>26</v>
      </c>
      <c r="F31" s="68">
        <v>0.432</v>
      </c>
      <c r="G31" s="5">
        <v>4</v>
      </c>
      <c r="H31" s="65">
        <v>44.4</v>
      </c>
      <c r="I31" s="86">
        <v>0</v>
      </c>
      <c r="J31" s="68">
        <v>40.4</v>
      </c>
      <c r="K31" s="68">
        <v>4</v>
      </c>
      <c r="L31" s="68">
        <v>1</v>
      </c>
      <c r="M31" s="68">
        <v>0.1</v>
      </c>
      <c r="N31" s="68">
        <v>0.9</v>
      </c>
      <c r="O31" s="86">
        <v>0</v>
      </c>
      <c r="P31" s="86">
        <v>0</v>
      </c>
      <c r="Q31" s="68">
        <v>0.33</v>
      </c>
      <c r="R31" s="68">
        <v>45.1</v>
      </c>
      <c r="S31" s="65">
        <v>1</v>
      </c>
      <c r="T31" s="65">
        <v>44.1</v>
      </c>
      <c r="U31" s="5">
        <v>1</v>
      </c>
      <c r="V31" s="70" t="s">
        <v>63</v>
      </c>
    </row>
    <row r="32" spans="1:22" ht="12" customHeight="1">
      <c r="A32" s="96" t="s">
        <v>64</v>
      </c>
      <c r="B32" s="97"/>
      <c r="C32" s="98" t="s">
        <v>65</v>
      </c>
      <c r="D32" s="98"/>
      <c r="E32" s="96"/>
      <c r="F32" s="98"/>
      <c r="G32" s="96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6"/>
      <c r="V32" s="99"/>
    </row>
    <row r="33" spans="1:22" ht="12" customHeight="1">
      <c r="A33" s="93"/>
      <c r="B33" s="4"/>
      <c r="C33" s="4"/>
      <c r="D33" s="4"/>
      <c r="E33" s="5"/>
      <c r="F33" s="4"/>
      <c r="G33" s="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5"/>
      <c r="V33" s="6"/>
    </row>
    <row r="34" spans="1:22" ht="12" customHeight="1">
      <c r="A34" s="93"/>
      <c r="B34" s="4"/>
      <c r="C34" s="4"/>
      <c r="D34" s="4"/>
      <c r="E34" s="5"/>
      <c r="F34" s="4"/>
      <c r="G34" s="5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5"/>
      <c r="V34" s="6"/>
    </row>
    <row r="35" spans="1:25" ht="15.75" customHeight="1">
      <c r="A35" s="11" t="s">
        <v>66</v>
      </c>
      <c r="B35" s="2"/>
      <c r="C35" s="2"/>
      <c r="D35" s="2"/>
      <c r="E35" s="3"/>
      <c r="F35" s="2"/>
      <c r="G35" s="3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3"/>
      <c r="V35" s="3"/>
      <c r="W35" s="10"/>
      <c r="X35" s="10"/>
      <c r="Y35" s="10"/>
    </row>
    <row r="36" spans="1:22" ht="12" customHeight="1" thickBot="1">
      <c r="A36" s="13" t="s">
        <v>186</v>
      </c>
      <c r="B36" s="14"/>
      <c r="C36" s="14"/>
      <c r="D36" s="14"/>
      <c r="E36" s="15"/>
      <c r="F36" s="14"/>
      <c r="G36" s="15"/>
      <c r="H36" s="14"/>
      <c r="I36" s="14"/>
      <c r="J36" s="16"/>
      <c r="K36" s="16"/>
      <c r="L36" s="17"/>
      <c r="M36" s="17"/>
      <c r="N36" s="17"/>
      <c r="O36" s="17"/>
      <c r="P36" s="17"/>
      <c r="Q36" s="17"/>
      <c r="R36" s="17"/>
      <c r="S36" s="17"/>
      <c r="T36" s="17" t="s">
        <v>4</v>
      </c>
      <c r="U36" s="18"/>
      <c r="V36" s="19"/>
    </row>
    <row r="37" spans="1:48" ht="19.5" customHeight="1" thickTop="1">
      <c r="A37" s="20" t="s">
        <v>5</v>
      </c>
      <c r="B37" s="21" t="s">
        <v>187</v>
      </c>
      <c r="C37" s="22" t="s">
        <v>7</v>
      </c>
      <c r="D37" s="23"/>
      <c r="E37" s="24"/>
      <c r="F37" s="23"/>
      <c r="G37" s="24"/>
      <c r="H37" s="22" t="s">
        <v>8</v>
      </c>
      <c r="I37" s="23"/>
      <c r="J37" s="23"/>
      <c r="K37" s="23"/>
      <c r="L37" s="23"/>
      <c r="M37" s="23"/>
      <c r="N37" s="23"/>
      <c r="O37" s="23"/>
      <c r="P37" s="23"/>
      <c r="Q37" s="22" t="s">
        <v>9</v>
      </c>
      <c r="R37" s="23"/>
      <c r="S37" s="23"/>
      <c r="T37" s="23"/>
      <c r="U37" s="25" t="s">
        <v>166</v>
      </c>
      <c r="V37" s="26" t="s">
        <v>167</v>
      </c>
      <c r="AA37" s="100" t="s">
        <v>5</v>
      </c>
      <c r="AB37" s="101"/>
      <c r="AC37" s="102" t="s">
        <v>7</v>
      </c>
      <c r="AD37" s="103"/>
      <c r="AE37" s="104"/>
      <c r="AF37" s="103"/>
      <c r="AG37" s="104"/>
      <c r="AH37" s="102" t="s">
        <v>8</v>
      </c>
      <c r="AI37" s="103"/>
      <c r="AJ37" s="103"/>
      <c r="AK37" s="103"/>
      <c r="AL37" s="103"/>
      <c r="AM37" s="103"/>
      <c r="AN37" s="103"/>
      <c r="AO37" s="103"/>
      <c r="AP37" s="103"/>
      <c r="AQ37" s="102" t="s">
        <v>9</v>
      </c>
      <c r="AR37" s="103"/>
      <c r="AS37" s="103"/>
      <c r="AT37" s="103"/>
      <c r="AU37" s="105" t="s">
        <v>67</v>
      </c>
      <c r="AV37" s="106" t="s">
        <v>68</v>
      </c>
    </row>
    <row r="38" spans="1:48" ht="16.5" customHeight="1">
      <c r="A38" s="29"/>
      <c r="B38" s="30"/>
      <c r="C38" s="31"/>
      <c r="D38" s="22" t="s">
        <v>10</v>
      </c>
      <c r="E38" s="24"/>
      <c r="F38" s="32" t="s">
        <v>168</v>
      </c>
      <c r="G38" s="33"/>
      <c r="H38" s="32" t="s">
        <v>169</v>
      </c>
      <c r="I38" s="34"/>
      <c r="J38" s="34"/>
      <c r="K38" s="34"/>
      <c r="L38" s="34" t="s">
        <v>170</v>
      </c>
      <c r="M38" s="34"/>
      <c r="N38" s="34"/>
      <c r="O38" s="34"/>
      <c r="P38" s="33"/>
      <c r="Q38" s="35" t="s">
        <v>171</v>
      </c>
      <c r="R38" s="32" t="s">
        <v>172</v>
      </c>
      <c r="S38" s="34"/>
      <c r="T38" s="33"/>
      <c r="U38" s="36"/>
      <c r="V38" s="37"/>
      <c r="AA38" s="100"/>
      <c r="AB38" s="107" t="s">
        <v>11</v>
      </c>
      <c r="AC38" s="101"/>
      <c r="AD38" s="102" t="s">
        <v>10</v>
      </c>
      <c r="AE38" s="104"/>
      <c r="AF38" s="102" t="s">
        <v>12</v>
      </c>
      <c r="AG38" s="104"/>
      <c r="AH38" s="102" t="s">
        <v>13</v>
      </c>
      <c r="AI38" s="103"/>
      <c r="AJ38" s="103"/>
      <c r="AK38" s="103"/>
      <c r="AL38" s="103" t="s">
        <v>14</v>
      </c>
      <c r="AM38" s="103"/>
      <c r="AN38" s="103"/>
      <c r="AO38" s="103"/>
      <c r="AP38" s="103"/>
      <c r="AQ38" s="101"/>
      <c r="AR38" s="102" t="s">
        <v>15</v>
      </c>
      <c r="AS38" s="103"/>
      <c r="AT38" s="103"/>
      <c r="AU38" s="105" t="s">
        <v>16</v>
      </c>
      <c r="AV38" s="106" t="s">
        <v>69</v>
      </c>
    </row>
    <row r="39" spans="1:48" ht="15.75" customHeight="1">
      <c r="A39" s="29" t="s">
        <v>188</v>
      </c>
      <c r="B39" s="30"/>
      <c r="C39" s="44" t="s">
        <v>18</v>
      </c>
      <c r="D39" s="35" t="s">
        <v>189</v>
      </c>
      <c r="E39" s="45" t="s">
        <v>190</v>
      </c>
      <c r="F39" s="35" t="s">
        <v>189</v>
      </c>
      <c r="G39" s="45" t="s">
        <v>190</v>
      </c>
      <c r="H39" s="35" t="s">
        <v>19</v>
      </c>
      <c r="I39" s="44" t="s">
        <v>20</v>
      </c>
      <c r="J39" s="44" t="s">
        <v>21</v>
      </c>
      <c r="K39" s="44" t="s">
        <v>21</v>
      </c>
      <c r="L39" s="46" t="s">
        <v>19</v>
      </c>
      <c r="M39" s="44" t="s">
        <v>21</v>
      </c>
      <c r="N39" s="44" t="s">
        <v>22</v>
      </c>
      <c r="O39" s="44" t="s">
        <v>22</v>
      </c>
      <c r="P39" s="44" t="s">
        <v>23</v>
      </c>
      <c r="Q39" s="30"/>
      <c r="R39" s="35" t="s">
        <v>19</v>
      </c>
      <c r="S39" s="35" t="s">
        <v>24</v>
      </c>
      <c r="T39" s="47" t="s">
        <v>25</v>
      </c>
      <c r="U39" s="36"/>
      <c r="V39" s="37"/>
      <c r="AA39" s="100"/>
      <c r="AB39" s="101"/>
      <c r="AC39" s="107" t="s">
        <v>18</v>
      </c>
      <c r="AD39" s="107" t="s">
        <v>26</v>
      </c>
      <c r="AE39" s="105" t="s">
        <v>27</v>
      </c>
      <c r="AF39" s="107" t="s">
        <v>26</v>
      </c>
      <c r="AG39" s="105" t="s">
        <v>27</v>
      </c>
      <c r="AH39" s="107" t="s">
        <v>19</v>
      </c>
      <c r="AI39" s="107" t="s">
        <v>20</v>
      </c>
      <c r="AJ39" s="107" t="s">
        <v>21</v>
      </c>
      <c r="AK39" s="107" t="s">
        <v>21</v>
      </c>
      <c r="AL39" s="108" t="s">
        <v>19</v>
      </c>
      <c r="AM39" s="107" t="s">
        <v>21</v>
      </c>
      <c r="AN39" s="107" t="s">
        <v>22</v>
      </c>
      <c r="AO39" s="107" t="s">
        <v>22</v>
      </c>
      <c r="AP39" s="107" t="s">
        <v>23</v>
      </c>
      <c r="AQ39" s="107" t="s">
        <v>28</v>
      </c>
      <c r="AR39" s="107" t="s">
        <v>19</v>
      </c>
      <c r="AS39" s="107" t="s">
        <v>24</v>
      </c>
      <c r="AT39" s="109" t="s">
        <v>25</v>
      </c>
      <c r="AU39" s="105" t="s">
        <v>29</v>
      </c>
      <c r="AV39" s="106" t="s">
        <v>70</v>
      </c>
    </row>
    <row r="40" spans="1:48" ht="15.75" customHeight="1">
      <c r="A40" s="50"/>
      <c r="B40" s="51"/>
      <c r="C40" s="52"/>
      <c r="D40" s="51"/>
      <c r="E40" s="53"/>
      <c r="F40" s="51"/>
      <c r="G40" s="53"/>
      <c r="H40" s="51"/>
      <c r="I40" s="52" t="s">
        <v>30</v>
      </c>
      <c r="J40" s="52" t="s">
        <v>30</v>
      </c>
      <c r="K40" s="52" t="s">
        <v>31</v>
      </c>
      <c r="L40" s="54"/>
      <c r="M40" s="52" t="s">
        <v>30</v>
      </c>
      <c r="N40" s="52" t="s">
        <v>30</v>
      </c>
      <c r="O40" s="52" t="s">
        <v>31</v>
      </c>
      <c r="P40" s="52" t="s">
        <v>32</v>
      </c>
      <c r="Q40" s="51"/>
      <c r="R40" s="51"/>
      <c r="S40" s="51"/>
      <c r="T40" s="55"/>
      <c r="U40" s="56"/>
      <c r="V40" s="57"/>
      <c r="AA40" s="110" t="s">
        <v>71</v>
      </c>
      <c r="AB40" s="111"/>
      <c r="AC40" s="112"/>
      <c r="AD40" s="112"/>
      <c r="AE40" s="113"/>
      <c r="AF40" s="112"/>
      <c r="AG40" s="113"/>
      <c r="AH40" s="112"/>
      <c r="AI40" s="112" t="s">
        <v>30</v>
      </c>
      <c r="AJ40" s="112" t="s">
        <v>30</v>
      </c>
      <c r="AK40" s="112" t="s">
        <v>31</v>
      </c>
      <c r="AL40" s="114"/>
      <c r="AM40" s="112" t="s">
        <v>30</v>
      </c>
      <c r="AN40" s="112" t="s">
        <v>30</v>
      </c>
      <c r="AO40" s="112" t="s">
        <v>31</v>
      </c>
      <c r="AP40" s="112" t="s">
        <v>32</v>
      </c>
      <c r="AQ40" s="112"/>
      <c r="AR40" s="112"/>
      <c r="AS40" s="112"/>
      <c r="AT40" s="112"/>
      <c r="AU40" s="115"/>
      <c r="AV40" s="115" t="s">
        <v>72</v>
      </c>
    </row>
    <row r="41" spans="1:22" ht="12" customHeight="1">
      <c r="A41" s="63" t="s">
        <v>191</v>
      </c>
      <c r="B41" s="116">
        <v>2595.5</v>
      </c>
      <c r="C41" s="117">
        <v>2543.4</v>
      </c>
      <c r="D41" s="65">
        <v>34.4</v>
      </c>
      <c r="E41" s="118">
        <v>1795</v>
      </c>
      <c r="F41" s="65">
        <v>17.7</v>
      </c>
      <c r="G41" s="66">
        <v>142</v>
      </c>
      <c r="H41" s="117">
        <v>1690.1</v>
      </c>
      <c r="I41" s="119">
        <v>23.4</v>
      </c>
      <c r="J41" s="117">
        <v>1117</v>
      </c>
      <c r="K41" s="120">
        <v>549.7</v>
      </c>
      <c r="L41" s="68">
        <v>905.4</v>
      </c>
      <c r="M41" s="69">
        <v>47.9</v>
      </c>
      <c r="N41" s="68">
        <v>488.9</v>
      </c>
      <c r="O41" s="68">
        <v>368.6</v>
      </c>
      <c r="P41" s="68">
        <v>17.5</v>
      </c>
      <c r="Q41" s="68">
        <v>85.4</v>
      </c>
      <c r="R41" s="120">
        <v>2510.2</v>
      </c>
      <c r="S41" s="68">
        <v>67.8</v>
      </c>
      <c r="T41" s="120">
        <v>2442.3</v>
      </c>
      <c r="U41" s="5">
        <v>60</v>
      </c>
      <c r="V41" s="70" t="s">
        <v>192</v>
      </c>
    </row>
    <row r="42" spans="1:22" ht="12" customHeight="1">
      <c r="A42" s="71" t="s">
        <v>193</v>
      </c>
      <c r="B42" s="116">
        <v>2586.5</v>
      </c>
      <c r="C42" s="117">
        <v>2534.1</v>
      </c>
      <c r="D42" s="65">
        <v>34.8</v>
      </c>
      <c r="E42" s="118">
        <v>1794</v>
      </c>
      <c r="F42" s="65">
        <v>17.6</v>
      </c>
      <c r="G42" s="66">
        <v>140</v>
      </c>
      <c r="H42" s="117">
        <v>1713.3</v>
      </c>
      <c r="I42" s="117">
        <v>23.7</v>
      </c>
      <c r="J42" s="117">
        <v>1155</v>
      </c>
      <c r="K42" s="120">
        <v>534.6</v>
      </c>
      <c r="L42" s="68">
        <v>873.2</v>
      </c>
      <c r="M42" s="69">
        <v>47.1</v>
      </c>
      <c r="N42" s="68">
        <v>470.3</v>
      </c>
      <c r="O42" s="68">
        <v>355.9</v>
      </c>
      <c r="P42" s="68">
        <v>17.5</v>
      </c>
      <c r="Q42" s="68">
        <v>83.6</v>
      </c>
      <c r="R42" s="120">
        <v>2502.9</v>
      </c>
      <c r="S42" s="68">
        <v>67.2</v>
      </c>
      <c r="T42" s="120">
        <v>2435.6</v>
      </c>
      <c r="U42" s="5">
        <v>60</v>
      </c>
      <c r="V42" s="70" t="s">
        <v>194</v>
      </c>
    </row>
    <row r="43" spans="1:22" ht="12" customHeight="1">
      <c r="A43" s="71" t="s">
        <v>195</v>
      </c>
      <c r="B43" s="116">
        <v>2651.6</v>
      </c>
      <c r="C43" s="117">
        <v>2593.6</v>
      </c>
      <c r="D43" s="65">
        <v>37.7</v>
      </c>
      <c r="E43" s="118">
        <v>1812</v>
      </c>
      <c r="F43" s="65">
        <v>20.3</v>
      </c>
      <c r="G43" s="66">
        <v>144</v>
      </c>
      <c r="H43" s="117">
        <v>1814.4</v>
      </c>
      <c r="I43" s="119">
        <v>28.7</v>
      </c>
      <c r="J43" s="117">
        <v>1255.4</v>
      </c>
      <c r="K43" s="120">
        <v>530.3</v>
      </c>
      <c r="L43" s="68">
        <v>837.2</v>
      </c>
      <c r="M43" s="69">
        <v>45.9</v>
      </c>
      <c r="N43" s="68">
        <v>447.9</v>
      </c>
      <c r="O43" s="68">
        <v>343.4</v>
      </c>
      <c r="P43" s="68">
        <v>16.7</v>
      </c>
      <c r="Q43" s="68">
        <v>77.8</v>
      </c>
      <c r="R43" s="120">
        <v>2573.8</v>
      </c>
      <c r="S43" s="68">
        <v>69.1</v>
      </c>
      <c r="T43" s="120">
        <v>2504.7</v>
      </c>
      <c r="U43" s="5">
        <v>60</v>
      </c>
      <c r="V43" s="70" t="s">
        <v>196</v>
      </c>
    </row>
    <row r="44" spans="1:22" ht="12" customHeight="1">
      <c r="A44" s="71" t="s">
        <v>197</v>
      </c>
      <c r="B44" s="116">
        <v>2474.5</v>
      </c>
      <c r="C44" s="117">
        <v>2421</v>
      </c>
      <c r="D44" s="65">
        <v>35.3</v>
      </c>
      <c r="E44" s="118">
        <v>1709</v>
      </c>
      <c r="F44" s="65">
        <v>18.2</v>
      </c>
      <c r="G44" s="66">
        <v>131</v>
      </c>
      <c r="H44" s="117">
        <v>1683.1</v>
      </c>
      <c r="I44" s="119">
        <v>25.4</v>
      </c>
      <c r="J44" s="117">
        <v>1150</v>
      </c>
      <c r="K44" s="120">
        <v>507.7</v>
      </c>
      <c r="L44" s="68">
        <v>791.4</v>
      </c>
      <c r="M44" s="69">
        <v>41.9</v>
      </c>
      <c r="N44" s="68">
        <v>418.2</v>
      </c>
      <c r="O44" s="68">
        <v>331.3</v>
      </c>
      <c r="P44" s="68">
        <v>16.7</v>
      </c>
      <c r="Q44" s="68">
        <v>68.6</v>
      </c>
      <c r="R44" s="120">
        <v>2405.9</v>
      </c>
      <c r="S44" s="68">
        <v>64.6</v>
      </c>
      <c r="T44" s="120">
        <v>2341.3</v>
      </c>
      <c r="U44" s="5">
        <v>56</v>
      </c>
      <c r="V44" s="70" t="s">
        <v>198</v>
      </c>
    </row>
    <row r="45" spans="1:22" ht="12" customHeight="1">
      <c r="A45" s="71"/>
      <c r="B45" s="116"/>
      <c r="C45" s="117"/>
      <c r="D45" s="65"/>
      <c r="E45" s="118"/>
      <c r="F45" s="65"/>
      <c r="G45" s="66"/>
      <c r="H45" s="117"/>
      <c r="I45" s="119"/>
      <c r="J45" s="117"/>
      <c r="K45" s="120"/>
      <c r="L45" s="68"/>
      <c r="M45" s="69"/>
      <c r="N45" s="68"/>
      <c r="O45" s="68"/>
      <c r="P45" s="68"/>
      <c r="Q45" s="68"/>
      <c r="R45" s="120"/>
      <c r="S45" s="68"/>
      <c r="T45" s="120"/>
      <c r="U45" s="5"/>
      <c r="V45" s="70"/>
    </row>
    <row r="46" spans="1:88" ht="12" customHeight="1">
      <c r="A46" s="74" t="s">
        <v>199</v>
      </c>
      <c r="B46" s="121">
        <v>2465</v>
      </c>
      <c r="C46" s="122">
        <f>SUM(C48:C59)</f>
        <v>2409.5000000000005</v>
      </c>
      <c r="D46" s="76">
        <v>35.9</v>
      </c>
      <c r="E46" s="123">
        <f>SUM(E48:E59)</f>
        <v>1693</v>
      </c>
      <c r="F46" s="76">
        <v>19.6</v>
      </c>
      <c r="G46" s="77">
        <f>SUM(G48:G59)</f>
        <v>136</v>
      </c>
      <c r="H46" s="122">
        <v>1716.6</v>
      </c>
      <c r="I46" s="124">
        <v>25.2</v>
      </c>
      <c r="J46" s="122">
        <f>SUM(J48:J59)</f>
        <v>1194.8999999999999</v>
      </c>
      <c r="K46" s="125">
        <f>SUM(K48:K59)</f>
        <v>496.49999999999994</v>
      </c>
      <c r="L46" s="81">
        <v>748.4</v>
      </c>
      <c r="M46" s="82">
        <f>SUM(M48:M59)</f>
        <v>39.6</v>
      </c>
      <c r="N46" s="81">
        <f>SUM(N48:N59)</f>
        <v>395.5</v>
      </c>
      <c r="O46" s="81">
        <f>SUM(O48:O59)</f>
        <v>313.3</v>
      </c>
      <c r="P46" s="81">
        <f>SUM(P48:P59)</f>
        <v>16.669</v>
      </c>
      <c r="Q46" s="81">
        <v>61.8</v>
      </c>
      <c r="R46" s="125">
        <v>2403.2</v>
      </c>
      <c r="S46" s="81">
        <v>63.2</v>
      </c>
      <c r="T46" s="125">
        <f>SUM(T48:T59)</f>
        <v>2340</v>
      </c>
      <c r="U46" s="84">
        <f>SUM(U48:U59)</f>
        <v>53</v>
      </c>
      <c r="V46" s="85" t="s">
        <v>200</v>
      </c>
      <c r="AB46" s="7">
        <f aca="true" t="shared" si="2" ref="AB46:BG46">SUM(B48:B59)</f>
        <v>2465.1</v>
      </c>
      <c r="AC46" s="7">
        <f t="shared" si="2"/>
        <v>2409.5000000000005</v>
      </c>
      <c r="AD46" s="7">
        <f t="shared" si="2"/>
        <v>35.8</v>
      </c>
      <c r="AE46" s="7">
        <f t="shared" si="2"/>
        <v>1693</v>
      </c>
      <c r="AF46" s="7">
        <f t="shared" si="2"/>
        <v>19.7</v>
      </c>
      <c r="AG46" s="7">
        <f t="shared" si="2"/>
        <v>136</v>
      </c>
      <c r="AH46" s="7">
        <f t="shared" si="2"/>
        <v>1716.7</v>
      </c>
      <c r="AI46" s="7">
        <f t="shared" si="2"/>
        <v>25.300000000000004</v>
      </c>
      <c r="AJ46" s="7">
        <f t="shared" si="2"/>
        <v>1194.8999999999999</v>
      </c>
      <c r="AK46" s="7">
        <f t="shared" si="2"/>
        <v>496.49999999999994</v>
      </c>
      <c r="AL46" s="7">
        <f t="shared" si="2"/>
        <v>748.5999999999999</v>
      </c>
      <c r="AM46" s="8">
        <f t="shared" si="2"/>
        <v>39.6</v>
      </c>
      <c r="AN46" s="8">
        <f t="shared" si="2"/>
        <v>395.5</v>
      </c>
      <c r="AO46" s="8">
        <f t="shared" si="2"/>
        <v>313.3</v>
      </c>
      <c r="AP46" s="8">
        <f t="shared" si="2"/>
        <v>16.669</v>
      </c>
      <c r="AQ46" s="8">
        <f t="shared" si="2"/>
        <v>61.7</v>
      </c>
      <c r="AR46" s="7">
        <f t="shared" si="2"/>
        <v>2403.4</v>
      </c>
      <c r="AS46" s="7">
        <f t="shared" si="2"/>
        <v>63.400000000000006</v>
      </c>
      <c r="AT46" s="7">
        <f t="shared" si="2"/>
        <v>2340</v>
      </c>
      <c r="AU46" s="7">
        <f t="shared" si="2"/>
        <v>53</v>
      </c>
      <c r="AV46" s="7">
        <f t="shared" si="2"/>
        <v>0</v>
      </c>
      <c r="AW46" s="7">
        <f t="shared" si="2"/>
        <v>0</v>
      </c>
      <c r="AX46" s="7">
        <f t="shared" si="2"/>
        <v>0</v>
      </c>
      <c r="AY46" s="7">
        <f t="shared" si="2"/>
        <v>0</v>
      </c>
      <c r="AZ46" s="7">
        <f t="shared" si="2"/>
        <v>0</v>
      </c>
      <c r="BA46" s="7">
        <f t="shared" si="2"/>
        <v>0</v>
      </c>
      <c r="BB46" s="7">
        <f t="shared" si="2"/>
        <v>0</v>
      </c>
      <c r="BC46" s="7">
        <f t="shared" si="2"/>
        <v>0</v>
      </c>
      <c r="BD46" s="7">
        <f t="shared" si="2"/>
        <v>0</v>
      </c>
      <c r="BE46" s="7">
        <f t="shared" si="2"/>
        <v>0</v>
      </c>
      <c r="BF46" s="7">
        <f t="shared" si="2"/>
        <v>0</v>
      </c>
      <c r="BG46" s="7">
        <f t="shared" si="2"/>
        <v>0</v>
      </c>
      <c r="BH46" s="7">
        <f aca="true" t="shared" si="3" ref="BH46:CM46">SUM(AH48:AH59)</f>
        <v>0</v>
      </c>
      <c r="BI46" s="7">
        <f t="shared" si="3"/>
        <v>0</v>
      </c>
      <c r="BJ46" s="7">
        <f t="shared" si="3"/>
        <v>0</v>
      </c>
      <c r="BK46" s="7">
        <f t="shared" si="3"/>
        <v>0</v>
      </c>
      <c r="BL46" s="7">
        <f t="shared" si="3"/>
        <v>0</v>
      </c>
      <c r="BM46" s="7">
        <f t="shared" si="3"/>
        <v>0</v>
      </c>
      <c r="BN46" s="7">
        <f t="shared" si="3"/>
        <v>0</v>
      </c>
      <c r="BO46" s="7">
        <f t="shared" si="3"/>
        <v>0</v>
      </c>
      <c r="BP46" s="7">
        <f t="shared" si="3"/>
        <v>0</v>
      </c>
      <c r="BQ46" s="7">
        <f t="shared" si="3"/>
        <v>0</v>
      </c>
      <c r="BR46" s="7">
        <f t="shared" si="3"/>
        <v>0</v>
      </c>
      <c r="BS46" s="7">
        <f t="shared" si="3"/>
        <v>0</v>
      </c>
      <c r="BT46" s="7">
        <f t="shared" si="3"/>
        <v>0</v>
      </c>
      <c r="BU46" s="7">
        <f t="shared" si="3"/>
        <v>0</v>
      </c>
      <c r="BV46" s="7">
        <f t="shared" si="3"/>
        <v>0</v>
      </c>
      <c r="BW46" s="7">
        <f t="shared" si="3"/>
        <v>0</v>
      </c>
      <c r="BX46" s="7">
        <f t="shared" si="3"/>
        <v>0</v>
      </c>
      <c r="BY46" s="7">
        <f t="shared" si="3"/>
        <v>0</v>
      </c>
      <c r="BZ46" s="7">
        <f t="shared" si="3"/>
        <v>0</v>
      </c>
      <c r="CA46" s="7">
        <f t="shared" si="3"/>
        <v>0</v>
      </c>
      <c r="CB46" s="7">
        <f t="shared" si="3"/>
        <v>0</v>
      </c>
      <c r="CC46" s="7">
        <f t="shared" si="3"/>
        <v>0</v>
      </c>
      <c r="CD46" s="7">
        <f t="shared" si="3"/>
        <v>0</v>
      </c>
      <c r="CE46" s="7">
        <f t="shared" si="3"/>
        <v>0</v>
      </c>
      <c r="CF46" s="7">
        <f t="shared" si="3"/>
        <v>0</v>
      </c>
      <c r="CG46" s="7">
        <f t="shared" si="3"/>
        <v>0</v>
      </c>
      <c r="CH46" s="7">
        <f t="shared" si="3"/>
        <v>0</v>
      </c>
      <c r="CI46" s="7">
        <f t="shared" si="3"/>
        <v>0</v>
      </c>
      <c r="CJ46" s="7">
        <f t="shared" si="3"/>
        <v>0</v>
      </c>
    </row>
    <row r="47" spans="1:120" s="12" customFormat="1" ht="12" customHeight="1">
      <c r="A47" s="126"/>
      <c r="B47" s="116"/>
      <c r="C47" s="117"/>
      <c r="D47" s="117"/>
      <c r="E47" s="118"/>
      <c r="F47" s="117"/>
      <c r="G47" s="118"/>
      <c r="H47" s="117"/>
      <c r="I47" s="119"/>
      <c r="J47" s="11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8"/>
      <c r="V47" s="129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CA47" s="130"/>
      <c r="CB47" s="130"/>
      <c r="CC47" s="130"/>
      <c r="CD47" s="130"/>
      <c r="CE47" s="130"/>
      <c r="CG47" s="130"/>
      <c r="CH47" s="130"/>
      <c r="CI47" s="130"/>
      <c r="CJ47" s="130"/>
      <c r="CK47" s="130"/>
      <c r="CL47" s="130"/>
      <c r="CM47" s="130"/>
      <c r="CN47" s="130"/>
      <c r="CO47" s="130"/>
      <c r="CP47" s="130"/>
      <c r="CQ47" s="130"/>
      <c r="CR47" s="130"/>
      <c r="CS47" s="130"/>
      <c r="CT47" s="130"/>
      <c r="CU47" s="130"/>
      <c r="CV47" s="130"/>
      <c r="CW47" s="130"/>
      <c r="CX47" s="130"/>
      <c r="CY47" s="130"/>
      <c r="CZ47" s="130"/>
      <c r="DA47" s="130"/>
      <c r="DB47" s="130"/>
      <c r="DC47" s="130"/>
      <c r="DD47" s="130"/>
      <c r="DE47" s="130"/>
      <c r="DF47" s="130"/>
      <c r="DG47" s="130"/>
      <c r="DH47" s="130"/>
      <c r="DI47" s="130"/>
      <c r="DJ47" s="130"/>
      <c r="DK47" s="130"/>
      <c r="DL47" s="130"/>
      <c r="DM47" s="130"/>
      <c r="DN47" s="131"/>
      <c r="DO47" s="130"/>
      <c r="DP47" s="130"/>
    </row>
    <row r="48" spans="1:121" s="134" customFormat="1" ht="12" customHeight="1">
      <c r="A48" s="132" t="s">
        <v>73</v>
      </c>
      <c r="B48" s="116">
        <v>134.3</v>
      </c>
      <c r="C48" s="117">
        <v>132.6</v>
      </c>
      <c r="D48" s="117">
        <v>1.2</v>
      </c>
      <c r="E48" s="118">
        <v>76</v>
      </c>
      <c r="F48" s="117">
        <v>0.5</v>
      </c>
      <c r="G48" s="118">
        <v>6</v>
      </c>
      <c r="H48" s="117">
        <v>103.3</v>
      </c>
      <c r="I48" s="119">
        <v>0.6</v>
      </c>
      <c r="J48" s="117">
        <v>77</v>
      </c>
      <c r="K48" s="127">
        <v>25.7</v>
      </c>
      <c r="L48" s="127">
        <v>31</v>
      </c>
      <c r="M48" s="127">
        <v>3</v>
      </c>
      <c r="N48" s="127">
        <v>18.3</v>
      </c>
      <c r="O48" s="127">
        <v>9.7</v>
      </c>
      <c r="P48" s="127">
        <v>3.8</v>
      </c>
      <c r="Q48" s="127">
        <v>6.1</v>
      </c>
      <c r="R48" s="127">
        <v>128.2</v>
      </c>
      <c r="S48" s="127">
        <v>1.7</v>
      </c>
      <c r="T48" s="127">
        <v>126.5</v>
      </c>
      <c r="U48" s="88">
        <v>0</v>
      </c>
      <c r="V48" s="133" t="s">
        <v>74</v>
      </c>
      <c r="AM48" s="12"/>
      <c r="AN48" s="12"/>
      <c r="AO48" s="12"/>
      <c r="AP48" s="12"/>
      <c r="AQ48" s="12"/>
      <c r="AW48" s="135"/>
      <c r="AX48" s="135"/>
      <c r="AY48" s="135"/>
      <c r="AZ48" s="135"/>
      <c r="BA48" s="135"/>
      <c r="BZ48" s="136"/>
      <c r="CF48" s="136"/>
      <c r="CL48" s="136"/>
      <c r="CR48" s="136"/>
      <c r="CX48" s="136"/>
      <c r="DD48" s="136"/>
      <c r="DN48" s="136"/>
      <c r="DO48" s="135"/>
      <c r="DP48" s="135"/>
      <c r="DQ48" s="135"/>
    </row>
    <row r="49" spans="1:121" s="134" customFormat="1" ht="12" customHeight="1">
      <c r="A49" s="132" t="s">
        <v>75</v>
      </c>
      <c r="B49" s="116">
        <v>154</v>
      </c>
      <c r="C49" s="117">
        <v>151.1</v>
      </c>
      <c r="D49" s="117">
        <v>2</v>
      </c>
      <c r="E49" s="118">
        <v>98</v>
      </c>
      <c r="F49" s="117">
        <v>0.9</v>
      </c>
      <c r="G49" s="118">
        <v>5</v>
      </c>
      <c r="H49" s="117">
        <v>110.2</v>
      </c>
      <c r="I49" s="119">
        <v>3.2</v>
      </c>
      <c r="J49" s="117">
        <v>80.5</v>
      </c>
      <c r="K49" s="127">
        <v>26.5</v>
      </c>
      <c r="L49" s="127">
        <v>43.8</v>
      </c>
      <c r="M49" s="127">
        <v>2.9</v>
      </c>
      <c r="N49" s="127">
        <v>24.6</v>
      </c>
      <c r="O49" s="127">
        <v>16.3</v>
      </c>
      <c r="P49" s="127">
        <v>0.8</v>
      </c>
      <c r="Q49" s="127">
        <v>3.7</v>
      </c>
      <c r="R49" s="127">
        <v>150.3</v>
      </c>
      <c r="S49" s="127">
        <v>2.3</v>
      </c>
      <c r="T49" s="127">
        <v>148</v>
      </c>
      <c r="U49" s="88">
        <v>0</v>
      </c>
      <c r="V49" s="133" t="s">
        <v>76</v>
      </c>
      <c r="AM49" s="12"/>
      <c r="AN49" s="12"/>
      <c r="AO49" s="12"/>
      <c r="AP49" s="12"/>
      <c r="AQ49" s="12"/>
      <c r="AW49" s="135"/>
      <c r="AX49" s="135"/>
      <c r="AY49" s="135"/>
      <c r="AZ49" s="135"/>
      <c r="BA49" s="135"/>
      <c r="BZ49" s="136"/>
      <c r="CF49" s="136"/>
      <c r="CL49" s="136"/>
      <c r="CR49" s="136"/>
      <c r="CX49" s="136"/>
      <c r="DD49" s="136"/>
      <c r="DN49" s="136"/>
      <c r="DO49" s="135"/>
      <c r="DP49" s="135"/>
      <c r="DQ49" s="135"/>
    </row>
    <row r="50" spans="1:121" s="134" customFormat="1" ht="12" customHeight="1">
      <c r="A50" s="132" t="s">
        <v>77</v>
      </c>
      <c r="B50" s="116">
        <v>171</v>
      </c>
      <c r="C50" s="117">
        <v>167.4</v>
      </c>
      <c r="D50" s="117">
        <v>2.9</v>
      </c>
      <c r="E50" s="118">
        <v>90</v>
      </c>
      <c r="F50" s="117">
        <v>0.7</v>
      </c>
      <c r="G50" s="118">
        <v>4</v>
      </c>
      <c r="H50" s="117">
        <v>149.3</v>
      </c>
      <c r="I50" s="119">
        <v>2.8</v>
      </c>
      <c r="J50" s="117">
        <v>99.5</v>
      </c>
      <c r="K50" s="127">
        <v>47</v>
      </c>
      <c r="L50" s="127">
        <v>21.7</v>
      </c>
      <c r="M50" s="127">
        <v>2.2</v>
      </c>
      <c r="N50" s="127">
        <v>14.2</v>
      </c>
      <c r="O50" s="127">
        <v>5.3</v>
      </c>
      <c r="P50" s="86">
        <v>0</v>
      </c>
      <c r="Q50" s="127">
        <v>0.8</v>
      </c>
      <c r="R50" s="127">
        <v>170.2</v>
      </c>
      <c r="S50" s="127">
        <v>4.4</v>
      </c>
      <c r="T50" s="127">
        <v>165.8</v>
      </c>
      <c r="U50" s="137">
        <v>10</v>
      </c>
      <c r="V50" s="133" t="s">
        <v>78</v>
      </c>
      <c r="AM50" s="12"/>
      <c r="AN50" s="12"/>
      <c r="AO50" s="12"/>
      <c r="AP50" s="12"/>
      <c r="AQ50" s="12"/>
      <c r="AW50" s="135"/>
      <c r="AX50" s="135"/>
      <c r="AY50" s="135"/>
      <c r="AZ50" s="135"/>
      <c r="BA50" s="135"/>
      <c r="BZ50" s="136"/>
      <c r="CF50" s="136"/>
      <c r="CL50" s="136"/>
      <c r="CR50" s="136"/>
      <c r="CX50" s="136"/>
      <c r="DD50" s="136"/>
      <c r="DN50" s="136"/>
      <c r="DO50" s="135"/>
      <c r="DP50" s="135"/>
      <c r="DQ50" s="135"/>
    </row>
    <row r="51" spans="1:121" s="134" customFormat="1" ht="12" customHeight="1">
      <c r="A51" s="132" t="s">
        <v>79</v>
      </c>
      <c r="B51" s="116">
        <v>351.1</v>
      </c>
      <c r="C51" s="117">
        <v>343</v>
      </c>
      <c r="D51" s="117">
        <v>7.3</v>
      </c>
      <c r="E51" s="118">
        <v>213</v>
      </c>
      <c r="F51" s="117">
        <v>0.8</v>
      </c>
      <c r="G51" s="118">
        <v>4</v>
      </c>
      <c r="H51" s="117">
        <v>247.2</v>
      </c>
      <c r="I51" s="119">
        <v>16.5</v>
      </c>
      <c r="J51" s="117">
        <v>175.2</v>
      </c>
      <c r="K51" s="127">
        <v>55.5</v>
      </c>
      <c r="L51" s="127">
        <v>103.9</v>
      </c>
      <c r="M51" s="127">
        <v>3.9</v>
      </c>
      <c r="N51" s="127">
        <v>49.1</v>
      </c>
      <c r="O51" s="127">
        <v>50.9</v>
      </c>
      <c r="P51" s="86">
        <v>0</v>
      </c>
      <c r="Q51" s="127">
        <v>3.3</v>
      </c>
      <c r="R51" s="127">
        <v>347.8</v>
      </c>
      <c r="S51" s="127">
        <v>11.4</v>
      </c>
      <c r="T51" s="127">
        <v>336.4</v>
      </c>
      <c r="U51" s="137">
        <v>14</v>
      </c>
      <c r="V51" s="133" t="s">
        <v>80</v>
      </c>
      <c r="AM51" s="12"/>
      <c r="AN51" s="12"/>
      <c r="AO51" s="12"/>
      <c r="AP51" s="12"/>
      <c r="AQ51" s="12"/>
      <c r="AW51" s="135"/>
      <c r="AX51" s="135"/>
      <c r="AY51" s="135"/>
      <c r="AZ51" s="135"/>
      <c r="BA51" s="135"/>
      <c r="BZ51" s="136"/>
      <c r="CF51" s="136"/>
      <c r="CL51" s="136"/>
      <c r="CR51" s="136"/>
      <c r="CX51" s="136"/>
      <c r="DD51" s="136"/>
      <c r="DN51" s="136"/>
      <c r="DO51" s="135"/>
      <c r="DP51" s="135"/>
      <c r="DQ51" s="135"/>
    </row>
    <row r="52" spans="1:121" s="134" customFormat="1" ht="12" customHeight="1">
      <c r="A52" s="132" t="s">
        <v>81</v>
      </c>
      <c r="B52" s="116">
        <v>132.5</v>
      </c>
      <c r="C52" s="117">
        <v>126.2</v>
      </c>
      <c r="D52" s="117">
        <v>1.6</v>
      </c>
      <c r="E52" s="118">
        <v>109</v>
      </c>
      <c r="F52" s="117">
        <v>4.8</v>
      </c>
      <c r="G52" s="118">
        <v>14</v>
      </c>
      <c r="H52" s="117">
        <v>96</v>
      </c>
      <c r="I52" s="119">
        <v>0.2</v>
      </c>
      <c r="J52" s="117">
        <v>64.9</v>
      </c>
      <c r="K52" s="127">
        <v>30.9</v>
      </c>
      <c r="L52" s="127">
        <v>36.5</v>
      </c>
      <c r="M52" s="127">
        <v>1.1</v>
      </c>
      <c r="N52" s="127">
        <v>20</v>
      </c>
      <c r="O52" s="127">
        <v>15.4</v>
      </c>
      <c r="P52" s="127">
        <v>0.464</v>
      </c>
      <c r="Q52" s="127">
        <v>1.2</v>
      </c>
      <c r="R52" s="127">
        <v>131.3</v>
      </c>
      <c r="S52" s="127">
        <v>8.6</v>
      </c>
      <c r="T52" s="127">
        <v>122.7</v>
      </c>
      <c r="U52" s="137">
        <v>3</v>
      </c>
      <c r="V52" s="133" t="s">
        <v>82</v>
      </c>
      <c r="AM52" s="12"/>
      <c r="AN52" s="12"/>
      <c r="AO52" s="12"/>
      <c r="AP52" s="12"/>
      <c r="AQ52" s="12"/>
      <c r="AW52" s="135"/>
      <c r="AX52" s="135"/>
      <c r="AY52" s="135"/>
      <c r="AZ52" s="135"/>
      <c r="BA52" s="135"/>
      <c r="BZ52" s="136"/>
      <c r="CF52" s="136"/>
      <c r="CL52" s="136"/>
      <c r="CR52" s="136"/>
      <c r="CX52" s="136"/>
      <c r="DD52" s="136"/>
      <c r="DN52" s="136"/>
      <c r="DO52" s="135"/>
      <c r="DP52" s="135"/>
      <c r="DQ52" s="135"/>
    </row>
    <row r="53" spans="1:121" s="134" customFormat="1" ht="12" customHeight="1">
      <c r="A53" s="132" t="s">
        <v>83</v>
      </c>
      <c r="B53" s="116">
        <v>261.5</v>
      </c>
      <c r="C53" s="117">
        <v>252.3</v>
      </c>
      <c r="D53" s="117">
        <v>3.3</v>
      </c>
      <c r="E53" s="118">
        <v>227</v>
      </c>
      <c r="F53" s="117">
        <v>5.8</v>
      </c>
      <c r="G53" s="118">
        <v>36</v>
      </c>
      <c r="H53" s="117">
        <v>177.7</v>
      </c>
      <c r="I53" s="119">
        <v>0.1</v>
      </c>
      <c r="J53" s="117">
        <v>107.8</v>
      </c>
      <c r="K53" s="127">
        <v>69.8</v>
      </c>
      <c r="L53" s="127">
        <v>83.8</v>
      </c>
      <c r="M53" s="127">
        <v>5</v>
      </c>
      <c r="N53" s="127">
        <v>33</v>
      </c>
      <c r="O53" s="127">
        <v>45.8</v>
      </c>
      <c r="P53" s="127">
        <v>2.9</v>
      </c>
      <c r="Q53" s="127">
        <v>8.2</v>
      </c>
      <c r="R53" s="127">
        <v>253.3</v>
      </c>
      <c r="S53" s="127">
        <v>9.3</v>
      </c>
      <c r="T53" s="127">
        <v>244</v>
      </c>
      <c r="U53" s="137">
        <v>3</v>
      </c>
      <c r="V53" s="133" t="s">
        <v>84</v>
      </c>
      <c r="AM53" s="12"/>
      <c r="AN53" s="12"/>
      <c r="AO53" s="12"/>
      <c r="AP53" s="12"/>
      <c r="AQ53" s="12"/>
      <c r="AW53" s="135"/>
      <c r="AX53" s="135"/>
      <c r="AY53" s="135"/>
      <c r="AZ53" s="135"/>
      <c r="BA53" s="135"/>
      <c r="BZ53" s="136"/>
      <c r="CF53" s="136"/>
      <c r="CL53" s="136"/>
      <c r="CR53" s="136"/>
      <c r="CX53" s="136"/>
      <c r="DD53" s="136"/>
      <c r="DG53" s="131"/>
      <c r="DN53" s="136"/>
      <c r="DO53" s="135"/>
      <c r="DP53" s="135"/>
      <c r="DQ53" s="135"/>
    </row>
    <row r="54" spans="1:121" s="134" customFormat="1" ht="12" customHeight="1">
      <c r="A54" s="132" t="s">
        <v>85</v>
      </c>
      <c r="B54" s="116">
        <v>248.8</v>
      </c>
      <c r="C54" s="117">
        <v>244</v>
      </c>
      <c r="D54" s="117">
        <v>3.3</v>
      </c>
      <c r="E54" s="118">
        <v>175</v>
      </c>
      <c r="F54" s="117">
        <v>1.5</v>
      </c>
      <c r="G54" s="118">
        <v>10</v>
      </c>
      <c r="H54" s="117">
        <v>129</v>
      </c>
      <c r="I54" s="119">
        <v>0.1</v>
      </c>
      <c r="J54" s="117">
        <v>95</v>
      </c>
      <c r="K54" s="127">
        <v>33.9</v>
      </c>
      <c r="L54" s="127">
        <v>119.8</v>
      </c>
      <c r="M54" s="127">
        <v>6</v>
      </c>
      <c r="N54" s="127">
        <v>70.8</v>
      </c>
      <c r="O54" s="127">
        <v>43</v>
      </c>
      <c r="P54" s="86">
        <v>0</v>
      </c>
      <c r="Q54" s="127">
        <v>3.1</v>
      </c>
      <c r="R54" s="127">
        <v>245.7</v>
      </c>
      <c r="S54" s="127">
        <v>2.4</v>
      </c>
      <c r="T54" s="127">
        <v>243.3</v>
      </c>
      <c r="U54" s="137">
        <v>5</v>
      </c>
      <c r="V54" s="133" t="s">
        <v>86</v>
      </c>
      <c r="AM54" s="12"/>
      <c r="AN54" s="12"/>
      <c r="AO54" s="12"/>
      <c r="AP54" s="12"/>
      <c r="AQ54" s="12"/>
      <c r="AW54" s="135"/>
      <c r="AX54" s="135"/>
      <c r="AY54" s="135"/>
      <c r="AZ54" s="135"/>
      <c r="BA54" s="135"/>
      <c r="BZ54" s="136"/>
      <c r="CF54" s="136"/>
      <c r="CL54" s="136"/>
      <c r="CR54" s="136"/>
      <c r="CX54" s="136"/>
      <c r="DD54" s="136"/>
      <c r="DN54" s="136"/>
      <c r="DO54" s="135"/>
      <c r="DP54" s="135"/>
      <c r="DQ54" s="135"/>
    </row>
    <row r="55" spans="1:121" s="134" customFormat="1" ht="12" customHeight="1">
      <c r="A55" s="132" t="s">
        <v>87</v>
      </c>
      <c r="B55" s="116">
        <v>148.5</v>
      </c>
      <c r="C55" s="117">
        <v>145.5</v>
      </c>
      <c r="D55" s="117">
        <v>1.5</v>
      </c>
      <c r="E55" s="118">
        <v>62</v>
      </c>
      <c r="F55" s="117">
        <v>1.5</v>
      </c>
      <c r="G55" s="118">
        <v>22</v>
      </c>
      <c r="H55" s="117">
        <v>111.7</v>
      </c>
      <c r="I55" s="86">
        <v>0</v>
      </c>
      <c r="J55" s="117">
        <v>91.4</v>
      </c>
      <c r="K55" s="127">
        <v>20.3</v>
      </c>
      <c r="L55" s="127">
        <v>36.8</v>
      </c>
      <c r="M55" s="127">
        <v>4.2</v>
      </c>
      <c r="N55" s="127">
        <v>24.3</v>
      </c>
      <c r="O55" s="127">
        <v>8.3</v>
      </c>
      <c r="P55" s="86">
        <v>0</v>
      </c>
      <c r="Q55" s="127">
        <v>1.9</v>
      </c>
      <c r="R55" s="127">
        <v>146.6</v>
      </c>
      <c r="S55" s="127">
        <v>0.7</v>
      </c>
      <c r="T55" s="127">
        <v>145.9</v>
      </c>
      <c r="U55" s="137">
        <v>5</v>
      </c>
      <c r="V55" s="133" t="s">
        <v>88</v>
      </c>
      <c r="AM55" s="12"/>
      <c r="AN55" s="12"/>
      <c r="AO55" s="12"/>
      <c r="AP55" s="12"/>
      <c r="AQ55" s="12"/>
      <c r="AW55" s="135"/>
      <c r="AX55" s="135"/>
      <c r="AY55" s="135"/>
      <c r="AZ55" s="135"/>
      <c r="BA55" s="135"/>
      <c r="BZ55" s="136"/>
      <c r="CF55" s="136"/>
      <c r="CL55" s="136"/>
      <c r="CR55" s="136"/>
      <c r="CX55" s="136"/>
      <c r="DD55" s="136"/>
      <c r="DN55" s="136"/>
      <c r="DO55" s="135"/>
      <c r="DP55" s="135"/>
      <c r="DQ55" s="135"/>
    </row>
    <row r="56" spans="1:121" s="134" customFormat="1" ht="12" customHeight="1">
      <c r="A56" s="132" t="s">
        <v>89</v>
      </c>
      <c r="B56" s="116">
        <v>220</v>
      </c>
      <c r="C56" s="117">
        <v>217.5</v>
      </c>
      <c r="D56" s="117">
        <v>2.1</v>
      </c>
      <c r="E56" s="118">
        <v>146</v>
      </c>
      <c r="F56" s="117">
        <v>0.4</v>
      </c>
      <c r="G56" s="118">
        <v>7</v>
      </c>
      <c r="H56" s="117">
        <v>164.5</v>
      </c>
      <c r="I56" s="119">
        <v>0.1</v>
      </c>
      <c r="J56" s="117">
        <v>126.5</v>
      </c>
      <c r="K56" s="127">
        <v>37.9</v>
      </c>
      <c r="L56" s="127">
        <v>55.5</v>
      </c>
      <c r="M56" s="127">
        <v>3.8</v>
      </c>
      <c r="N56" s="127">
        <v>36.3</v>
      </c>
      <c r="O56" s="127">
        <v>15.4</v>
      </c>
      <c r="P56" s="86">
        <v>0</v>
      </c>
      <c r="Q56" s="127">
        <v>3.2</v>
      </c>
      <c r="R56" s="127">
        <v>216.8</v>
      </c>
      <c r="S56" s="127">
        <v>7.2</v>
      </c>
      <c r="T56" s="127">
        <v>209.6</v>
      </c>
      <c r="U56" s="137">
        <v>6</v>
      </c>
      <c r="V56" s="133" t="s">
        <v>90</v>
      </c>
      <c r="AM56" s="12"/>
      <c r="AN56" s="12"/>
      <c r="AO56" s="12"/>
      <c r="AP56" s="12"/>
      <c r="AQ56" s="12"/>
      <c r="AW56" s="135"/>
      <c r="AX56" s="135"/>
      <c r="AY56" s="135"/>
      <c r="AZ56" s="135"/>
      <c r="BA56" s="135"/>
      <c r="BZ56" s="136"/>
      <c r="CF56" s="136"/>
      <c r="CL56" s="136"/>
      <c r="CR56" s="136"/>
      <c r="CX56" s="136"/>
      <c r="DD56" s="136"/>
      <c r="DN56" s="136"/>
      <c r="DO56" s="135"/>
      <c r="DP56" s="135"/>
      <c r="DQ56" s="135"/>
    </row>
    <row r="57" spans="1:121" s="134" customFormat="1" ht="12" customHeight="1">
      <c r="A57" s="132" t="s">
        <v>91</v>
      </c>
      <c r="B57" s="116">
        <v>277.7</v>
      </c>
      <c r="C57" s="117">
        <v>272.6</v>
      </c>
      <c r="D57" s="117">
        <v>4</v>
      </c>
      <c r="E57" s="118">
        <v>199</v>
      </c>
      <c r="F57" s="117">
        <v>1.1</v>
      </c>
      <c r="G57" s="118">
        <v>11</v>
      </c>
      <c r="H57" s="117">
        <v>142</v>
      </c>
      <c r="I57" s="119">
        <v>0.5</v>
      </c>
      <c r="J57" s="117">
        <v>91.9</v>
      </c>
      <c r="K57" s="127">
        <v>49.6</v>
      </c>
      <c r="L57" s="127">
        <v>135.9</v>
      </c>
      <c r="M57" s="127">
        <v>5.1</v>
      </c>
      <c r="N57" s="127">
        <v>60.4</v>
      </c>
      <c r="O57" s="127">
        <v>70.2</v>
      </c>
      <c r="P57" s="127">
        <v>8.205</v>
      </c>
      <c r="Q57" s="127">
        <v>25.9</v>
      </c>
      <c r="R57" s="127">
        <v>251.8</v>
      </c>
      <c r="S57" s="127">
        <v>6.3</v>
      </c>
      <c r="T57" s="127">
        <v>245.5</v>
      </c>
      <c r="U57" s="137">
        <v>1</v>
      </c>
      <c r="V57" s="133" t="s">
        <v>92</v>
      </c>
      <c r="AM57" s="12"/>
      <c r="AN57" s="12"/>
      <c r="AO57" s="12"/>
      <c r="AP57" s="12"/>
      <c r="AQ57" s="12"/>
      <c r="AW57" s="135"/>
      <c r="AX57" s="135"/>
      <c r="AY57" s="135"/>
      <c r="AZ57" s="135"/>
      <c r="BA57" s="135"/>
      <c r="BZ57" s="136"/>
      <c r="CF57" s="136"/>
      <c r="CL57" s="136"/>
      <c r="CR57" s="136"/>
      <c r="CX57" s="136"/>
      <c r="DD57" s="136"/>
      <c r="DN57" s="136"/>
      <c r="DO57" s="135"/>
      <c r="DP57" s="135"/>
      <c r="DQ57" s="135"/>
    </row>
    <row r="58" spans="1:121" s="134" customFormat="1" ht="12" customHeight="1">
      <c r="A58" s="132" t="s">
        <v>93</v>
      </c>
      <c r="B58" s="116">
        <v>190.6</v>
      </c>
      <c r="C58" s="117">
        <v>185.3</v>
      </c>
      <c r="D58" s="117">
        <v>4.1</v>
      </c>
      <c r="E58" s="118">
        <v>174</v>
      </c>
      <c r="F58" s="117">
        <v>1.2</v>
      </c>
      <c r="G58" s="118">
        <v>13</v>
      </c>
      <c r="H58" s="117">
        <v>153.3</v>
      </c>
      <c r="I58" s="119">
        <v>0.2</v>
      </c>
      <c r="J58" s="117">
        <v>87.4</v>
      </c>
      <c r="K58" s="127">
        <v>65.7</v>
      </c>
      <c r="L58" s="127">
        <v>37.3</v>
      </c>
      <c r="M58" s="127">
        <v>1.3</v>
      </c>
      <c r="N58" s="127">
        <v>21.3</v>
      </c>
      <c r="O58" s="127">
        <v>14.7</v>
      </c>
      <c r="P58" s="86">
        <v>0</v>
      </c>
      <c r="Q58" s="127">
        <v>2.1</v>
      </c>
      <c r="R58" s="127">
        <v>188.5</v>
      </c>
      <c r="S58" s="127">
        <v>5.2</v>
      </c>
      <c r="T58" s="127">
        <v>183.3</v>
      </c>
      <c r="U58" s="137">
        <v>4</v>
      </c>
      <c r="V58" s="133" t="s">
        <v>94</v>
      </c>
      <c r="AM58" s="12"/>
      <c r="AN58" s="12"/>
      <c r="AO58" s="12"/>
      <c r="AP58" s="12"/>
      <c r="AQ58" s="12"/>
      <c r="AW58" s="135"/>
      <c r="AX58" s="135"/>
      <c r="AY58" s="135"/>
      <c r="AZ58" s="135"/>
      <c r="BA58" s="135"/>
      <c r="BZ58" s="136"/>
      <c r="CF58" s="136"/>
      <c r="CL58" s="136"/>
      <c r="CR58" s="136"/>
      <c r="CX58" s="136"/>
      <c r="DD58" s="136"/>
      <c r="DN58" s="136"/>
      <c r="DO58" s="135"/>
      <c r="DP58" s="135"/>
      <c r="DQ58" s="135"/>
    </row>
    <row r="59" spans="1:121" s="134" customFormat="1" ht="12" customHeight="1">
      <c r="A59" s="132" t="s">
        <v>95</v>
      </c>
      <c r="B59" s="116">
        <v>175.1</v>
      </c>
      <c r="C59" s="117">
        <v>172</v>
      </c>
      <c r="D59" s="117">
        <v>2.5</v>
      </c>
      <c r="E59" s="118">
        <v>124</v>
      </c>
      <c r="F59" s="117">
        <v>0.5</v>
      </c>
      <c r="G59" s="118">
        <v>4</v>
      </c>
      <c r="H59" s="117">
        <v>132.5</v>
      </c>
      <c r="I59" s="119">
        <v>1</v>
      </c>
      <c r="J59" s="117">
        <v>97.8</v>
      </c>
      <c r="K59" s="127">
        <v>33.7</v>
      </c>
      <c r="L59" s="127">
        <v>42.6</v>
      </c>
      <c r="M59" s="127">
        <v>1.1</v>
      </c>
      <c r="N59" s="127">
        <v>23.2</v>
      </c>
      <c r="O59" s="127">
        <v>18.3</v>
      </c>
      <c r="P59" s="127">
        <v>0.5</v>
      </c>
      <c r="Q59" s="127">
        <v>2.2</v>
      </c>
      <c r="R59" s="127">
        <v>172.9</v>
      </c>
      <c r="S59" s="127">
        <v>3.9</v>
      </c>
      <c r="T59" s="127">
        <v>169</v>
      </c>
      <c r="U59" s="137">
        <v>2</v>
      </c>
      <c r="V59" s="133" t="s">
        <v>96</v>
      </c>
      <c r="AM59" s="12"/>
      <c r="AN59" s="12"/>
      <c r="AO59" s="12"/>
      <c r="AP59" s="12"/>
      <c r="AQ59" s="12"/>
      <c r="AW59" s="135"/>
      <c r="AX59" s="135"/>
      <c r="AY59" s="135"/>
      <c r="AZ59" s="135"/>
      <c r="BA59" s="135"/>
      <c r="BZ59" s="136"/>
      <c r="CF59" s="136"/>
      <c r="CL59" s="136"/>
      <c r="CR59" s="136"/>
      <c r="CT59" s="131"/>
      <c r="CX59" s="136"/>
      <c r="CZ59" s="131"/>
      <c r="DD59" s="136"/>
      <c r="DF59" s="138"/>
      <c r="DJ59" s="138"/>
      <c r="DN59" s="136"/>
      <c r="DO59" s="135"/>
      <c r="DP59" s="135"/>
      <c r="DQ59" s="135"/>
    </row>
    <row r="60" spans="1:22" ht="12" customHeight="1">
      <c r="A60" s="96" t="s">
        <v>64</v>
      </c>
      <c r="B60" s="97"/>
      <c r="C60" s="98" t="s">
        <v>201</v>
      </c>
      <c r="D60" s="98"/>
      <c r="E60" s="96"/>
      <c r="F60" s="98"/>
      <c r="G60" s="96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6"/>
      <c r="V60" s="99"/>
    </row>
    <row r="61" spans="1:22" ht="12" customHeight="1">
      <c r="A61" s="5"/>
      <c r="B61" s="4"/>
      <c r="C61" s="4"/>
      <c r="D61" s="4"/>
      <c r="E61" s="5"/>
      <c r="F61" s="4"/>
      <c r="G61" s="5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5"/>
      <c r="V61" s="6"/>
    </row>
  </sheetData>
  <mergeCells count="38">
    <mergeCell ref="A5:A6"/>
    <mergeCell ref="B5:B8"/>
    <mergeCell ref="A39:A40"/>
    <mergeCell ref="H38:K38"/>
    <mergeCell ref="F7:F8"/>
    <mergeCell ref="G7:G8"/>
    <mergeCell ref="H7:H8"/>
    <mergeCell ref="A37:A38"/>
    <mergeCell ref="B37:B40"/>
    <mergeCell ref="F38:G38"/>
    <mergeCell ref="D39:D40"/>
    <mergeCell ref="E39:E40"/>
    <mergeCell ref="F39:F40"/>
    <mergeCell ref="G39:G40"/>
    <mergeCell ref="H6:K6"/>
    <mergeCell ref="L6:P6"/>
    <mergeCell ref="L7:L8"/>
    <mergeCell ref="R7:R8"/>
    <mergeCell ref="V5:V8"/>
    <mergeCell ref="A7:A8"/>
    <mergeCell ref="D7:D8"/>
    <mergeCell ref="E7:E8"/>
    <mergeCell ref="F6:G6"/>
    <mergeCell ref="Q6:Q8"/>
    <mergeCell ref="S7:S8"/>
    <mergeCell ref="T7:T8"/>
    <mergeCell ref="R6:T6"/>
    <mergeCell ref="U5:U8"/>
    <mergeCell ref="L38:P38"/>
    <mergeCell ref="H39:H40"/>
    <mergeCell ref="L39:L40"/>
    <mergeCell ref="U37:U40"/>
    <mergeCell ref="V37:V40"/>
    <mergeCell ref="Q38:Q40"/>
    <mergeCell ref="R38:T38"/>
    <mergeCell ref="R39:R40"/>
    <mergeCell ref="S39:S40"/>
    <mergeCell ref="T39:T40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2"/>
  <sheetViews>
    <sheetView workbookViewId="0" topLeftCell="A28">
      <selection activeCell="C26" sqref="C26"/>
    </sheetView>
  </sheetViews>
  <sheetFormatPr defaultColWidth="15.25390625" defaultRowHeight="12" customHeight="1"/>
  <cols>
    <col min="1" max="1" width="12.375" style="142" customWidth="1"/>
    <col min="2" max="2" width="8.875" style="142" customWidth="1"/>
    <col min="3" max="3" width="9.375" style="142" customWidth="1"/>
    <col min="4" max="5" width="5.75390625" style="142" customWidth="1"/>
    <col min="6" max="11" width="8.375" style="142" customWidth="1"/>
    <col min="12" max="12" width="8.75390625" style="142" customWidth="1"/>
    <col min="13" max="13" width="10.25390625" style="142" customWidth="1"/>
    <col min="14" max="15" width="8.375" style="142" customWidth="1"/>
    <col min="16" max="16" width="2.125" style="142" customWidth="1"/>
    <col min="17" max="17" width="15.25390625" style="142" customWidth="1"/>
    <col min="18" max="21" width="15.25390625" style="8" customWidth="1"/>
    <col min="22" max="22" width="15.25390625" style="142" customWidth="1"/>
    <col min="23" max="26" width="15.25390625" style="143" customWidth="1"/>
    <col min="27" max="31" width="10.25390625" style="142" customWidth="1"/>
    <col min="32" max="32" width="10.875" style="143" customWidth="1"/>
    <col min="33" max="35" width="10.25390625" style="143" customWidth="1"/>
    <col min="36" max="16384" width="15.25390625" style="142" customWidth="1"/>
  </cols>
  <sheetData>
    <row r="1" spans="1:15" ht="15.75" customHeight="1">
      <c r="A1" s="141" t="s">
        <v>202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5" ht="15.75" customHeight="1">
      <c r="A2" s="144" t="s">
        <v>97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5" ht="12" customHeight="1" thickBot="1">
      <c r="A3" s="146" t="s">
        <v>203</v>
      </c>
      <c r="B3" s="147"/>
      <c r="C3" s="147"/>
      <c r="D3" s="147"/>
      <c r="E3" s="147"/>
      <c r="F3" s="147"/>
      <c r="G3" s="148"/>
      <c r="H3" s="148"/>
      <c r="I3" s="149"/>
      <c r="J3" s="149"/>
      <c r="K3" s="149"/>
      <c r="L3" s="149"/>
      <c r="M3" s="149"/>
      <c r="N3" s="149"/>
      <c r="O3" s="146" t="s">
        <v>4</v>
      </c>
    </row>
    <row r="4" spans="1:35" s="159" customFormat="1" ht="16.5" customHeight="1" thickTop="1">
      <c r="A4" s="150"/>
      <c r="B4" s="151" t="s">
        <v>11</v>
      </c>
      <c r="C4" s="152" t="s">
        <v>7</v>
      </c>
      <c r="D4" s="153"/>
      <c r="E4" s="153"/>
      <c r="F4" s="154" t="s">
        <v>204</v>
      </c>
      <c r="G4" s="155"/>
      <c r="H4" s="155"/>
      <c r="I4" s="155"/>
      <c r="J4" s="155"/>
      <c r="K4" s="155"/>
      <c r="L4" s="156"/>
      <c r="M4" s="157" t="s">
        <v>98</v>
      </c>
      <c r="N4" s="158"/>
      <c r="O4" s="158"/>
      <c r="R4" s="28"/>
      <c r="S4" s="28"/>
      <c r="T4" s="28"/>
      <c r="U4" s="28"/>
      <c r="W4" s="160"/>
      <c r="X4" s="160"/>
      <c r="Y4" s="160"/>
      <c r="Z4" s="160"/>
      <c r="AF4" s="160"/>
      <c r="AG4" s="160"/>
      <c r="AH4" s="160"/>
      <c r="AI4" s="160"/>
    </row>
    <row r="5" spans="1:35" s="159" customFormat="1" ht="16.5" customHeight="1">
      <c r="A5" s="161" t="s">
        <v>205</v>
      </c>
      <c r="B5" s="162"/>
      <c r="C5" s="163" t="s">
        <v>99</v>
      </c>
      <c r="D5" s="163" t="s">
        <v>206</v>
      </c>
      <c r="E5" s="164" t="s">
        <v>207</v>
      </c>
      <c r="F5" s="165" t="s">
        <v>208</v>
      </c>
      <c r="G5" s="166"/>
      <c r="H5" s="167"/>
      <c r="I5" s="165" t="s">
        <v>209</v>
      </c>
      <c r="J5" s="166"/>
      <c r="K5" s="166"/>
      <c r="L5" s="167"/>
      <c r="M5" s="168"/>
      <c r="N5" s="169"/>
      <c r="O5" s="169"/>
      <c r="R5" s="28"/>
      <c r="S5" s="28"/>
      <c r="T5" s="28"/>
      <c r="U5" s="28"/>
      <c r="W5" s="160"/>
      <c r="X5" s="160"/>
      <c r="Y5" s="160"/>
      <c r="Z5" s="160"/>
      <c r="AF5" s="160"/>
      <c r="AG5" s="160"/>
      <c r="AH5" s="160"/>
      <c r="AI5" s="160"/>
    </row>
    <row r="6" spans="1:35" s="159" customFormat="1" ht="16.5" customHeight="1">
      <c r="A6" s="170" t="s">
        <v>210</v>
      </c>
      <c r="B6" s="162"/>
      <c r="C6" s="163"/>
      <c r="D6" s="163"/>
      <c r="E6" s="171" t="s">
        <v>211</v>
      </c>
      <c r="F6" s="172" t="s">
        <v>19</v>
      </c>
      <c r="G6" s="163" t="s">
        <v>21</v>
      </c>
      <c r="H6" s="163" t="s">
        <v>21</v>
      </c>
      <c r="I6" s="172" t="s">
        <v>19</v>
      </c>
      <c r="J6" s="163" t="s">
        <v>22</v>
      </c>
      <c r="K6" s="163" t="s">
        <v>22</v>
      </c>
      <c r="L6" s="163" t="s">
        <v>23</v>
      </c>
      <c r="M6" s="172" t="s">
        <v>19</v>
      </c>
      <c r="N6" s="163" t="s">
        <v>100</v>
      </c>
      <c r="O6" s="173" t="s">
        <v>101</v>
      </c>
      <c r="R6" s="28"/>
      <c r="S6" s="28"/>
      <c r="T6" s="28"/>
      <c r="U6" s="28"/>
      <c r="W6" s="160"/>
      <c r="X6" s="160"/>
      <c r="Y6" s="160"/>
      <c r="Z6" s="160"/>
      <c r="AF6" s="160"/>
      <c r="AG6" s="160"/>
      <c r="AH6" s="160"/>
      <c r="AI6" s="160"/>
    </row>
    <row r="7" spans="1:35" s="159" customFormat="1" ht="24" customHeight="1">
      <c r="A7" s="174"/>
      <c r="B7" s="175"/>
      <c r="C7" s="176" t="s">
        <v>102</v>
      </c>
      <c r="D7" s="176" t="s">
        <v>212</v>
      </c>
      <c r="E7" s="176" t="s">
        <v>212</v>
      </c>
      <c r="F7" s="177"/>
      <c r="G7" s="176" t="s">
        <v>30</v>
      </c>
      <c r="H7" s="176" t="s">
        <v>31</v>
      </c>
      <c r="I7" s="177"/>
      <c r="J7" s="176" t="s">
        <v>30</v>
      </c>
      <c r="K7" s="176" t="s">
        <v>31</v>
      </c>
      <c r="L7" s="176" t="s">
        <v>32</v>
      </c>
      <c r="M7" s="177"/>
      <c r="N7" s="176" t="s">
        <v>103</v>
      </c>
      <c r="O7" s="178" t="s">
        <v>104</v>
      </c>
      <c r="R7" s="28"/>
      <c r="S7" s="28"/>
      <c r="T7" s="28"/>
      <c r="U7" s="28"/>
      <c r="W7" s="160"/>
      <c r="X7" s="160"/>
      <c r="Y7" s="160"/>
      <c r="Z7" s="160"/>
      <c r="AF7" s="160"/>
      <c r="AG7" s="160"/>
      <c r="AH7" s="160"/>
      <c r="AI7" s="160"/>
    </row>
    <row r="8" spans="1:15" ht="12" customHeight="1">
      <c r="A8" s="179" t="s">
        <v>191</v>
      </c>
      <c r="B8" s="180">
        <v>12466.9</v>
      </c>
      <c r="C8" s="181">
        <v>12355.5</v>
      </c>
      <c r="D8" s="181">
        <v>89.4</v>
      </c>
      <c r="E8" s="181">
        <v>22</v>
      </c>
      <c r="F8" s="181">
        <v>5759.1</v>
      </c>
      <c r="G8" s="181">
        <v>1265.9</v>
      </c>
      <c r="H8" s="182">
        <v>4493.2</v>
      </c>
      <c r="I8" s="182">
        <v>6707.7</v>
      </c>
      <c r="J8" s="182">
        <v>1128.9</v>
      </c>
      <c r="K8" s="182">
        <v>5578.8</v>
      </c>
      <c r="L8" s="182">
        <v>1940.4</v>
      </c>
      <c r="M8" s="182">
        <v>10356.9</v>
      </c>
      <c r="N8" s="182">
        <v>2528.4</v>
      </c>
      <c r="O8" s="182">
        <v>7828.5</v>
      </c>
    </row>
    <row r="9" spans="1:17" ht="12" customHeight="1">
      <c r="A9" s="183" t="s">
        <v>193</v>
      </c>
      <c r="B9" s="180">
        <v>12584.4</v>
      </c>
      <c r="C9" s="181">
        <v>12472.6</v>
      </c>
      <c r="D9" s="181">
        <v>89.9</v>
      </c>
      <c r="E9" s="181">
        <v>22</v>
      </c>
      <c r="F9" s="181">
        <v>5850.6</v>
      </c>
      <c r="G9" s="181">
        <v>1303.8</v>
      </c>
      <c r="H9" s="182">
        <v>4546.8</v>
      </c>
      <c r="I9" s="182">
        <v>6734</v>
      </c>
      <c r="J9" s="182">
        <v>1128.1</v>
      </c>
      <c r="K9" s="182">
        <v>5605.8</v>
      </c>
      <c r="L9" s="182">
        <v>1921.3</v>
      </c>
      <c r="M9" s="182">
        <v>10451.3</v>
      </c>
      <c r="N9" s="182">
        <v>2484.1</v>
      </c>
      <c r="O9" s="182">
        <v>7967.2</v>
      </c>
      <c r="Q9" s="184"/>
    </row>
    <row r="10" spans="1:15" ht="12" customHeight="1">
      <c r="A10" s="183" t="s">
        <v>195</v>
      </c>
      <c r="B10" s="180">
        <v>12672.1</v>
      </c>
      <c r="C10" s="181">
        <v>12559.9</v>
      </c>
      <c r="D10" s="181">
        <v>91.2</v>
      </c>
      <c r="E10" s="181">
        <v>21.5</v>
      </c>
      <c r="F10" s="181">
        <v>5994</v>
      </c>
      <c r="G10" s="181">
        <v>1356.3</v>
      </c>
      <c r="H10" s="182">
        <v>4637.7</v>
      </c>
      <c r="I10" s="182">
        <v>6683.1</v>
      </c>
      <c r="J10" s="182">
        <v>1129.5</v>
      </c>
      <c r="K10" s="182">
        <v>5553.6</v>
      </c>
      <c r="L10" s="182">
        <v>1888</v>
      </c>
      <c r="M10" s="182">
        <v>10650</v>
      </c>
      <c r="N10" s="182">
        <v>2519.6</v>
      </c>
      <c r="O10" s="182">
        <v>8130.4</v>
      </c>
    </row>
    <row r="11" spans="1:15" ht="12" customHeight="1">
      <c r="A11" s="183" t="s">
        <v>197</v>
      </c>
      <c r="B11" s="180">
        <v>12785.4</v>
      </c>
      <c r="C11" s="181">
        <v>12669.8</v>
      </c>
      <c r="D11" s="181">
        <v>93</v>
      </c>
      <c r="E11" s="181">
        <v>22.6</v>
      </c>
      <c r="F11" s="181">
        <v>6150.8</v>
      </c>
      <c r="G11" s="181">
        <v>1429.2</v>
      </c>
      <c r="H11" s="182">
        <v>4721.6</v>
      </c>
      <c r="I11" s="182">
        <v>6634.6</v>
      </c>
      <c r="J11" s="182">
        <v>1128.8</v>
      </c>
      <c r="K11" s="182">
        <v>5505.8</v>
      </c>
      <c r="L11" s="182">
        <v>1868.4</v>
      </c>
      <c r="M11" s="182">
        <v>10811.8</v>
      </c>
      <c r="N11" s="182">
        <v>2500</v>
      </c>
      <c r="O11" s="182">
        <v>8311.8</v>
      </c>
    </row>
    <row r="12" spans="1:15" ht="12" customHeight="1">
      <c r="A12" s="183"/>
      <c r="B12" s="180"/>
      <c r="C12" s="181"/>
      <c r="D12" s="181"/>
      <c r="E12" s="181"/>
      <c r="F12" s="181"/>
      <c r="G12" s="181"/>
      <c r="H12" s="182"/>
      <c r="I12" s="182"/>
      <c r="J12" s="182"/>
      <c r="K12" s="182"/>
      <c r="L12" s="182"/>
      <c r="M12" s="182"/>
      <c r="N12" s="182"/>
      <c r="O12" s="182"/>
    </row>
    <row r="13" spans="1:15" ht="12" customHeight="1">
      <c r="A13" s="183" t="s">
        <v>199</v>
      </c>
      <c r="B13" s="180">
        <v>12892.5</v>
      </c>
      <c r="C13" s="181">
        <v>12776.3</v>
      </c>
      <c r="D13" s="181">
        <v>94.3</v>
      </c>
      <c r="E13" s="181">
        <v>22.2</v>
      </c>
      <c r="F13" s="181">
        <v>6300.3</v>
      </c>
      <c r="G13" s="181">
        <v>1483.8</v>
      </c>
      <c r="H13" s="182">
        <v>4816.5</v>
      </c>
      <c r="I13" s="182">
        <v>6592.3</v>
      </c>
      <c r="J13" s="182">
        <v>1141.6</v>
      </c>
      <c r="K13" s="182">
        <v>5450.7</v>
      </c>
      <c r="L13" s="182">
        <v>1840.8</v>
      </c>
      <c r="M13" s="182">
        <v>10951.7</v>
      </c>
      <c r="N13" s="182">
        <v>2495.6</v>
      </c>
      <c r="O13" s="182">
        <v>8456.1</v>
      </c>
    </row>
    <row r="14" spans="1:35" s="189" customFormat="1" ht="12" customHeight="1">
      <c r="A14" s="185"/>
      <c r="B14" s="186"/>
      <c r="C14" s="187"/>
      <c r="D14" s="187"/>
      <c r="E14" s="187"/>
      <c r="F14" s="187"/>
      <c r="G14" s="187"/>
      <c r="H14" s="188"/>
      <c r="I14" s="188"/>
      <c r="J14" s="188"/>
      <c r="K14" s="188"/>
      <c r="L14" s="188"/>
      <c r="M14" s="188"/>
      <c r="N14" s="188"/>
      <c r="O14" s="188"/>
      <c r="Q14" s="190"/>
      <c r="R14" s="191"/>
      <c r="S14" s="191"/>
      <c r="T14" s="191"/>
      <c r="U14" s="191"/>
      <c r="W14" s="192"/>
      <c r="X14" s="192"/>
      <c r="Y14" s="192"/>
      <c r="Z14" s="192"/>
      <c r="AF14" s="192"/>
      <c r="AG14" s="192"/>
      <c r="AH14" s="192"/>
      <c r="AI14" s="192"/>
    </row>
    <row r="15" spans="1:35" s="189" customFormat="1" ht="12" customHeight="1">
      <c r="A15" s="193" t="s">
        <v>105</v>
      </c>
      <c r="B15" s="194">
        <f>SUM(B19:B29)</f>
        <v>5623.7</v>
      </c>
      <c r="C15" s="195">
        <v>5579.4</v>
      </c>
      <c r="D15" s="195">
        <v>39.3</v>
      </c>
      <c r="E15" s="195">
        <v>5</v>
      </c>
      <c r="F15" s="195">
        <f>SUM(F19:F29)</f>
        <v>2753.5000000000005</v>
      </c>
      <c r="G15" s="195">
        <f>SUM(G19:G29)</f>
        <v>840.1999999999999</v>
      </c>
      <c r="H15" s="189">
        <f>SUM(H19:H29)</f>
        <v>1913.3000000000002</v>
      </c>
      <c r="I15" s="189">
        <v>2870.3</v>
      </c>
      <c r="J15" s="189">
        <v>373.9</v>
      </c>
      <c r="K15" s="189">
        <f>SUM(K19:K29)</f>
        <v>2496.4</v>
      </c>
      <c r="L15" s="189">
        <v>1205.1</v>
      </c>
      <c r="M15" s="189">
        <f>SUM(M19:M29)</f>
        <v>4914.699999999999</v>
      </c>
      <c r="N15" s="189">
        <v>1038.7</v>
      </c>
      <c r="O15" s="189">
        <v>3876</v>
      </c>
      <c r="Q15" s="196"/>
      <c r="R15" s="191"/>
      <c r="S15" s="191"/>
      <c r="T15" s="191"/>
      <c r="U15" s="191"/>
      <c r="V15" s="191"/>
      <c r="W15" s="197"/>
      <c r="X15" s="197"/>
      <c r="Y15" s="197"/>
      <c r="Z15" s="197"/>
      <c r="AA15" s="191"/>
      <c r="AB15" s="191"/>
      <c r="AC15" s="191"/>
      <c r="AD15" s="191"/>
      <c r="AE15" s="191"/>
      <c r="AF15" s="197"/>
      <c r="AG15" s="197"/>
      <c r="AH15" s="197"/>
      <c r="AI15" s="197"/>
    </row>
    <row r="16" spans="1:35" s="189" customFormat="1" ht="12" customHeight="1">
      <c r="A16" s="185"/>
      <c r="B16" s="186"/>
      <c r="C16" s="187"/>
      <c r="D16" s="187"/>
      <c r="E16" s="187"/>
      <c r="F16" s="187"/>
      <c r="G16" s="187"/>
      <c r="H16" s="188"/>
      <c r="I16" s="188"/>
      <c r="J16" s="188"/>
      <c r="K16" s="188"/>
      <c r="L16" s="188"/>
      <c r="M16" s="188"/>
      <c r="N16" s="188"/>
      <c r="O16" s="188"/>
      <c r="Q16" s="190"/>
      <c r="R16" s="191"/>
      <c r="S16" s="191"/>
      <c r="T16" s="191"/>
      <c r="U16" s="191"/>
      <c r="W16" s="192"/>
      <c r="X16" s="192"/>
      <c r="Y16" s="192"/>
      <c r="Z16" s="192"/>
      <c r="AF16" s="192"/>
      <c r="AG16" s="192"/>
      <c r="AH16" s="192"/>
      <c r="AI16" s="192"/>
    </row>
    <row r="17" spans="1:35" s="189" customFormat="1" ht="12" customHeight="1">
      <c r="A17" s="193" t="s">
        <v>106</v>
      </c>
      <c r="B17" s="186">
        <v>7268.8</v>
      </c>
      <c r="C17" s="187">
        <v>7196.9</v>
      </c>
      <c r="D17" s="187">
        <v>55</v>
      </c>
      <c r="E17" s="187">
        <v>17.1</v>
      </c>
      <c r="F17" s="187">
        <v>3546.8</v>
      </c>
      <c r="G17" s="187">
        <v>643.6</v>
      </c>
      <c r="H17" s="188">
        <v>2903.2</v>
      </c>
      <c r="I17" s="188">
        <v>3722</v>
      </c>
      <c r="J17" s="188">
        <v>767.6</v>
      </c>
      <c r="K17" s="188">
        <v>2954.4</v>
      </c>
      <c r="L17" s="188">
        <v>635.7</v>
      </c>
      <c r="M17" s="188">
        <v>6037</v>
      </c>
      <c r="N17" s="188">
        <v>1456.9</v>
      </c>
      <c r="O17" s="188">
        <v>4580.1</v>
      </c>
      <c r="Q17" s="196"/>
      <c r="R17" s="191"/>
      <c r="S17" s="191"/>
      <c r="T17" s="191"/>
      <c r="U17" s="191"/>
      <c r="V17" s="191"/>
      <c r="W17" s="197"/>
      <c r="X17" s="197"/>
      <c r="Y17" s="197"/>
      <c r="Z17" s="197"/>
      <c r="AA17" s="191"/>
      <c r="AB17" s="191"/>
      <c r="AC17" s="191"/>
      <c r="AD17" s="191"/>
      <c r="AE17" s="191"/>
      <c r="AF17" s="197"/>
      <c r="AG17" s="197"/>
      <c r="AH17" s="197"/>
      <c r="AI17" s="197"/>
    </row>
    <row r="18" spans="1:17" ht="12" customHeight="1">
      <c r="A18" s="183"/>
      <c r="B18" s="180"/>
      <c r="C18" s="181"/>
      <c r="D18" s="181"/>
      <c r="E18" s="181"/>
      <c r="F18" s="181"/>
      <c r="G18" s="181"/>
      <c r="H18" s="182"/>
      <c r="I18" s="182"/>
      <c r="J18" s="182"/>
      <c r="K18" s="182"/>
      <c r="L18" s="182"/>
      <c r="M18" s="182"/>
      <c r="N18" s="182"/>
      <c r="O18" s="182"/>
      <c r="Q18" s="198"/>
    </row>
    <row r="19" spans="1:32" ht="12" customHeight="1">
      <c r="A19" s="179" t="s">
        <v>107</v>
      </c>
      <c r="B19" s="180">
        <v>1758.8</v>
      </c>
      <c r="C19" s="181">
        <v>1748.2</v>
      </c>
      <c r="D19" s="181">
        <v>10</v>
      </c>
      <c r="E19" s="181">
        <v>0.6</v>
      </c>
      <c r="F19" s="181">
        <v>1154</v>
      </c>
      <c r="G19" s="181">
        <v>425</v>
      </c>
      <c r="H19" s="182">
        <v>729</v>
      </c>
      <c r="I19" s="182">
        <v>604.8</v>
      </c>
      <c r="J19" s="182">
        <v>24.7</v>
      </c>
      <c r="K19" s="182">
        <v>580.1</v>
      </c>
      <c r="L19" s="182">
        <v>503.9</v>
      </c>
      <c r="M19" s="182">
        <v>1640.5</v>
      </c>
      <c r="N19" s="182">
        <v>361</v>
      </c>
      <c r="O19" s="182">
        <v>1279.5</v>
      </c>
      <c r="Q19" s="199"/>
      <c r="V19" s="143"/>
      <c r="AA19" s="8"/>
      <c r="AB19" s="143"/>
      <c r="AC19" s="143"/>
      <c r="AD19" s="143"/>
      <c r="AE19" s="143"/>
      <c r="AF19" s="200"/>
    </row>
    <row r="20" spans="1:32" ht="12" customHeight="1">
      <c r="A20" s="179" t="s">
        <v>108</v>
      </c>
      <c r="B20" s="180">
        <v>609.6</v>
      </c>
      <c r="C20" s="181">
        <v>607.5</v>
      </c>
      <c r="D20" s="181">
        <v>2</v>
      </c>
      <c r="E20" s="181">
        <v>0</v>
      </c>
      <c r="F20" s="181">
        <v>210.2</v>
      </c>
      <c r="G20" s="181">
        <v>67.9</v>
      </c>
      <c r="H20" s="182">
        <v>142.3</v>
      </c>
      <c r="I20" s="182">
        <v>399.4</v>
      </c>
      <c r="J20" s="182">
        <v>103.2</v>
      </c>
      <c r="K20" s="182">
        <v>296.2</v>
      </c>
      <c r="L20" s="182">
        <v>129.9</v>
      </c>
      <c r="M20" s="182">
        <v>468.2</v>
      </c>
      <c r="N20" s="182">
        <v>48.6</v>
      </c>
      <c r="O20" s="182">
        <v>419.6</v>
      </c>
      <c r="Q20" s="199"/>
      <c r="V20" s="143"/>
      <c r="AA20" s="8"/>
      <c r="AB20" s="143"/>
      <c r="AC20" s="143"/>
      <c r="AD20" s="143"/>
      <c r="AE20" s="143"/>
      <c r="AF20" s="200"/>
    </row>
    <row r="21" spans="1:32" ht="12" customHeight="1">
      <c r="A21" s="179" t="s">
        <v>109</v>
      </c>
      <c r="B21" s="180">
        <v>354</v>
      </c>
      <c r="C21" s="181">
        <v>352.1</v>
      </c>
      <c r="D21" s="181">
        <v>1.8</v>
      </c>
      <c r="E21" s="181">
        <v>0</v>
      </c>
      <c r="F21" s="181">
        <v>188.2</v>
      </c>
      <c r="G21" s="181">
        <v>41.1</v>
      </c>
      <c r="H21" s="182">
        <v>147.1</v>
      </c>
      <c r="I21" s="182">
        <v>165.8</v>
      </c>
      <c r="J21" s="182">
        <v>36.2</v>
      </c>
      <c r="K21" s="182">
        <v>129.6</v>
      </c>
      <c r="L21" s="182">
        <v>0.5</v>
      </c>
      <c r="M21" s="182">
        <v>293.3</v>
      </c>
      <c r="N21" s="182">
        <v>2.4</v>
      </c>
      <c r="O21" s="182">
        <v>290.9</v>
      </c>
      <c r="Q21" s="199"/>
      <c r="V21" s="143"/>
      <c r="AA21" s="8"/>
      <c r="AB21" s="143"/>
      <c r="AC21" s="143"/>
      <c r="AD21" s="143"/>
      <c r="AE21" s="143"/>
      <c r="AF21" s="200"/>
    </row>
    <row r="22" spans="1:32" ht="12" customHeight="1">
      <c r="A22" s="179" t="s">
        <v>110</v>
      </c>
      <c r="B22" s="180">
        <v>446.7</v>
      </c>
      <c r="C22" s="181">
        <v>440.9</v>
      </c>
      <c r="D22" s="181">
        <v>4.9</v>
      </c>
      <c r="E22" s="181">
        <v>0.9</v>
      </c>
      <c r="F22" s="181">
        <v>301.6</v>
      </c>
      <c r="G22" s="181">
        <v>47.8</v>
      </c>
      <c r="H22" s="182">
        <v>253.8</v>
      </c>
      <c r="I22" s="182">
        <v>145.2</v>
      </c>
      <c r="J22" s="182">
        <v>9.3</v>
      </c>
      <c r="K22" s="182">
        <v>135.9</v>
      </c>
      <c r="L22" s="182">
        <v>71.1</v>
      </c>
      <c r="M22" s="182">
        <v>416.2</v>
      </c>
      <c r="N22" s="182">
        <v>54.2</v>
      </c>
      <c r="O22" s="182">
        <v>362</v>
      </c>
      <c r="Q22" s="199"/>
      <c r="V22" s="143"/>
      <c r="AA22" s="8"/>
      <c r="AB22" s="143"/>
      <c r="AC22" s="143"/>
      <c r="AD22" s="143"/>
      <c r="AE22" s="143"/>
      <c r="AF22" s="200"/>
    </row>
    <row r="23" spans="1:32" ht="12" customHeight="1">
      <c r="A23" s="179" t="s">
        <v>111</v>
      </c>
      <c r="B23" s="180">
        <v>289.4</v>
      </c>
      <c r="C23" s="181">
        <v>285.2</v>
      </c>
      <c r="D23" s="181">
        <v>3.8</v>
      </c>
      <c r="E23" s="181">
        <v>0.414</v>
      </c>
      <c r="F23" s="181">
        <v>138.2</v>
      </c>
      <c r="G23" s="181">
        <v>43.5</v>
      </c>
      <c r="H23" s="182">
        <v>94.7</v>
      </c>
      <c r="I23" s="182">
        <v>151.2</v>
      </c>
      <c r="J23" s="182">
        <v>28.3</v>
      </c>
      <c r="K23" s="182">
        <v>122.9</v>
      </c>
      <c r="L23" s="182">
        <v>85.1</v>
      </c>
      <c r="M23" s="182">
        <v>226.9</v>
      </c>
      <c r="N23" s="182">
        <v>7.2</v>
      </c>
      <c r="O23" s="182">
        <v>219.7</v>
      </c>
      <c r="Q23" s="199"/>
      <c r="V23" s="143"/>
      <c r="W23" s="8"/>
      <c r="X23" s="8"/>
      <c r="Y23" s="8"/>
      <c r="Z23" s="8"/>
      <c r="AA23" s="8"/>
      <c r="AB23" s="143"/>
      <c r="AC23" s="143"/>
      <c r="AD23" s="143"/>
      <c r="AE23" s="143"/>
      <c r="AF23" s="200"/>
    </row>
    <row r="24" spans="1:32" ht="12" customHeight="1">
      <c r="A24" s="179" t="s">
        <v>112</v>
      </c>
      <c r="B24" s="180">
        <v>304.5</v>
      </c>
      <c r="C24" s="181">
        <v>301.4</v>
      </c>
      <c r="D24" s="181">
        <v>3</v>
      </c>
      <c r="E24" s="181">
        <v>0.055</v>
      </c>
      <c r="F24" s="181">
        <v>55.3</v>
      </c>
      <c r="G24" s="181">
        <v>26</v>
      </c>
      <c r="H24" s="182">
        <v>29.3</v>
      </c>
      <c r="I24" s="182">
        <v>249.2</v>
      </c>
      <c r="J24" s="182">
        <v>36.8</v>
      </c>
      <c r="K24" s="182">
        <v>212.4</v>
      </c>
      <c r="L24" s="182">
        <v>142.7</v>
      </c>
      <c r="M24" s="182">
        <v>287.5</v>
      </c>
      <c r="N24" s="182">
        <v>151.1</v>
      </c>
      <c r="O24" s="182">
        <v>136.4</v>
      </c>
      <c r="Q24" s="199"/>
      <c r="V24" s="143"/>
      <c r="AA24" s="8"/>
      <c r="AB24" s="143"/>
      <c r="AC24" s="143"/>
      <c r="AD24" s="143"/>
      <c r="AE24" s="143"/>
      <c r="AF24" s="200"/>
    </row>
    <row r="25" spans="1:32" ht="12" customHeight="1">
      <c r="A25" s="179" t="s">
        <v>113</v>
      </c>
      <c r="B25" s="180">
        <v>115.1</v>
      </c>
      <c r="C25" s="181">
        <v>113.4</v>
      </c>
      <c r="D25" s="181">
        <v>1.1</v>
      </c>
      <c r="E25" s="181">
        <v>0.3</v>
      </c>
      <c r="F25" s="181">
        <v>28.3</v>
      </c>
      <c r="G25" s="181">
        <v>12.5</v>
      </c>
      <c r="H25" s="182">
        <v>15.8</v>
      </c>
      <c r="I25" s="182">
        <v>86.8</v>
      </c>
      <c r="J25" s="182">
        <v>32.2</v>
      </c>
      <c r="K25" s="182">
        <v>54.6</v>
      </c>
      <c r="L25" s="182">
        <v>6.7</v>
      </c>
      <c r="M25" s="182">
        <v>111.7</v>
      </c>
      <c r="N25" s="182">
        <v>23.8</v>
      </c>
      <c r="O25" s="182">
        <v>87.9</v>
      </c>
      <c r="Q25" s="199"/>
      <c r="V25" s="143"/>
      <c r="AA25" s="8"/>
      <c r="AB25" s="143"/>
      <c r="AC25" s="143"/>
      <c r="AD25" s="143"/>
      <c r="AE25" s="143"/>
      <c r="AF25" s="200"/>
    </row>
    <row r="26" spans="1:32" ht="12" customHeight="1">
      <c r="A26" s="179" t="s">
        <v>114</v>
      </c>
      <c r="B26" s="180">
        <v>444.3</v>
      </c>
      <c r="C26" s="181">
        <v>439.1</v>
      </c>
      <c r="D26" s="181">
        <v>3.1</v>
      </c>
      <c r="E26" s="181">
        <v>2.1</v>
      </c>
      <c r="F26" s="181">
        <v>149.8</v>
      </c>
      <c r="G26" s="181">
        <v>35.9</v>
      </c>
      <c r="H26" s="182">
        <v>113.9</v>
      </c>
      <c r="I26" s="182">
        <v>294.5</v>
      </c>
      <c r="J26" s="182">
        <v>9.2</v>
      </c>
      <c r="K26" s="182">
        <v>285.3</v>
      </c>
      <c r="L26" s="182">
        <v>204.8</v>
      </c>
      <c r="M26" s="182">
        <v>360</v>
      </c>
      <c r="N26" s="182">
        <v>147.4</v>
      </c>
      <c r="O26" s="182">
        <v>212.6</v>
      </c>
      <c r="Q26" s="199"/>
      <c r="V26" s="143"/>
      <c r="AA26" s="8"/>
      <c r="AB26" s="143"/>
      <c r="AC26" s="143"/>
      <c r="AD26" s="143"/>
      <c r="AE26" s="143"/>
      <c r="AF26" s="200"/>
    </row>
    <row r="27" spans="1:32" ht="12" customHeight="1">
      <c r="A27" s="179" t="s">
        <v>115</v>
      </c>
      <c r="B27" s="180">
        <v>295.9</v>
      </c>
      <c r="C27" s="181">
        <v>293.2</v>
      </c>
      <c r="D27" s="181">
        <v>2.6</v>
      </c>
      <c r="E27" s="181">
        <v>0.094</v>
      </c>
      <c r="F27" s="181">
        <v>120.9</v>
      </c>
      <c r="G27" s="181">
        <v>25.2</v>
      </c>
      <c r="H27" s="182">
        <v>95.7</v>
      </c>
      <c r="I27" s="182">
        <v>175.1</v>
      </c>
      <c r="J27" s="182">
        <v>26.7</v>
      </c>
      <c r="K27" s="182">
        <v>148.4</v>
      </c>
      <c r="L27" s="182">
        <v>8.8</v>
      </c>
      <c r="M27" s="182">
        <v>247.5</v>
      </c>
      <c r="N27" s="182">
        <v>35.9</v>
      </c>
      <c r="O27" s="182">
        <v>211.6</v>
      </c>
      <c r="Q27" s="199"/>
      <c r="V27" s="143"/>
      <c r="AA27" s="8"/>
      <c r="AB27" s="143"/>
      <c r="AC27" s="143"/>
      <c r="AD27" s="143"/>
      <c r="AE27" s="143"/>
      <c r="AF27" s="200"/>
    </row>
    <row r="28" spans="1:32" ht="12" customHeight="1">
      <c r="A28" s="179" t="s">
        <v>116</v>
      </c>
      <c r="B28" s="180">
        <v>370.8</v>
      </c>
      <c r="C28" s="181">
        <v>368.8</v>
      </c>
      <c r="D28" s="181">
        <v>1.9</v>
      </c>
      <c r="E28" s="181">
        <v>0.169</v>
      </c>
      <c r="F28" s="181">
        <v>72.7</v>
      </c>
      <c r="G28" s="181">
        <v>29.9</v>
      </c>
      <c r="H28" s="182">
        <v>42.8</v>
      </c>
      <c r="I28" s="182">
        <v>298.1</v>
      </c>
      <c r="J28" s="182">
        <v>54.2</v>
      </c>
      <c r="K28" s="182">
        <v>243.9</v>
      </c>
      <c r="L28" s="182">
        <v>10.2</v>
      </c>
      <c r="M28" s="182">
        <v>310.5</v>
      </c>
      <c r="N28" s="182">
        <v>202.8</v>
      </c>
      <c r="O28" s="182">
        <v>107.7</v>
      </c>
      <c r="Q28" s="199"/>
      <c r="V28" s="143"/>
      <c r="AA28" s="8"/>
      <c r="AB28" s="143"/>
      <c r="AC28" s="143"/>
      <c r="AD28" s="143"/>
      <c r="AE28" s="143"/>
      <c r="AF28" s="200"/>
    </row>
    <row r="29" spans="1:32" ht="12" customHeight="1">
      <c r="A29" s="201" t="s">
        <v>117</v>
      </c>
      <c r="B29" s="202">
        <v>634.6</v>
      </c>
      <c r="C29" s="203">
        <v>629.5</v>
      </c>
      <c r="D29" s="203">
        <v>5</v>
      </c>
      <c r="E29" s="203">
        <v>0.052</v>
      </c>
      <c r="F29" s="203">
        <v>334.3</v>
      </c>
      <c r="G29" s="203">
        <v>85.4</v>
      </c>
      <c r="H29" s="204">
        <v>248.9</v>
      </c>
      <c r="I29" s="204">
        <v>300.4</v>
      </c>
      <c r="J29" s="204">
        <v>13.3</v>
      </c>
      <c r="K29" s="204">
        <v>287.1</v>
      </c>
      <c r="L29" s="204">
        <v>41.2</v>
      </c>
      <c r="M29" s="204">
        <v>552.4</v>
      </c>
      <c r="N29" s="204">
        <v>9.4</v>
      </c>
      <c r="O29" s="204">
        <v>543</v>
      </c>
      <c r="Q29" s="199"/>
      <c r="V29" s="143"/>
      <c r="AA29" s="8"/>
      <c r="AB29" s="143"/>
      <c r="AC29" s="143"/>
      <c r="AD29" s="143"/>
      <c r="AE29" s="143"/>
      <c r="AF29" s="200"/>
    </row>
    <row r="30" spans="1:32" ht="12" customHeight="1">
      <c r="A30" s="179"/>
      <c r="B30" s="180"/>
      <c r="C30" s="181"/>
      <c r="D30" s="181"/>
      <c r="E30" s="181"/>
      <c r="F30" s="181"/>
      <c r="G30" s="181"/>
      <c r="H30" s="205"/>
      <c r="I30" s="205"/>
      <c r="J30" s="205"/>
      <c r="K30" s="205"/>
      <c r="L30" s="205"/>
      <c r="M30" s="205"/>
      <c r="N30" s="205"/>
      <c r="O30" s="205"/>
      <c r="Q30" s="199"/>
      <c r="V30" s="143"/>
      <c r="AA30" s="8"/>
      <c r="AB30" s="143"/>
      <c r="AC30" s="143"/>
      <c r="AD30" s="143"/>
      <c r="AE30" s="143"/>
      <c r="AF30" s="200"/>
    </row>
    <row r="31" spans="1:35" s="189" customFormat="1" ht="12" customHeight="1">
      <c r="A31" s="193" t="s">
        <v>213</v>
      </c>
      <c r="B31" s="194">
        <f aca="true" t="shared" si="0" ref="B31:O31">SUM(B32:B34)</f>
        <v>280.1</v>
      </c>
      <c r="C31" s="195">
        <f t="shared" si="0"/>
        <v>276.6</v>
      </c>
      <c r="D31" s="195">
        <f t="shared" si="0"/>
        <v>1.9</v>
      </c>
      <c r="E31" s="195">
        <f t="shared" si="0"/>
        <v>1.7000000000000002</v>
      </c>
      <c r="F31" s="195">
        <f t="shared" si="0"/>
        <v>114.4</v>
      </c>
      <c r="G31" s="195">
        <f t="shared" si="0"/>
        <v>18.299999999999997</v>
      </c>
      <c r="H31" s="189">
        <f t="shared" si="0"/>
        <v>96.1</v>
      </c>
      <c r="I31" s="189">
        <f t="shared" si="0"/>
        <v>165.7</v>
      </c>
      <c r="J31" s="189">
        <f t="shared" si="0"/>
        <v>44.3</v>
      </c>
      <c r="K31" s="189">
        <f t="shared" si="0"/>
        <v>121.4</v>
      </c>
      <c r="L31" s="189">
        <f t="shared" si="0"/>
        <v>15.500000000000002</v>
      </c>
      <c r="M31" s="189">
        <f t="shared" si="0"/>
        <v>240.2</v>
      </c>
      <c r="N31" s="189">
        <f t="shared" si="0"/>
        <v>13.2</v>
      </c>
      <c r="O31" s="189">
        <f t="shared" si="0"/>
        <v>227</v>
      </c>
      <c r="Q31" s="206"/>
      <c r="R31" s="191"/>
      <c r="S31" s="191"/>
      <c r="T31" s="191"/>
      <c r="U31" s="191"/>
      <c r="V31" s="191"/>
      <c r="W31" s="197"/>
      <c r="X31" s="197"/>
      <c r="Y31" s="197"/>
      <c r="Z31" s="197"/>
      <c r="AA31" s="191"/>
      <c r="AB31" s="197"/>
      <c r="AC31" s="197"/>
      <c r="AD31" s="197"/>
      <c r="AE31" s="197"/>
      <c r="AF31" s="197"/>
      <c r="AG31" s="197"/>
      <c r="AH31" s="197"/>
      <c r="AI31" s="197"/>
    </row>
    <row r="32" spans="1:32" ht="12" customHeight="1">
      <c r="A32" s="179" t="s">
        <v>118</v>
      </c>
      <c r="B32" s="180">
        <v>78.3</v>
      </c>
      <c r="C32" s="181">
        <v>77.7</v>
      </c>
      <c r="D32" s="181">
        <v>0.7</v>
      </c>
      <c r="E32" s="181">
        <v>0</v>
      </c>
      <c r="F32" s="181">
        <v>10.5</v>
      </c>
      <c r="G32" s="181">
        <v>6.1</v>
      </c>
      <c r="H32" s="182">
        <v>4.4</v>
      </c>
      <c r="I32" s="182">
        <v>67.8</v>
      </c>
      <c r="J32" s="182">
        <v>18.1</v>
      </c>
      <c r="K32" s="182">
        <v>49.7</v>
      </c>
      <c r="L32" s="182">
        <v>11.4</v>
      </c>
      <c r="M32" s="182">
        <v>55.7</v>
      </c>
      <c r="N32" s="182">
        <v>7.9</v>
      </c>
      <c r="O32" s="182">
        <v>47.8</v>
      </c>
      <c r="Q32" s="199"/>
      <c r="V32" s="143"/>
      <c r="AA32" s="8"/>
      <c r="AB32" s="143"/>
      <c r="AC32" s="143"/>
      <c r="AD32" s="143"/>
      <c r="AE32" s="143"/>
      <c r="AF32" s="200"/>
    </row>
    <row r="33" spans="1:35" s="207" customFormat="1" ht="12" customHeight="1">
      <c r="A33" s="179" t="s">
        <v>119</v>
      </c>
      <c r="B33" s="180">
        <v>114</v>
      </c>
      <c r="C33" s="181">
        <v>113.3</v>
      </c>
      <c r="D33" s="181">
        <v>0.6</v>
      </c>
      <c r="E33" s="181">
        <v>0.1</v>
      </c>
      <c r="F33" s="181">
        <v>40.6</v>
      </c>
      <c r="G33" s="181">
        <v>3.1</v>
      </c>
      <c r="H33" s="182">
        <v>37.5</v>
      </c>
      <c r="I33" s="182">
        <v>73.4</v>
      </c>
      <c r="J33" s="182">
        <v>21.7</v>
      </c>
      <c r="K33" s="182">
        <v>51.7</v>
      </c>
      <c r="L33" s="182">
        <v>3.2</v>
      </c>
      <c r="M33" s="182">
        <v>101.8</v>
      </c>
      <c r="N33" s="182">
        <v>2.8</v>
      </c>
      <c r="O33" s="182">
        <v>99</v>
      </c>
      <c r="Q33" s="199"/>
      <c r="R33" s="95"/>
      <c r="S33" s="95"/>
      <c r="T33" s="95"/>
      <c r="U33" s="95"/>
      <c r="V33" s="143"/>
      <c r="W33" s="208"/>
      <c r="X33" s="208"/>
      <c r="Y33" s="208"/>
      <c r="Z33" s="208"/>
      <c r="AA33" s="8"/>
      <c r="AB33" s="208"/>
      <c r="AC33" s="208"/>
      <c r="AD33" s="208"/>
      <c r="AE33" s="208"/>
      <c r="AF33" s="200"/>
      <c r="AG33" s="208"/>
      <c r="AH33" s="208"/>
      <c r="AI33" s="208"/>
    </row>
    <row r="34" spans="1:32" ht="12" customHeight="1">
      <c r="A34" s="201" t="s">
        <v>120</v>
      </c>
      <c r="B34" s="202">
        <v>87.8</v>
      </c>
      <c r="C34" s="203">
        <v>85.6</v>
      </c>
      <c r="D34" s="203">
        <v>0.6</v>
      </c>
      <c r="E34" s="203">
        <v>1.6</v>
      </c>
      <c r="F34" s="203">
        <v>63.3</v>
      </c>
      <c r="G34" s="203">
        <v>9.1</v>
      </c>
      <c r="H34" s="204">
        <v>54.2</v>
      </c>
      <c r="I34" s="204">
        <v>24.5</v>
      </c>
      <c r="J34" s="204">
        <v>4.5</v>
      </c>
      <c r="K34" s="204">
        <v>20</v>
      </c>
      <c r="L34" s="204">
        <v>0.9</v>
      </c>
      <c r="M34" s="204">
        <v>82.7</v>
      </c>
      <c r="N34" s="204">
        <v>2.5</v>
      </c>
      <c r="O34" s="204">
        <v>80.2</v>
      </c>
      <c r="Q34" s="199"/>
      <c r="V34" s="143"/>
      <c r="AA34" s="8"/>
      <c r="AB34" s="143"/>
      <c r="AC34" s="143"/>
      <c r="AD34" s="143"/>
      <c r="AE34" s="143"/>
      <c r="AF34" s="200"/>
    </row>
    <row r="35" spans="1:32" ht="12" customHeight="1">
      <c r="A35" s="179"/>
      <c r="B35" s="180"/>
      <c r="C35" s="181"/>
      <c r="D35" s="181"/>
      <c r="E35" s="181"/>
      <c r="F35" s="181"/>
      <c r="G35" s="181"/>
      <c r="H35" s="205"/>
      <c r="I35" s="205"/>
      <c r="J35" s="205"/>
      <c r="K35" s="205"/>
      <c r="L35" s="205"/>
      <c r="M35" s="205"/>
      <c r="N35" s="205"/>
      <c r="O35" s="205"/>
      <c r="Q35" s="199"/>
      <c r="V35" s="143"/>
      <c r="AA35" s="8"/>
      <c r="AB35" s="143"/>
      <c r="AC35" s="143"/>
      <c r="AD35" s="143"/>
      <c r="AE35" s="143"/>
      <c r="AF35" s="200"/>
    </row>
    <row r="36" spans="1:35" s="189" customFormat="1" ht="12" customHeight="1">
      <c r="A36" s="193" t="s">
        <v>214</v>
      </c>
      <c r="B36" s="194">
        <f aca="true" t="shared" si="1" ref="B36:O36">SUM(B37:B41)</f>
        <v>976.5</v>
      </c>
      <c r="C36" s="195">
        <f t="shared" si="1"/>
        <v>963.0999999999999</v>
      </c>
      <c r="D36" s="195">
        <f t="shared" si="1"/>
        <v>7.125</v>
      </c>
      <c r="E36" s="195">
        <f t="shared" si="1"/>
        <v>6.5</v>
      </c>
      <c r="F36" s="195">
        <f t="shared" si="1"/>
        <v>524.1</v>
      </c>
      <c r="G36" s="195">
        <f t="shared" si="1"/>
        <v>97.4</v>
      </c>
      <c r="H36" s="189">
        <f t="shared" si="1"/>
        <v>426.70000000000005</v>
      </c>
      <c r="I36" s="189">
        <f t="shared" si="1"/>
        <v>452.5</v>
      </c>
      <c r="J36" s="189">
        <f t="shared" si="1"/>
        <v>83.7</v>
      </c>
      <c r="K36" s="189">
        <f t="shared" si="1"/>
        <v>368.8</v>
      </c>
      <c r="L36" s="189">
        <f t="shared" si="1"/>
        <v>43.599999999999994</v>
      </c>
      <c r="M36" s="189">
        <f t="shared" si="1"/>
        <v>780.7</v>
      </c>
      <c r="N36" s="189">
        <f t="shared" si="1"/>
        <v>190.29999999999998</v>
      </c>
      <c r="O36" s="189">
        <f t="shared" si="1"/>
        <v>590.4</v>
      </c>
      <c r="Q36" s="206"/>
      <c r="R36" s="191"/>
      <c r="S36" s="191"/>
      <c r="T36" s="191"/>
      <c r="U36" s="191"/>
      <c r="V36" s="191"/>
      <c r="W36" s="197"/>
      <c r="X36" s="197"/>
      <c r="Y36" s="197"/>
      <c r="Z36" s="197"/>
      <c r="AA36" s="191"/>
      <c r="AB36" s="197"/>
      <c r="AC36" s="197"/>
      <c r="AD36" s="197"/>
      <c r="AE36" s="197"/>
      <c r="AF36" s="197"/>
      <c r="AG36" s="197"/>
      <c r="AH36" s="197"/>
      <c r="AI36" s="197"/>
    </row>
    <row r="37" spans="1:32" ht="12" customHeight="1">
      <c r="A37" s="179" t="s">
        <v>121</v>
      </c>
      <c r="B37" s="180">
        <v>191.2</v>
      </c>
      <c r="C37" s="181">
        <v>186.1</v>
      </c>
      <c r="D37" s="181">
        <v>1.4</v>
      </c>
      <c r="E37" s="181">
        <v>3.9</v>
      </c>
      <c r="F37" s="181">
        <v>134.6</v>
      </c>
      <c r="G37" s="181">
        <v>14.4</v>
      </c>
      <c r="H37" s="182">
        <v>120.2</v>
      </c>
      <c r="I37" s="182">
        <v>56.7</v>
      </c>
      <c r="J37" s="182">
        <v>6.4</v>
      </c>
      <c r="K37" s="182">
        <v>50.3</v>
      </c>
      <c r="L37" s="182">
        <v>5.7</v>
      </c>
      <c r="M37" s="182">
        <v>169.8</v>
      </c>
      <c r="N37" s="182">
        <v>49.2</v>
      </c>
      <c r="O37" s="182">
        <v>120.6</v>
      </c>
      <c r="Q37" s="199"/>
      <c r="V37" s="143"/>
      <c r="AA37" s="8"/>
      <c r="AB37" s="143"/>
      <c r="AC37" s="143"/>
      <c r="AD37" s="143"/>
      <c r="AE37" s="143"/>
      <c r="AF37" s="200"/>
    </row>
    <row r="38" spans="1:32" ht="12" customHeight="1">
      <c r="A38" s="179" t="s">
        <v>122</v>
      </c>
      <c r="B38" s="180">
        <v>30.9</v>
      </c>
      <c r="C38" s="181">
        <v>30.6</v>
      </c>
      <c r="D38" s="181">
        <v>0.1</v>
      </c>
      <c r="E38" s="181">
        <v>0.2</v>
      </c>
      <c r="F38" s="181">
        <v>11.1</v>
      </c>
      <c r="G38" s="181">
        <v>3.3</v>
      </c>
      <c r="H38" s="182">
        <v>7.8</v>
      </c>
      <c r="I38" s="182">
        <v>19.8</v>
      </c>
      <c r="J38" s="182">
        <v>4.3</v>
      </c>
      <c r="K38" s="182">
        <v>15.5</v>
      </c>
      <c r="L38" s="182">
        <v>2.4</v>
      </c>
      <c r="M38" s="182">
        <v>27</v>
      </c>
      <c r="N38" s="182">
        <v>12</v>
      </c>
      <c r="O38" s="182">
        <v>15</v>
      </c>
      <c r="Q38" s="199"/>
      <c r="V38" s="143"/>
      <c r="AA38" s="8"/>
      <c r="AB38" s="143"/>
      <c r="AC38" s="143"/>
      <c r="AD38" s="143"/>
      <c r="AE38" s="143"/>
      <c r="AF38" s="200"/>
    </row>
    <row r="39" spans="1:32" ht="12" customHeight="1">
      <c r="A39" s="179" t="s">
        <v>123</v>
      </c>
      <c r="B39" s="180">
        <v>305.3</v>
      </c>
      <c r="C39" s="181">
        <v>301.8</v>
      </c>
      <c r="D39" s="181">
        <v>2.336</v>
      </c>
      <c r="E39" s="181">
        <v>1.2</v>
      </c>
      <c r="F39" s="181">
        <v>181.9</v>
      </c>
      <c r="G39" s="181">
        <v>41.3</v>
      </c>
      <c r="H39" s="182">
        <v>140.6</v>
      </c>
      <c r="I39" s="182">
        <v>123.5</v>
      </c>
      <c r="J39" s="182">
        <v>34.5</v>
      </c>
      <c r="K39" s="182">
        <v>89</v>
      </c>
      <c r="L39" s="182">
        <v>11.9</v>
      </c>
      <c r="M39" s="182">
        <v>239.4</v>
      </c>
      <c r="N39" s="182">
        <v>13.7</v>
      </c>
      <c r="O39" s="182">
        <v>225.7</v>
      </c>
      <c r="Q39" s="199"/>
      <c r="V39" s="143"/>
      <c r="AA39" s="8"/>
      <c r="AB39" s="143"/>
      <c r="AC39" s="143"/>
      <c r="AD39" s="143"/>
      <c r="AE39" s="143"/>
      <c r="AF39" s="200"/>
    </row>
    <row r="40" spans="1:32" ht="12" customHeight="1">
      <c r="A40" s="179" t="s">
        <v>124</v>
      </c>
      <c r="B40" s="180">
        <v>146</v>
      </c>
      <c r="C40" s="181">
        <v>144.8</v>
      </c>
      <c r="D40" s="181">
        <v>1.089</v>
      </c>
      <c r="E40" s="181">
        <v>0.1</v>
      </c>
      <c r="F40" s="181">
        <v>108.6</v>
      </c>
      <c r="G40" s="181">
        <v>21.4</v>
      </c>
      <c r="H40" s="182">
        <v>87.2</v>
      </c>
      <c r="I40" s="182">
        <v>37.4</v>
      </c>
      <c r="J40" s="182">
        <v>1.8</v>
      </c>
      <c r="K40" s="182">
        <v>35.6</v>
      </c>
      <c r="L40" s="182">
        <v>1.9</v>
      </c>
      <c r="M40" s="182">
        <v>132.5</v>
      </c>
      <c r="N40" s="182">
        <v>56.8</v>
      </c>
      <c r="O40" s="182">
        <v>75.7</v>
      </c>
      <c r="Q40" s="199"/>
      <c r="V40" s="143"/>
      <c r="AA40" s="8"/>
      <c r="AB40" s="143"/>
      <c r="AC40" s="143"/>
      <c r="AD40" s="143"/>
      <c r="AE40" s="143"/>
      <c r="AF40" s="200"/>
    </row>
    <row r="41" spans="1:32" ht="12" customHeight="1">
      <c r="A41" s="201" t="s">
        <v>125</v>
      </c>
      <c r="B41" s="202">
        <v>303.1</v>
      </c>
      <c r="C41" s="203">
        <v>299.8</v>
      </c>
      <c r="D41" s="203">
        <v>2.2</v>
      </c>
      <c r="E41" s="203">
        <v>1.1</v>
      </c>
      <c r="F41" s="203">
        <v>87.9</v>
      </c>
      <c r="G41" s="203">
        <v>17</v>
      </c>
      <c r="H41" s="204">
        <v>70.9</v>
      </c>
      <c r="I41" s="204">
        <v>215.1</v>
      </c>
      <c r="J41" s="204">
        <v>36.7</v>
      </c>
      <c r="K41" s="204">
        <v>178.4</v>
      </c>
      <c r="L41" s="204">
        <v>21.7</v>
      </c>
      <c r="M41" s="204">
        <v>212</v>
      </c>
      <c r="N41" s="204">
        <v>58.6</v>
      </c>
      <c r="O41" s="204">
        <v>153.4</v>
      </c>
      <c r="Q41" s="199"/>
      <c r="V41" s="143"/>
      <c r="AA41" s="8"/>
      <c r="AB41" s="143"/>
      <c r="AC41" s="143"/>
      <c r="AD41" s="143"/>
      <c r="AE41" s="143"/>
      <c r="AF41" s="200"/>
    </row>
    <row r="42" spans="1:32" ht="12" customHeight="1">
      <c r="A42" s="179"/>
      <c r="B42" s="180"/>
      <c r="C42" s="181"/>
      <c r="D42" s="181"/>
      <c r="E42" s="181"/>
      <c r="F42" s="181"/>
      <c r="G42" s="181"/>
      <c r="H42" s="205"/>
      <c r="I42" s="205"/>
      <c r="J42" s="205"/>
      <c r="K42" s="205"/>
      <c r="L42" s="205"/>
      <c r="M42" s="205"/>
      <c r="N42" s="205"/>
      <c r="O42" s="205"/>
      <c r="Q42" s="199"/>
      <c r="V42" s="143"/>
      <c r="AA42" s="8"/>
      <c r="AB42" s="143"/>
      <c r="AC42" s="143"/>
      <c r="AD42" s="143"/>
      <c r="AE42" s="143"/>
      <c r="AF42" s="200"/>
    </row>
    <row r="43" spans="1:35" s="189" customFormat="1" ht="12" customHeight="1">
      <c r="A43" s="193" t="s">
        <v>215</v>
      </c>
      <c r="B43" s="194">
        <f aca="true" t="shared" si="2" ref="B43:O43">SUM(B44:B45)</f>
        <v>641.4000000000001</v>
      </c>
      <c r="C43" s="195">
        <f t="shared" si="2"/>
        <v>638.2</v>
      </c>
      <c r="D43" s="195">
        <f t="shared" si="2"/>
        <v>3</v>
      </c>
      <c r="E43" s="195">
        <f t="shared" si="2"/>
        <v>0.1</v>
      </c>
      <c r="F43" s="195">
        <f t="shared" si="2"/>
        <v>189.6</v>
      </c>
      <c r="G43" s="195">
        <f t="shared" si="2"/>
        <v>38.5</v>
      </c>
      <c r="H43" s="189">
        <f t="shared" si="2"/>
        <v>151.1</v>
      </c>
      <c r="I43" s="189">
        <f t="shared" si="2"/>
        <v>451.79999999999995</v>
      </c>
      <c r="J43" s="189">
        <f t="shared" si="2"/>
        <v>87.2</v>
      </c>
      <c r="K43" s="189">
        <f t="shared" si="2"/>
        <v>364.6</v>
      </c>
      <c r="L43" s="189">
        <f t="shared" si="2"/>
        <v>128.6</v>
      </c>
      <c r="M43" s="189">
        <f t="shared" si="2"/>
        <v>468</v>
      </c>
      <c r="N43" s="189">
        <f t="shared" si="2"/>
        <v>170.3</v>
      </c>
      <c r="O43" s="189">
        <f t="shared" si="2"/>
        <v>297.7</v>
      </c>
      <c r="Q43" s="206"/>
      <c r="R43" s="191"/>
      <c r="S43" s="191"/>
      <c r="T43" s="191"/>
      <c r="U43" s="191"/>
      <c r="V43" s="191"/>
      <c r="W43" s="197"/>
      <c r="X43" s="197"/>
      <c r="Y43" s="197"/>
      <c r="Z43" s="197"/>
      <c r="AA43" s="191"/>
      <c r="AB43" s="197"/>
      <c r="AC43" s="197"/>
      <c r="AD43" s="197"/>
      <c r="AE43" s="197"/>
      <c r="AF43" s="197"/>
      <c r="AG43" s="197"/>
      <c r="AH43" s="197"/>
      <c r="AI43" s="197"/>
    </row>
    <row r="44" spans="1:32" ht="12" customHeight="1">
      <c r="A44" s="179" t="s">
        <v>126</v>
      </c>
      <c r="B44" s="180">
        <v>283.1</v>
      </c>
      <c r="C44" s="181">
        <v>282.3</v>
      </c>
      <c r="D44" s="181">
        <v>0.7</v>
      </c>
      <c r="E44" s="181">
        <v>0.1</v>
      </c>
      <c r="F44" s="181">
        <v>92.5</v>
      </c>
      <c r="G44" s="181">
        <v>28.7</v>
      </c>
      <c r="H44" s="182">
        <v>63.8</v>
      </c>
      <c r="I44" s="182">
        <v>190.6</v>
      </c>
      <c r="J44" s="182">
        <v>43.7</v>
      </c>
      <c r="K44" s="182">
        <v>146.9</v>
      </c>
      <c r="L44" s="182">
        <v>66</v>
      </c>
      <c r="M44" s="182">
        <v>239.6</v>
      </c>
      <c r="N44" s="182">
        <v>97.5</v>
      </c>
      <c r="O44" s="182">
        <v>142.1</v>
      </c>
      <c r="Q44" s="199"/>
      <c r="V44" s="143"/>
      <c r="AA44" s="8"/>
      <c r="AB44" s="143"/>
      <c r="AC44" s="143"/>
      <c r="AD44" s="143"/>
      <c r="AE44" s="143"/>
      <c r="AF44" s="200"/>
    </row>
    <row r="45" spans="1:32" ht="12" customHeight="1">
      <c r="A45" s="201" t="s">
        <v>127</v>
      </c>
      <c r="B45" s="202">
        <v>358.3</v>
      </c>
      <c r="C45" s="203">
        <v>355.9</v>
      </c>
      <c r="D45" s="203">
        <v>2.3</v>
      </c>
      <c r="E45" s="203">
        <v>0</v>
      </c>
      <c r="F45" s="203">
        <v>97.1</v>
      </c>
      <c r="G45" s="203">
        <v>9.8</v>
      </c>
      <c r="H45" s="204">
        <v>87.3</v>
      </c>
      <c r="I45" s="204">
        <v>261.2</v>
      </c>
      <c r="J45" s="204">
        <v>43.5</v>
      </c>
      <c r="K45" s="204">
        <v>217.7</v>
      </c>
      <c r="L45" s="204">
        <v>62.6</v>
      </c>
      <c r="M45" s="204">
        <v>228.4</v>
      </c>
      <c r="N45" s="204">
        <v>72.8</v>
      </c>
      <c r="O45" s="204">
        <v>155.6</v>
      </c>
      <c r="Q45" s="199"/>
      <c r="V45" s="143"/>
      <c r="AA45" s="8"/>
      <c r="AB45" s="143"/>
      <c r="AC45" s="143"/>
      <c r="AD45" s="143"/>
      <c r="AE45" s="143"/>
      <c r="AF45" s="200"/>
    </row>
    <row r="46" spans="1:32" ht="12" customHeight="1">
      <c r="A46" s="179"/>
      <c r="B46" s="180"/>
      <c r="C46" s="181"/>
      <c r="D46" s="181"/>
      <c r="E46" s="181"/>
      <c r="F46" s="181"/>
      <c r="G46" s="181"/>
      <c r="H46" s="205"/>
      <c r="I46" s="205"/>
      <c r="J46" s="205"/>
      <c r="K46" s="205"/>
      <c r="L46" s="205"/>
      <c r="M46" s="205"/>
      <c r="N46" s="205"/>
      <c r="O46" s="205"/>
      <c r="Q46" s="199"/>
      <c r="V46" s="143"/>
      <c r="AA46" s="8"/>
      <c r="AB46" s="143"/>
      <c r="AC46" s="143"/>
      <c r="AD46" s="143"/>
      <c r="AE46" s="143"/>
      <c r="AF46" s="200"/>
    </row>
    <row r="47" spans="1:35" s="189" customFormat="1" ht="12" customHeight="1">
      <c r="A47" s="193" t="s">
        <v>216</v>
      </c>
      <c r="B47" s="194">
        <f>SUM(B48:B51)</f>
        <v>659.6999999999999</v>
      </c>
      <c r="C47" s="195">
        <f>SUM(C48:C51)</f>
        <v>653.4000000000001</v>
      </c>
      <c r="D47" s="195">
        <f>SUM(D48:D51)</f>
        <v>4.6</v>
      </c>
      <c r="E47" s="195">
        <v>1.8</v>
      </c>
      <c r="F47" s="195">
        <f aca="true" t="shared" si="3" ref="F47:O47">SUM(F48:F51)</f>
        <v>300.4</v>
      </c>
      <c r="G47" s="195">
        <f t="shared" si="3"/>
        <v>49.99999999999999</v>
      </c>
      <c r="H47" s="189">
        <f t="shared" si="3"/>
        <v>250.39999999999998</v>
      </c>
      <c r="I47" s="189">
        <f t="shared" si="3"/>
        <v>359.4</v>
      </c>
      <c r="J47" s="189">
        <f t="shared" si="3"/>
        <v>68.5</v>
      </c>
      <c r="K47" s="189">
        <f t="shared" si="3"/>
        <v>290.90000000000003</v>
      </c>
      <c r="L47" s="189">
        <f t="shared" si="3"/>
        <v>5</v>
      </c>
      <c r="M47" s="189">
        <f t="shared" si="3"/>
        <v>588.2</v>
      </c>
      <c r="N47" s="189">
        <f t="shared" si="3"/>
        <v>342.8</v>
      </c>
      <c r="O47" s="189">
        <f t="shared" si="3"/>
        <v>245.39999999999998</v>
      </c>
      <c r="Q47" s="206"/>
      <c r="R47" s="191"/>
      <c r="S47" s="191"/>
      <c r="T47" s="191"/>
      <c r="U47" s="191"/>
      <c r="V47" s="191"/>
      <c r="W47" s="197"/>
      <c r="X47" s="197"/>
      <c r="Y47" s="197"/>
      <c r="Z47" s="197"/>
      <c r="AA47" s="191"/>
      <c r="AB47" s="197"/>
      <c r="AC47" s="197"/>
      <c r="AD47" s="197"/>
      <c r="AE47" s="197"/>
      <c r="AF47" s="197"/>
      <c r="AG47" s="197"/>
      <c r="AH47" s="197"/>
      <c r="AI47" s="197"/>
    </row>
    <row r="48" spans="1:32" ht="12" customHeight="1">
      <c r="A48" s="179" t="s">
        <v>128</v>
      </c>
      <c r="B48" s="180">
        <v>138.2</v>
      </c>
      <c r="C48" s="181">
        <v>137.5</v>
      </c>
      <c r="D48" s="181">
        <v>0.7</v>
      </c>
      <c r="E48" s="181">
        <v>0.1</v>
      </c>
      <c r="F48" s="181">
        <v>38.4</v>
      </c>
      <c r="G48" s="181">
        <v>8.6</v>
      </c>
      <c r="H48" s="182">
        <v>29.8</v>
      </c>
      <c r="I48" s="182">
        <v>99.9</v>
      </c>
      <c r="J48" s="182">
        <v>11.1</v>
      </c>
      <c r="K48" s="182">
        <v>88.8</v>
      </c>
      <c r="L48" s="182">
        <v>1.7</v>
      </c>
      <c r="M48" s="182">
        <v>113.4</v>
      </c>
      <c r="N48" s="182">
        <v>85.3</v>
      </c>
      <c r="O48" s="182">
        <v>28.1</v>
      </c>
      <c r="Q48" s="199"/>
      <c r="V48" s="143"/>
      <c r="AA48" s="8"/>
      <c r="AB48" s="143"/>
      <c r="AC48" s="143"/>
      <c r="AD48" s="143"/>
      <c r="AE48" s="143"/>
      <c r="AF48" s="200"/>
    </row>
    <row r="49" spans="1:32" ht="12" customHeight="1">
      <c r="A49" s="179" t="s">
        <v>129</v>
      </c>
      <c r="B49" s="180">
        <v>189.6</v>
      </c>
      <c r="C49" s="181">
        <v>188.6</v>
      </c>
      <c r="D49" s="181">
        <v>0.9</v>
      </c>
      <c r="E49" s="181">
        <v>0.062</v>
      </c>
      <c r="F49" s="181">
        <v>105.8</v>
      </c>
      <c r="G49" s="181">
        <v>8.7</v>
      </c>
      <c r="H49" s="182">
        <v>97.1</v>
      </c>
      <c r="I49" s="182">
        <v>83.8</v>
      </c>
      <c r="J49" s="182">
        <v>10.8</v>
      </c>
      <c r="K49" s="182">
        <v>73</v>
      </c>
      <c r="L49" s="182">
        <v>2</v>
      </c>
      <c r="M49" s="182">
        <v>160.7</v>
      </c>
      <c r="N49" s="182">
        <v>94.7</v>
      </c>
      <c r="O49" s="182">
        <v>66</v>
      </c>
      <c r="Q49" s="199"/>
      <c r="V49" s="143"/>
      <c r="AA49" s="8"/>
      <c r="AB49" s="143"/>
      <c r="AC49" s="143"/>
      <c r="AD49" s="143"/>
      <c r="AE49" s="143"/>
      <c r="AF49" s="200"/>
    </row>
    <row r="50" spans="1:32" ht="12" customHeight="1">
      <c r="A50" s="179" t="s">
        <v>130</v>
      </c>
      <c r="B50" s="180">
        <v>200.4</v>
      </c>
      <c r="C50" s="181">
        <v>197.1</v>
      </c>
      <c r="D50" s="181">
        <v>2</v>
      </c>
      <c r="E50" s="181">
        <v>1.277</v>
      </c>
      <c r="F50" s="181">
        <v>79.2</v>
      </c>
      <c r="G50" s="181">
        <v>19.3</v>
      </c>
      <c r="H50" s="182">
        <v>59.9</v>
      </c>
      <c r="I50" s="182">
        <v>121.2</v>
      </c>
      <c r="J50" s="182">
        <v>26.7</v>
      </c>
      <c r="K50" s="182">
        <v>94.5</v>
      </c>
      <c r="L50" s="182">
        <v>0.2</v>
      </c>
      <c r="M50" s="182">
        <v>195.3</v>
      </c>
      <c r="N50" s="182">
        <v>120.2</v>
      </c>
      <c r="O50" s="182">
        <v>75.1</v>
      </c>
      <c r="Q50" s="199"/>
      <c r="V50" s="143"/>
      <c r="AA50" s="8"/>
      <c r="AB50" s="143"/>
      <c r="AC50" s="143"/>
      <c r="AD50" s="143"/>
      <c r="AE50" s="143"/>
      <c r="AF50" s="200"/>
    </row>
    <row r="51" spans="1:32" ht="12" customHeight="1">
      <c r="A51" s="201" t="s">
        <v>131</v>
      </c>
      <c r="B51" s="202">
        <v>131.5</v>
      </c>
      <c r="C51" s="203">
        <v>130.2</v>
      </c>
      <c r="D51" s="203">
        <v>1</v>
      </c>
      <c r="E51" s="203">
        <v>0.282</v>
      </c>
      <c r="F51" s="203">
        <v>77</v>
      </c>
      <c r="G51" s="203">
        <v>13.4</v>
      </c>
      <c r="H51" s="204">
        <v>63.6</v>
      </c>
      <c r="I51" s="204">
        <v>54.5</v>
      </c>
      <c r="J51" s="204">
        <v>19.9</v>
      </c>
      <c r="K51" s="204">
        <v>34.6</v>
      </c>
      <c r="L51" s="204">
        <v>1.1</v>
      </c>
      <c r="M51" s="204">
        <v>118.8</v>
      </c>
      <c r="N51" s="204">
        <v>42.6</v>
      </c>
      <c r="O51" s="204">
        <v>76.2</v>
      </c>
      <c r="Q51" s="199"/>
      <c r="V51" s="143"/>
      <c r="AA51" s="8"/>
      <c r="AB51" s="143"/>
      <c r="AC51" s="143"/>
      <c r="AD51" s="143"/>
      <c r="AE51" s="143"/>
      <c r="AF51" s="200"/>
    </row>
    <row r="52" spans="1:32" ht="12" customHeight="1">
      <c r="A52" s="179"/>
      <c r="B52" s="180"/>
      <c r="C52" s="181"/>
      <c r="D52" s="181"/>
      <c r="E52" s="181"/>
      <c r="F52" s="181"/>
      <c r="G52" s="181"/>
      <c r="H52" s="205"/>
      <c r="I52" s="205"/>
      <c r="J52" s="205"/>
      <c r="K52" s="205"/>
      <c r="L52" s="205"/>
      <c r="M52" s="205"/>
      <c r="N52" s="205"/>
      <c r="O52" s="205"/>
      <c r="Q52" s="199"/>
      <c r="V52" s="143"/>
      <c r="AA52" s="8"/>
      <c r="AB52" s="143"/>
      <c r="AC52" s="143"/>
      <c r="AD52" s="143"/>
      <c r="AE52" s="143"/>
      <c r="AF52" s="200"/>
    </row>
    <row r="53" spans="1:35" s="189" customFormat="1" ht="12" customHeight="1">
      <c r="A53" s="209" t="s">
        <v>217</v>
      </c>
      <c r="B53" s="194">
        <f aca="true" t="shared" si="4" ref="B53:O53">SUM(B54)</f>
        <v>92.5</v>
      </c>
      <c r="C53" s="195">
        <f t="shared" si="4"/>
        <v>91.7</v>
      </c>
      <c r="D53" s="195">
        <f t="shared" si="4"/>
        <v>0.575</v>
      </c>
      <c r="E53" s="195">
        <f t="shared" si="4"/>
        <v>0.225</v>
      </c>
      <c r="F53" s="195">
        <f t="shared" si="4"/>
        <v>23.3</v>
      </c>
      <c r="G53" s="195">
        <f t="shared" si="4"/>
        <v>4.4</v>
      </c>
      <c r="H53" s="189">
        <f t="shared" si="4"/>
        <v>18.9</v>
      </c>
      <c r="I53" s="189">
        <f t="shared" si="4"/>
        <v>69.2</v>
      </c>
      <c r="J53" s="189">
        <f t="shared" si="4"/>
        <v>17.3</v>
      </c>
      <c r="K53" s="189">
        <f t="shared" si="4"/>
        <v>51.9</v>
      </c>
      <c r="L53" s="189">
        <f t="shared" si="4"/>
        <v>9.4</v>
      </c>
      <c r="M53" s="189">
        <f t="shared" si="4"/>
        <v>70.9</v>
      </c>
      <c r="N53" s="189">
        <f t="shared" si="4"/>
        <v>18.5</v>
      </c>
      <c r="O53" s="189">
        <f t="shared" si="4"/>
        <v>52.4</v>
      </c>
      <c r="Q53" s="206"/>
      <c r="R53" s="191"/>
      <c r="S53" s="191"/>
      <c r="T53" s="191"/>
      <c r="U53" s="191"/>
      <c r="V53" s="191"/>
      <c r="W53" s="197"/>
      <c r="X53" s="197"/>
      <c r="Y53" s="197"/>
      <c r="Z53" s="197"/>
      <c r="AA53" s="191"/>
      <c r="AB53" s="197"/>
      <c r="AC53" s="197"/>
      <c r="AD53" s="197"/>
      <c r="AE53" s="197"/>
      <c r="AF53" s="197"/>
      <c r="AG53" s="197"/>
      <c r="AH53" s="197"/>
      <c r="AI53" s="197"/>
    </row>
    <row r="54" spans="1:35" s="189" customFormat="1" ht="12" customHeight="1">
      <c r="A54" s="201" t="s">
        <v>132</v>
      </c>
      <c r="B54" s="202">
        <v>92.5</v>
      </c>
      <c r="C54" s="203">
        <v>91.7</v>
      </c>
      <c r="D54" s="203">
        <v>0.575</v>
      </c>
      <c r="E54" s="203">
        <v>0.225</v>
      </c>
      <c r="F54" s="203">
        <v>23.3</v>
      </c>
      <c r="G54" s="203">
        <v>4.4</v>
      </c>
      <c r="H54" s="204">
        <v>18.9</v>
      </c>
      <c r="I54" s="204">
        <v>69.2</v>
      </c>
      <c r="J54" s="204">
        <v>17.3</v>
      </c>
      <c r="K54" s="204">
        <v>51.9</v>
      </c>
      <c r="L54" s="204">
        <v>9.4</v>
      </c>
      <c r="M54" s="204">
        <v>70.9</v>
      </c>
      <c r="N54" s="204">
        <v>18.5</v>
      </c>
      <c r="O54" s="204">
        <v>52.4</v>
      </c>
      <c r="Q54" s="199"/>
      <c r="R54" s="191"/>
      <c r="S54" s="191"/>
      <c r="T54" s="191"/>
      <c r="U54" s="191"/>
      <c r="V54" s="143"/>
      <c r="W54" s="192"/>
      <c r="X54" s="192"/>
      <c r="Y54" s="192"/>
      <c r="Z54" s="192"/>
      <c r="AA54" s="8"/>
      <c r="AB54" s="143"/>
      <c r="AC54" s="143"/>
      <c r="AD54" s="143"/>
      <c r="AE54" s="143"/>
      <c r="AF54" s="200"/>
      <c r="AG54" s="143"/>
      <c r="AH54" s="143"/>
      <c r="AI54" s="143"/>
    </row>
    <row r="55" spans="1:35" s="189" customFormat="1" ht="12" customHeight="1">
      <c r="A55" s="179"/>
      <c r="B55" s="180"/>
      <c r="C55" s="181"/>
      <c r="D55" s="181"/>
      <c r="E55" s="181"/>
      <c r="F55" s="181"/>
      <c r="G55" s="181"/>
      <c r="H55" s="205"/>
      <c r="I55" s="205"/>
      <c r="J55" s="205"/>
      <c r="K55" s="205"/>
      <c r="L55" s="205"/>
      <c r="M55" s="205"/>
      <c r="N55" s="205"/>
      <c r="O55" s="205"/>
      <c r="Q55" s="199"/>
      <c r="R55" s="191"/>
      <c r="S55" s="191"/>
      <c r="T55" s="191"/>
      <c r="U55" s="191"/>
      <c r="V55" s="143"/>
      <c r="W55" s="192"/>
      <c r="X55" s="192"/>
      <c r="Y55" s="192"/>
      <c r="Z55" s="192"/>
      <c r="AA55" s="8"/>
      <c r="AB55" s="143"/>
      <c r="AC55" s="143"/>
      <c r="AD55" s="143"/>
      <c r="AE55" s="143"/>
      <c r="AF55" s="200"/>
      <c r="AG55" s="143"/>
      <c r="AH55" s="143"/>
      <c r="AI55" s="143"/>
    </row>
    <row r="56" spans="1:35" s="189" customFormat="1" ht="12" customHeight="1">
      <c r="A56" s="209" t="s">
        <v>218</v>
      </c>
      <c r="B56" s="194">
        <f aca="true" t="shared" si="5" ref="B56:O56">SUM(B57:B64)</f>
        <v>535.9</v>
      </c>
      <c r="C56" s="195">
        <f t="shared" si="5"/>
        <v>526.3000000000001</v>
      </c>
      <c r="D56" s="195">
        <f t="shared" si="5"/>
        <v>6.8999999999999995</v>
      </c>
      <c r="E56" s="195">
        <f t="shared" si="5"/>
        <v>2.838</v>
      </c>
      <c r="F56" s="195">
        <f t="shared" si="5"/>
        <v>248.3</v>
      </c>
      <c r="G56" s="195">
        <f t="shared" si="5"/>
        <v>54.800000000000004</v>
      </c>
      <c r="H56" s="189">
        <f t="shared" si="5"/>
        <v>193.54</v>
      </c>
      <c r="I56" s="189">
        <f t="shared" si="5"/>
        <v>287.40000000000003</v>
      </c>
      <c r="J56" s="189">
        <f t="shared" si="5"/>
        <v>55.3</v>
      </c>
      <c r="K56" s="189">
        <f t="shared" si="5"/>
        <v>232.1</v>
      </c>
      <c r="L56" s="189">
        <f t="shared" si="5"/>
        <v>80.8</v>
      </c>
      <c r="M56" s="189">
        <f t="shared" si="5"/>
        <v>406.4000000000001</v>
      </c>
      <c r="N56" s="189">
        <f t="shared" si="5"/>
        <v>56.458999999999996</v>
      </c>
      <c r="O56" s="189">
        <f t="shared" si="5"/>
        <v>350</v>
      </c>
      <c r="Q56" s="206"/>
      <c r="R56" s="191"/>
      <c r="S56" s="191"/>
      <c r="T56" s="191"/>
      <c r="U56" s="191"/>
      <c r="V56" s="191"/>
      <c r="W56" s="197"/>
      <c r="X56" s="197"/>
      <c r="Y56" s="197"/>
      <c r="Z56" s="197"/>
      <c r="AA56" s="191"/>
      <c r="AB56" s="197"/>
      <c r="AC56" s="197"/>
      <c r="AD56" s="197"/>
      <c r="AE56" s="197"/>
      <c r="AF56" s="197"/>
      <c r="AG56" s="197"/>
      <c r="AH56" s="197"/>
      <c r="AI56" s="197"/>
    </row>
    <row r="57" spans="1:32" ht="12" customHeight="1">
      <c r="A57" s="179" t="s">
        <v>133</v>
      </c>
      <c r="B57" s="180">
        <v>44.8</v>
      </c>
      <c r="C57" s="181">
        <v>44.5</v>
      </c>
      <c r="D57" s="181">
        <v>0.2</v>
      </c>
      <c r="E57" s="181">
        <v>0.1</v>
      </c>
      <c r="F57" s="181">
        <v>3.8</v>
      </c>
      <c r="G57" s="181">
        <v>0.3</v>
      </c>
      <c r="H57" s="182">
        <v>3.5</v>
      </c>
      <c r="I57" s="182">
        <v>41</v>
      </c>
      <c r="J57" s="182">
        <v>1.2</v>
      </c>
      <c r="K57" s="182">
        <v>39.8</v>
      </c>
      <c r="L57" s="182">
        <v>32.7</v>
      </c>
      <c r="M57" s="182">
        <v>18.3</v>
      </c>
      <c r="N57" s="182">
        <v>12.059</v>
      </c>
      <c r="O57" s="182">
        <v>6.2</v>
      </c>
      <c r="Q57" s="199"/>
      <c r="V57" s="143"/>
      <c r="AA57" s="8"/>
      <c r="AB57" s="143"/>
      <c r="AC57" s="143"/>
      <c r="AD57" s="143"/>
      <c r="AE57" s="143"/>
      <c r="AF57" s="200"/>
    </row>
    <row r="58" spans="1:32" ht="12" customHeight="1">
      <c r="A58" s="179" t="s">
        <v>134</v>
      </c>
      <c r="B58" s="180">
        <v>80.6</v>
      </c>
      <c r="C58" s="181">
        <v>78.8</v>
      </c>
      <c r="D58" s="181">
        <v>1.7</v>
      </c>
      <c r="E58" s="181">
        <v>0.1</v>
      </c>
      <c r="F58" s="181">
        <v>32.6</v>
      </c>
      <c r="G58" s="181">
        <v>7.4</v>
      </c>
      <c r="H58" s="182">
        <v>25.2</v>
      </c>
      <c r="I58" s="182">
        <v>47.9</v>
      </c>
      <c r="J58" s="182">
        <v>12.9</v>
      </c>
      <c r="K58" s="182">
        <v>35</v>
      </c>
      <c r="L58" s="182">
        <v>12.5</v>
      </c>
      <c r="M58" s="182">
        <v>56.5</v>
      </c>
      <c r="N58" s="182">
        <v>5</v>
      </c>
      <c r="O58" s="182">
        <v>51.5</v>
      </c>
      <c r="Q58" s="199"/>
      <c r="V58" s="143"/>
      <c r="AA58" s="8"/>
      <c r="AB58" s="143"/>
      <c r="AC58" s="143"/>
      <c r="AD58" s="143"/>
      <c r="AE58" s="143"/>
      <c r="AF58" s="200"/>
    </row>
    <row r="59" spans="1:32" ht="12" customHeight="1">
      <c r="A59" s="179" t="s">
        <v>135</v>
      </c>
      <c r="B59" s="180">
        <v>52.6</v>
      </c>
      <c r="C59" s="181">
        <v>51.6</v>
      </c>
      <c r="D59" s="181">
        <v>1.1</v>
      </c>
      <c r="E59" s="181">
        <v>0</v>
      </c>
      <c r="F59" s="181">
        <v>22.1</v>
      </c>
      <c r="G59" s="181">
        <v>3.7</v>
      </c>
      <c r="H59" s="182">
        <v>18.4</v>
      </c>
      <c r="I59" s="182">
        <v>30.5</v>
      </c>
      <c r="J59" s="182">
        <v>7.3</v>
      </c>
      <c r="K59" s="182">
        <v>23.2</v>
      </c>
      <c r="L59" s="182">
        <v>1.3</v>
      </c>
      <c r="M59" s="182">
        <v>41.6</v>
      </c>
      <c r="N59" s="182">
        <v>5.5</v>
      </c>
      <c r="O59" s="182">
        <v>36.2</v>
      </c>
      <c r="Q59" s="199"/>
      <c r="V59" s="143"/>
      <c r="AA59" s="8"/>
      <c r="AB59" s="143"/>
      <c r="AC59" s="143"/>
      <c r="AD59" s="143"/>
      <c r="AE59" s="143"/>
      <c r="AF59" s="200"/>
    </row>
    <row r="60" spans="1:32" ht="12" customHeight="1">
      <c r="A60" s="179" t="s">
        <v>136</v>
      </c>
      <c r="B60" s="180">
        <v>157.3</v>
      </c>
      <c r="C60" s="181">
        <v>155.9</v>
      </c>
      <c r="D60" s="181">
        <v>1.3</v>
      </c>
      <c r="E60" s="181">
        <v>0.138</v>
      </c>
      <c r="F60" s="181">
        <v>79</v>
      </c>
      <c r="G60" s="181">
        <v>14.7</v>
      </c>
      <c r="H60" s="182">
        <v>64.3</v>
      </c>
      <c r="I60" s="182">
        <v>78.3</v>
      </c>
      <c r="J60" s="182">
        <v>17.2</v>
      </c>
      <c r="K60" s="182">
        <v>61.1</v>
      </c>
      <c r="L60" s="182">
        <v>13.4</v>
      </c>
      <c r="M60" s="182">
        <v>129.4</v>
      </c>
      <c r="N60" s="182">
        <v>4.8</v>
      </c>
      <c r="O60" s="182">
        <v>124.6</v>
      </c>
      <c r="Q60" s="199"/>
      <c r="V60" s="143"/>
      <c r="AA60" s="8"/>
      <c r="AB60" s="143"/>
      <c r="AC60" s="143"/>
      <c r="AD60" s="143"/>
      <c r="AE60" s="143"/>
      <c r="AF60" s="200"/>
    </row>
    <row r="61" spans="1:32" ht="12" customHeight="1">
      <c r="A61" s="179" t="s">
        <v>137</v>
      </c>
      <c r="B61" s="180">
        <v>60.2</v>
      </c>
      <c r="C61" s="181">
        <v>58.8</v>
      </c>
      <c r="D61" s="181">
        <v>1.4</v>
      </c>
      <c r="E61" s="181">
        <v>0</v>
      </c>
      <c r="F61" s="181">
        <v>47.3</v>
      </c>
      <c r="G61" s="181">
        <v>10.2</v>
      </c>
      <c r="H61" s="182">
        <v>37.14</v>
      </c>
      <c r="I61" s="182">
        <v>12.9</v>
      </c>
      <c r="J61" s="182">
        <v>3.4</v>
      </c>
      <c r="K61" s="182">
        <v>9.5</v>
      </c>
      <c r="L61" s="182">
        <v>0.5</v>
      </c>
      <c r="M61" s="182">
        <v>52.8</v>
      </c>
      <c r="N61" s="182">
        <v>1.3</v>
      </c>
      <c r="O61" s="182">
        <v>51.5</v>
      </c>
      <c r="Q61" s="199"/>
      <c r="V61" s="143"/>
      <c r="AA61" s="8"/>
      <c r="AB61" s="143"/>
      <c r="AC61" s="143"/>
      <c r="AD61" s="143"/>
      <c r="AE61" s="143"/>
      <c r="AF61" s="200"/>
    </row>
    <row r="62" spans="1:32" ht="12" customHeight="1">
      <c r="A62" s="179" t="s">
        <v>138</v>
      </c>
      <c r="B62" s="180">
        <v>36.9</v>
      </c>
      <c r="C62" s="181">
        <v>35.5</v>
      </c>
      <c r="D62" s="181">
        <v>0.2</v>
      </c>
      <c r="E62" s="181">
        <v>1.2</v>
      </c>
      <c r="F62" s="181">
        <v>22.5</v>
      </c>
      <c r="G62" s="181">
        <v>8.2</v>
      </c>
      <c r="H62" s="182">
        <v>14.3</v>
      </c>
      <c r="I62" s="182">
        <v>14.3</v>
      </c>
      <c r="J62" s="182">
        <v>3.2</v>
      </c>
      <c r="K62" s="182">
        <v>11.1</v>
      </c>
      <c r="L62" s="182">
        <v>1.4</v>
      </c>
      <c r="M62" s="182">
        <v>31.3</v>
      </c>
      <c r="N62" s="182">
        <v>6</v>
      </c>
      <c r="O62" s="182">
        <v>25.3</v>
      </c>
      <c r="Q62" s="199"/>
      <c r="V62" s="143"/>
      <c r="AA62" s="8"/>
      <c r="AB62" s="143"/>
      <c r="AC62" s="143"/>
      <c r="AD62" s="143"/>
      <c r="AE62" s="143"/>
      <c r="AF62" s="200"/>
    </row>
    <row r="63" spans="1:32" ht="12" customHeight="1">
      <c r="A63" s="179" t="s">
        <v>139</v>
      </c>
      <c r="B63" s="180">
        <v>21.7</v>
      </c>
      <c r="C63" s="181">
        <v>20.8</v>
      </c>
      <c r="D63" s="181">
        <v>0.2</v>
      </c>
      <c r="E63" s="181">
        <v>0.7</v>
      </c>
      <c r="F63" s="181">
        <v>6.3</v>
      </c>
      <c r="G63" s="181">
        <v>5.1</v>
      </c>
      <c r="H63" s="182">
        <v>1.2</v>
      </c>
      <c r="I63" s="182">
        <v>15.4</v>
      </c>
      <c r="J63" s="182">
        <v>0.6</v>
      </c>
      <c r="K63" s="182">
        <v>14.8</v>
      </c>
      <c r="L63" s="182">
        <v>12.2</v>
      </c>
      <c r="M63" s="182">
        <v>9.6</v>
      </c>
      <c r="N63" s="182">
        <v>0.9</v>
      </c>
      <c r="O63" s="182">
        <v>8.7</v>
      </c>
      <c r="Q63" s="199"/>
      <c r="V63" s="143"/>
      <c r="AA63" s="8"/>
      <c r="AB63" s="143"/>
      <c r="AC63" s="143"/>
      <c r="AD63" s="143"/>
      <c r="AE63" s="143"/>
      <c r="AF63" s="200"/>
    </row>
    <row r="64" spans="1:32" ht="12" customHeight="1">
      <c r="A64" s="201" t="s">
        <v>140</v>
      </c>
      <c r="B64" s="202">
        <v>81.8</v>
      </c>
      <c r="C64" s="203">
        <v>80.4</v>
      </c>
      <c r="D64" s="203">
        <v>0.8</v>
      </c>
      <c r="E64" s="203">
        <v>0.6</v>
      </c>
      <c r="F64" s="203">
        <v>34.7</v>
      </c>
      <c r="G64" s="203">
        <v>5.2</v>
      </c>
      <c r="H64" s="204">
        <v>29.5</v>
      </c>
      <c r="I64" s="204">
        <v>47.1</v>
      </c>
      <c r="J64" s="204">
        <v>9.5</v>
      </c>
      <c r="K64" s="204">
        <v>37.6</v>
      </c>
      <c r="L64" s="204">
        <v>6.8</v>
      </c>
      <c r="M64" s="204">
        <v>66.9</v>
      </c>
      <c r="N64" s="204">
        <v>20.9</v>
      </c>
      <c r="O64" s="204">
        <v>46</v>
      </c>
      <c r="Q64" s="199"/>
      <c r="V64" s="143"/>
      <c r="AA64" s="8"/>
      <c r="AB64" s="143"/>
      <c r="AC64" s="143"/>
      <c r="AD64" s="143"/>
      <c r="AE64" s="143"/>
      <c r="AF64" s="200"/>
    </row>
    <row r="65" spans="1:32" ht="12" customHeight="1">
      <c r="A65" s="179"/>
      <c r="B65" s="180"/>
      <c r="C65" s="181"/>
      <c r="D65" s="181"/>
      <c r="E65" s="181"/>
      <c r="F65" s="181"/>
      <c r="G65" s="181"/>
      <c r="H65" s="205"/>
      <c r="I65" s="205"/>
      <c r="J65" s="205"/>
      <c r="K65" s="205"/>
      <c r="L65" s="205"/>
      <c r="M65" s="205"/>
      <c r="N65" s="205"/>
      <c r="O65" s="205"/>
      <c r="Q65" s="199"/>
      <c r="V65" s="143"/>
      <c r="AA65" s="8"/>
      <c r="AB65" s="143"/>
      <c r="AC65" s="143"/>
      <c r="AD65" s="143"/>
      <c r="AE65" s="143"/>
      <c r="AF65" s="200"/>
    </row>
    <row r="66" spans="1:35" s="189" customFormat="1" ht="12" customHeight="1">
      <c r="A66" s="193" t="s">
        <v>219</v>
      </c>
      <c r="B66" s="194">
        <f aca="true" t="shared" si="6" ref="B66:O66">SUM(B67:B74)</f>
        <v>1496.2</v>
      </c>
      <c r="C66" s="195">
        <f t="shared" si="6"/>
        <v>1485.8000000000002</v>
      </c>
      <c r="D66" s="195">
        <f t="shared" si="6"/>
        <v>8.7</v>
      </c>
      <c r="E66" s="195">
        <f t="shared" si="6"/>
        <v>1.7650000000000001</v>
      </c>
      <c r="F66" s="195">
        <f t="shared" si="6"/>
        <v>596.2999999999998</v>
      </c>
      <c r="G66" s="195">
        <f t="shared" si="6"/>
        <v>109.80000000000001</v>
      </c>
      <c r="H66" s="189">
        <f t="shared" si="6"/>
        <v>486.50000000000006</v>
      </c>
      <c r="I66" s="189">
        <f t="shared" si="6"/>
        <v>900</v>
      </c>
      <c r="J66" s="189">
        <f t="shared" si="6"/>
        <v>206.8</v>
      </c>
      <c r="K66" s="189">
        <f t="shared" si="6"/>
        <v>693.1999999999999</v>
      </c>
      <c r="L66" s="189">
        <f t="shared" si="6"/>
        <v>104.60000000000001</v>
      </c>
      <c r="M66" s="189">
        <f t="shared" si="6"/>
        <v>1286.6000000000001</v>
      </c>
      <c r="N66" s="189">
        <f t="shared" si="6"/>
        <v>331.4</v>
      </c>
      <c r="O66" s="189">
        <f t="shared" si="6"/>
        <v>955.2</v>
      </c>
      <c r="Q66" s="206"/>
      <c r="R66" s="191"/>
      <c r="S66" s="191"/>
      <c r="T66" s="191"/>
      <c r="U66" s="191"/>
      <c r="V66" s="191"/>
      <c r="W66" s="197"/>
      <c r="X66" s="197"/>
      <c r="Y66" s="197"/>
      <c r="Z66" s="197"/>
      <c r="AA66" s="191"/>
      <c r="AB66" s="197"/>
      <c r="AC66" s="197"/>
      <c r="AD66" s="197"/>
      <c r="AE66" s="197"/>
      <c r="AF66" s="197"/>
      <c r="AG66" s="197"/>
      <c r="AH66" s="197"/>
      <c r="AI66" s="197"/>
    </row>
    <row r="67" spans="1:32" ht="12" customHeight="1">
      <c r="A67" s="179" t="s">
        <v>141</v>
      </c>
      <c r="B67" s="180">
        <v>228.3</v>
      </c>
      <c r="C67" s="181">
        <v>226.5</v>
      </c>
      <c r="D67" s="181">
        <v>1.8</v>
      </c>
      <c r="E67" s="181">
        <v>0</v>
      </c>
      <c r="F67" s="181">
        <v>107.7</v>
      </c>
      <c r="G67" s="181">
        <v>20.2</v>
      </c>
      <c r="H67" s="182">
        <v>87.5</v>
      </c>
      <c r="I67" s="182">
        <v>120.6</v>
      </c>
      <c r="J67" s="182">
        <v>39.6</v>
      </c>
      <c r="K67" s="182">
        <v>81</v>
      </c>
      <c r="L67" s="182">
        <v>7.2</v>
      </c>
      <c r="M67" s="182">
        <v>183</v>
      </c>
      <c r="N67" s="182">
        <v>18.8</v>
      </c>
      <c r="O67" s="182">
        <v>164.2</v>
      </c>
      <c r="Q67" s="199"/>
      <c r="V67" s="143"/>
      <c r="AA67" s="8"/>
      <c r="AB67" s="143"/>
      <c r="AC67" s="143"/>
      <c r="AD67" s="143"/>
      <c r="AE67" s="143"/>
      <c r="AF67" s="200"/>
    </row>
    <row r="68" spans="1:32" ht="12" customHeight="1">
      <c r="A68" s="179" t="s">
        <v>142</v>
      </c>
      <c r="B68" s="180">
        <v>341.6</v>
      </c>
      <c r="C68" s="181">
        <v>339.3</v>
      </c>
      <c r="D68" s="181">
        <v>2</v>
      </c>
      <c r="E68" s="181">
        <v>0.409</v>
      </c>
      <c r="F68" s="181">
        <v>138.7</v>
      </c>
      <c r="G68" s="181">
        <v>32.7</v>
      </c>
      <c r="H68" s="182">
        <v>106</v>
      </c>
      <c r="I68" s="182">
        <v>203</v>
      </c>
      <c r="J68" s="182">
        <v>52.1</v>
      </c>
      <c r="K68" s="182">
        <v>150.9</v>
      </c>
      <c r="L68" s="182">
        <v>1.5</v>
      </c>
      <c r="M68" s="182">
        <v>309</v>
      </c>
      <c r="N68" s="182">
        <v>80.2</v>
      </c>
      <c r="O68" s="182">
        <v>228.8</v>
      </c>
      <c r="Q68" s="199"/>
      <c r="V68" s="143"/>
      <c r="AA68" s="8"/>
      <c r="AB68" s="143"/>
      <c r="AC68" s="143"/>
      <c r="AD68" s="143"/>
      <c r="AE68" s="143"/>
      <c r="AF68" s="200"/>
    </row>
    <row r="69" spans="1:32" ht="12" customHeight="1">
      <c r="A69" s="179" t="s">
        <v>143</v>
      </c>
      <c r="B69" s="180">
        <v>93.9</v>
      </c>
      <c r="C69" s="181">
        <v>93.3</v>
      </c>
      <c r="D69" s="181">
        <v>0.5</v>
      </c>
      <c r="E69" s="181">
        <v>0.097</v>
      </c>
      <c r="F69" s="181">
        <v>64.2</v>
      </c>
      <c r="G69" s="181">
        <v>6.5</v>
      </c>
      <c r="H69" s="182">
        <v>57.7</v>
      </c>
      <c r="I69" s="182">
        <v>29.6</v>
      </c>
      <c r="J69" s="182">
        <v>5.7</v>
      </c>
      <c r="K69" s="182">
        <v>23.9</v>
      </c>
      <c r="L69" s="182">
        <v>0</v>
      </c>
      <c r="M69" s="182">
        <v>87.3</v>
      </c>
      <c r="N69" s="182">
        <v>21.4</v>
      </c>
      <c r="O69" s="182">
        <v>65.9</v>
      </c>
      <c r="Q69" s="199"/>
      <c r="V69" s="143"/>
      <c r="AA69" s="8"/>
      <c r="AB69" s="143"/>
      <c r="AC69" s="143"/>
      <c r="AD69" s="143"/>
      <c r="AE69" s="143"/>
      <c r="AF69" s="200"/>
    </row>
    <row r="70" spans="1:32" ht="12" customHeight="1">
      <c r="A70" s="179" t="s">
        <v>144</v>
      </c>
      <c r="B70" s="180">
        <v>253.7</v>
      </c>
      <c r="C70" s="181">
        <v>251.5</v>
      </c>
      <c r="D70" s="181">
        <v>1.6</v>
      </c>
      <c r="E70" s="181">
        <v>0.5</v>
      </c>
      <c r="F70" s="181">
        <v>59.4</v>
      </c>
      <c r="G70" s="181">
        <v>15.2</v>
      </c>
      <c r="H70" s="182">
        <v>44.2</v>
      </c>
      <c r="I70" s="182">
        <v>194.3</v>
      </c>
      <c r="J70" s="182">
        <v>43.2</v>
      </c>
      <c r="K70" s="182">
        <v>151.1</v>
      </c>
      <c r="L70" s="182">
        <v>78.5</v>
      </c>
      <c r="M70" s="182">
        <v>197.6</v>
      </c>
      <c r="N70" s="182">
        <v>38</v>
      </c>
      <c r="O70" s="182">
        <v>159.6</v>
      </c>
      <c r="P70" s="207"/>
      <c r="Q70" s="199"/>
      <c r="R70" s="95"/>
      <c r="S70" s="95"/>
      <c r="T70" s="95"/>
      <c r="U70" s="95"/>
      <c r="V70" s="143"/>
      <c r="AA70" s="8"/>
      <c r="AB70" s="143"/>
      <c r="AC70" s="143"/>
      <c r="AD70" s="143"/>
      <c r="AE70" s="143"/>
      <c r="AF70" s="200"/>
    </row>
    <row r="71" spans="1:32" ht="12" customHeight="1">
      <c r="A71" s="179" t="s">
        <v>145</v>
      </c>
      <c r="B71" s="180">
        <v>154.5</v>
      </c>
      <c r="C71" s="181">
        <v>153.5</v>
      </c>
      <c r="D71" s="181">
        <v>0.5</v>
      </c>
      <c r="E71" s="181">
        <v>0.582</v>
      </c>
      <c r="F71" s="181">
        <v>28.7</v>
      </c>
      <c r="G71" s="181">
        <v>7.6</v>
      </c>
      <c r="H71" s="182">
        <v>21.1</v>
      </c>
      <c r="I71" s="182">
        <v>125.8</v>
      </c>
      <c r="J71" s="182">
        <v>26.7</v>
      </c>
      <c r="K71" s="182">
        <v>99.1</v>
      </c>
      <c r="L71" s="182">
        <v>6.1</v>
      </c>
      <c r="M71" s="182">
        <v>137.3</v>
      </c>
      <c r="N71" s="182">
        <v>72.4</v>
      </c>
      <c r="O71" s="182">
        <v>64.9</v>
      </c>
      <c r="P71" s="207"/>
      <c r="Q71" s="199"/>
      <c r="R71" s="95"/>
      <c r="S71" s="95"/>
      <c r="T71" s="95"/>
      <c r="U71" s="95"/>
      <c r="V71" s="143"/>
      <c r="AA71" s="8"/>
      <c r="AB71" s="143"/>
      <c r="AC71" s="143"/>
      <c r="AD71" s="143"/>
      <c r="AE71" s="143"/>
      <c r="AF71" s="200"/>
    </row>
    <row r="72" spans="1:32" ht="12" customHeight="1">
      <c r="A72" s="179" t="s">
        <v>146</v>
      </c>
      <c r="B72" s="180">
        <v>221.8</v>
      </c>
      <c r="C72" s="181">
        <v>220.9</v>
      </c>
      <c r="D72" s="181">
        <v>0.8</v>
      </c>
      <c r="E72" s="181">
        <v>0.1</v>
      </c>
      <c r="F72" s="181">
        <v>138.2</v>
      </c>
      <c r="G72" s="181">
        <v>14.4</v>
      </c>
      <c r="H72" s="182">
        <v>123.8</v>
      </c>
      <c r="I72" s="182">
        <v>83.7</v>
      </c>
      <c r="J72" s="182">
        <v>7.2</v>
      </c>
      <c r="K72" s="182">
        <v>76.5</v>
      </c>
      <c r="L72" s="182">
        <v>2</v>
      </c>
      <c r="M72" s="182">
        <v>206.2</v>
      </c>
      <c r="N72" s="182">
        <v>34.4</v>
      </c>
      <c r="O72" s="182">
        <v>171.8</v>
      </c>
      <c r="P72" s="207"/>
      <c r="Q72" s="199"/>
      <c r="R72" s="95"/>
      <c r="S72" s="95"/>
      <c r="T72" s="95"/>
      <c r="U72" s="95"/>
      <c r="V72" s="143"/>
      <c r="AA72" s="8"/>
      <c r="AB72" s="143"/>
      <c r="AC72" s="143"/>
      <c r="AD72" s="143"/>
      <c r="AE72" s="143"/>
      <c r="AF72" s="200"/>
    </row>
    <row r="73" spans="1:32" ht="12" customHeight="1">
      <c r="A73" s="179" t="s">
        <v>147</v>
      </c>
      <c r="B73" s="180">
        <v>83.4</v>
      </c>
      <c r="C73" s="181">
        <v>82.9</v>
      </c>
      <c r="D73" s="181">
        <v>0.5</v>
      </c>
      <c r="E73" s="181">
        <v>0</v>
      </c>
      <c r="F73" s="181">
        <v>30.5</v>
      </c>
      <c r="G73" s="181">
        <v>8.4</v>
      </c>
      <c r="H73" s="182">
        <v>22.1</v>
      </c>
      <c r="I73" s="182">
        <v>52.9</v>
      </c>
      <c r="J73" s="182">
        <v>7</v>
      </c>
      <c r="K73" s="182">
        <v>45.9</v>
      </c>
      <c r="L73" s="182">
        <v>0.4</v>
      </c>
      <c r="M73" s="182">
        <v>80.9</v>
      </c>
      <c r="N73" s="182">
        <v>49.4</v>
      </c>
      <c r="O73" s="182">
        <v>31.5</v>
      </c>
      <c r="Q73" s="199"/>
      <c r="V73" s="143"/>
      <c r="AA73" s="8"/>
      <c r="AB73" s="143"/>
      <c r="AC73" s="143"/>
      <c r="AD73" s="143"/>
      <c r="AE73" s="143"/>
      <c r="AF73" s="200"/>
    </row>
    <row r="74" spans="1:32" ht="12" customHeight="1">
      <c r="A74" s="201" t="s">
        <v>148</v>
      </c>
      <c r="B74" s="202">
        <v>119</v>
      </c>
      <c r="C74" s="203">
        <v>117.9</v>
      </c>
      <c r="D74" s="203">
        <v>1</v>
      </c>
      <c r="E74" s="203">
        <v>0.077</v>
      </c>
      <c r="F74" s="203">
        <v>28.9</v>
      </c>
      <c r="G74" s="203">
        <v>4.8</v>
      </c>
      <c r="H74" s="204">
        <v>24.1</v>
      </c>
      <c r="I74" s="204">
        <v>90.1</v>
      </c>
      <c r="J74" s="204">
        <v>25.3</v>
      </c>
      <c r="K74" s="204">
        <v>64.8</v>
      </c>
      <c r="L74" s="204">
        <v>8.9</v>
      </c>
      <c r="M74" s="204">
        <v>85.3</v>
      </c>
      <c r="N74" s="204">
        <v>16.8</v>
      </c>
      <c r="O74" s="204">
        <v>68.5</v>
      </c>
      <c r="Q74" s="199"/>
      <c r="V74" s="143"/>
      <c r="AA74" s="8"/>
      <c r="AB74" s="143"/>
      <c r="AC74" s="143"/>
      <c r="AD74" s="143"/>
      <c r="AE74" s="143"/>
      <c r="AF74" s="200"/>
    </row>
    <row r="75" spans="1:32" ht="12" customHeight="1">
      <c r="A75" s="179"/>
      <c r="B75" s="180"/>
      <c r="C75" s="181"/>
      <c r="D75" s="181"/>
      <c r="E75" s="181"/>
      <c r="F75" s="181"/>
      <c r="G75" s="181"/>
      <c r="H75" s="205"/>
      <c r="I75" s="205"/>
      <c r="J75" s="205"/>
      <c r="K75" s="205"/>
      <c r="L75" s="205"/>
      <c r="M75" s="205"/>
      <c r="N75" s="205"/>
      <c r="O75" s="205"/>
      <c r="Q75" s="199"/>
      <c r="V75" s="143"/>
      <c r="AA75" s="8"/>
      <c r="AB75" s="143"/>
      <c r="AC75" s="143"/>
      <c r="AD75" s="143"/>
      <c r="AE75" s="143"/>
      <c r="AF75" s="200"/>
    </row>
    <row r="76" spans="1:35" s="189" customFormat="1" ht="12" customHeight="1">
      <c r="A76" s="193" t="s">
        <v>220</v>
      </c>
      <c r="B76" s="194">
        <f aca="true" t="shared" si="7" ref="B76:O76">SUM(B77:B79)</f>
        <v>529.5999999999999</v>
      </c>
      <c r="C76" s="195">
        <f t="shared" si="7"/>
        <v>527.1</v>
      </c>
      <c r="D76" s="195">
        <f t="shared" si="7"/>
        <v>2.1</v>
      </c>
      <c r="E76" s="195">
        <f t="shared" si="7"/>
        <v>0.41500000000000004</v>
      </c>
      <c r="F76" s="195">
        <f t="shared" si="7"/>
        <v>331</v>
      </c>
      <c r="G76" s="195">
        <f t="shared" si="7"/>
        <v>61.2</v>
      </c>
      <c r="H76" s="189">
        <f t="shared" si="7"/>
        <v>269.79999999999995</v>
      </c>
      <c r="I76" s="189">
        <f t="shared" si="7"/>
        <v>198.7</v>
      </c>
      <c r="J76" s="189">
        <f t="shared" si="7"/>
        <v>35.7</v>
      </c>
      <c r="K76" s="189">
        <f t="shared" si="7"/>
        <v>163</v>
      </c>
      <c r="L76" s="189">
        <f t="shared" si="7"/>
        <v>16.4</v>
      </c>
      <c r="M76" s="189">
        <f t="shared" si="7"/>
        <v>465</v>
      </c>
      <c r="N76" s="189">
        <f t="shared" si="7"/>
        <v>122.6</v>
      </c>
      <c r="O76" s="189">
        <f t="shared" si="7"/>
        <v>342.4</v>
      </c>
      <c r="Q76" s="206"/>
      <c r="R76" s="191"/>
      <c r="S76" s="191"/>
      <c r="T76" s="191"/>
      <c r="U76" s="191"/>
      <c r="V76" s="191"/>
      <c r="W76" s="197"/>
      <c r="X76" s="197"/>
      <c r="Y76" s="197"/>
      <c r="Z76" s="197"/>
      <c r="AA76" s="191"/>
      <c r="AB76" s="197"/>
      <c r="AC76" s="197"/>
      <c r="AD76" s="197"/>
      <c r="AE76" s="197"/>
      <c r="AF76" s="197"/>
      <c r="AG76" s="197"/>
      <c r="AH76" s="197"/>
      <c r="AI76" s="197"/>
    </row>
    <row r="77" spans="1:32" ht="12" customHeight="1">
      <c r="A77" s="179" t="s">
        <v>149</v>
      </c>
      <c r="B77" s="180">
        <v>186.2</v>
      </c>
      <c r="C77" s="181">
        <v>185.4</v>
      </c>
      <c r="D77" s="181">
        <v>0.6</v>
      </c>
      <c r="E77" s="181">
        <v>0.2</v>
      </c>
      <c r="F77" s="181">
        <v>117.8</v>
      </c>
      <c r="G77" s="181">
        <v>20.7</v>
      </c>
      <c r="H77" s="182">
        <v>97.1</v>
      </c>
      <c r="I77" s="182">
        <v>68.4</v>
      </c>
      <c r="J77" s="182">
        <v>10.8</v>
      </c>
      <c r="K77" s="182">
        <v>57.6</v>
      </c>
      <c r="L77" s="182">
        <v>13</v>
      </c>
      <c r="M77" s="182">
        <v>143.8</v>
      </c>
      <c r="N77" s="182">
        <v>21.8</v>
      </c>
      <c r="O77" s="182">
        <v>122</v>
      </c>
      <c r="Q77" s="199"/>
      <c r="V77" s="143"/>
      <c r="AA77" s="8"/>
      <c r="AB77" s="143"/>
      <c r="AC77" s="143"/>
      <c r="AD77" s="143"/>
      <c r="AE77" s="143"/>
      <c r="AF77" s="200"/>
    </row>
    <row r="78" spans="1:32" ht="12" customHeight="1">
      <c r="A78" s="179" t="s">
        <v>150</v>
      </c>
      <c r="B78" s="180">
        <v>223.6</v>
      </c>
      <c r="C78" s="181">
        <v>222.6</v>
      </c>
      <c r="D78" s="181">
        <v>1</v>
      </c>
      <c r="E78" s="181">
        <v>0</v>
      </c>
      <c r="F78" s="181">
        <v>131.1</v>
      </c>
      <c r="G78" s="181">
        <v>27.8</v>
      </c>
      <c r="H78" s="182">
        <v>103.3</v>
      </c>
      <c r="I78" s="182">
        <v>92.5</v>
      </c>
      <c r="J78" s="182">
        <v>9.3</v>
      </c>
      <c r="K78" s="182">
        <v>83.2</v>
      </c>
      <c r="L78" s="182">
        <v>1.5</v>
      </c>
      <c r="M78" s="182">
        <v>208.7</v>
      </c>
      <c r="N78" s="182">
        <v>71.9</v>
      </c>
      <c r="O78" s="182">
        <v>136.8</v>
      </c>
      <c r="Q78" s="199"/>
      <c r="V78" s="143"/>
      <c r="AA78" s="8"/>
      <c r="AB78" s="143"/>
      <c r="AC78" s="143"/>
      <c r="AD78" s="143"/>
      <c r="AE78" s="143"/>
      <c r="AF78" s="200"/>
    </row>
    <row r="79" spans="1:32" ht="12" customHeight="1">
      <c r="A79" s="201" t="s">
        <v>151</v>
      </c>
      <c r="B79" s="202">
        <v>119.8</v>
      </c>
      <c r="C79" s="203">
        <v>119.1</v>
      </c>
      <c r="D79" s="203">
        <v>0.5</v>
      </c>
      <c r="E79" s="203">
        <v>0.215</v>
      </c>
      <c r="F79" s="203">
        <v>82.1</v>
      </c>
      <c r="G79" s="203">
        <v>12.7</v>
      </c>
      <c r="H79" s="204">
        <v>69.4</v>
      </c>
      <c r="I79" s="204">
        <v>37.8</v>
      </c>
      <c r="J79" s="204">
        <v>15.6</v>
      </c>
      <c r="K79" s="204">
        <v>22.2</v>
      </c>
      <c r="L79" s="204">
        <v>1.9</v>
      </c>
      <c r="M79" s="204">
        <v>112.5</v>
      </c>
      <c r="N79" s="204">
        <v>28.9</v>
      </c>
      <c r="O79" s="204">
        <v>83.6</v>
      </c>
      <c r="Q79" s="199"/>
      <c r="V79" s="143"/>
      <c r="AA79" s="8"/>
      <c r="AB79" s="143"/>
      <c r="AC79" s="143"/>
      <c r="AD79" s="143"/>
      <c r="AE79" s="143"/>
      <c r="AF79" s="200"/>
    </row>
    <row r="80" spans="1:32" ht="12" customHeight="1">
      <c r="A80" s="179"/>
      <c r="B80" s="180"/>
      <c r="C80" s="181"/>
      <c r="D80" s="181"/>
      <c r="E80" s="181"/>
      <c r="F80" s="181"/>
      <c r="G80" s="181"/>
      <c r="H80" s="205"/>
      <c r="I80" s="205"/>
      <c r="J80" s="205"/>
      <c r="K80" s="205"/>
      <c r="L80" s="205"/>
      <c r="M80" s="205"/>
      <c r="N80" s="205"/>
      <c r="O80" s="205"/>
      <c r="Q80" s="199"/>
      <c r="V80" s="143"/>
      <c r="AA80" s="8"/>
      <c r="AB80" s="143"/>
      <c r="AC80" s="143"/>
      <c r="AD80" s="143"/>
      <c r="AE80" s="143"/>
      <c r="AF80" s="200"/>
    </row>
    <row r="81" spans="1:35" s="189" customFormat="1" ht="12" customHeight="1">
      <c r="A81" s="193" t="s">
        <v>221</v>
      </c>
      <c r="B81" s="194">
        <f aca="true" t="shared" si="8" ref="B81:O81">SUM(B82:B83)</f>
        <v>497.40000000000003</v>
      </c>
      <c r="C81" s="195">
        <f t="shared" si="8"/>
        <v>492.59999999999997</v>
      </c>
      <c r="D81" s="195">
        <f t="shared" si="8"/>
        <v>4.3</v>
      </c>
      <c r="E81" s="195">
        <f t="shared" si="8"/>
        <v>0.6000000000000001</v>
      </c>
      <c r="F81" s="195">
        <f t="shared" si="8"/>
        <v>389.5</v>
      </c>
      <c r="G81" s="195">
        <f t="shared" si="8"/>
        <v>34.6</v>
      </c>
      <c r="H81" s="189">
        <f t="shared" si="8"/>
        <v>354.9</v>
      </c>
      <c r="I81" s="189">
        <f t="shared" si="8"/>
        <v>108</v>
      </c>
      <c r="J81" s="189">
        <f t="shared" si="8"/>
        <v>17.5</v>
      </c>
      <c r="K81" s="189">
        <f t="shared" si="8"/>
        <v>90.5</v>
      </c>
      <c r="L81" s="189">
        <f t="shared" si="8"/>
        <v>5.1</v>
      </c>
      <c r="M81" s="189">
        <f t="shared" si="8"/>
        <v>428.9</v>
      </c>
      <c r="N81" s="189">
        <f t="shared" si="8"/>
        <v>51.6</v>
      </c>
      <c r="O81" s="189">
        <f t="shared" si="8"/>
        <v>377.3</v>
      </c>
      <c r="Q81" s="206"/>
      <c r="R81" s="191"/>
      <c r="S81" s="191"/>
      <c r="T81" s="191"/>
      <c r="U81" s="191"/>
      <c r="V81" s="191"/>
      <c r="W81" s="197"/>
      <c r="X81" s="197"/>
      <c r="Y81" s="197"/>
      <c r="Z81" s="197"/>
      <c r="AA81" s="191"/>
      <c r="AB81" s="197"/>
      <c r="AC81" s="197"/>
      <c r="AD81" s="197"/>
      <c r="AE81" s="197"/>
      <c r="AF81" s="197"/>
      <c r="AG81" s="197"/>
      <c r="AH81" s="197"/>
      <c r="AI81" s="197"/>
    </row>
    <row r="82" spans="1:32" ht="12" customHeight="1">
      <c r="A82" s="179" t="s">
        <v>152</v>
      </c>
      <c r="B82" s="180">
        <v>260.6</v>
      </c>
      <c r="C82" s="181">
        <v>257.9</v>
      </c>
      <c r="D82" s="181">
        <v>2.4</v>
      </c>
      <c r="E82" s="181">
        <v>0.4</v>
      </c>
      <c r="F82" s="181">
        <v>210.6</v>
      </c>
      <c r="G82" s="181">
        <v>13.9</v>
      </c>
      <c r="H82" s="182">
        <v>196.7</v>
      </c>
      <c r="I82" s="182">
        <v>50.1</v>
      </c>
      <c r="J82" s="182">
        <v>4.3</v>
      </c>
      <c r="K82" s="182">
        <v>45.8</v>
      </c>
      <c r="L82" s="182">
        <v>5.1</v>
      </c>
      <c r="M82" s="182">
        <v>225.8</v>
      </c>
      <c r="N82" s="182">
        <v>24</v>
      </c>
      <c r="O82" s="182">
        <v>201.8</v>
      </c>
      <c r="Q82" s="199"/>
      <c r="V82" s="143"/>
      <c r="AA82" s="8"/>
      <c r="AB82" s="143"/>
      <c r="AC82" s="143"/>
      <c r="AD82" s="143"/>
      <c r="AE82" s="143"/>
      <c r="AF82" s="200"/>
    </row>
    <row r="83" spans="1:32" ht="12" customHeight="1">
      <c r="A83" s="201" t="s">
        <v>153</v>
      </c>
      <c r="B83" s="202">
        <v>236.8</v>
      </c>
      <c r="C83" s="203">
        <v>234.7</v>
      </c>
      <c r="D83" s="203">
        <v>1.9</v>
      </c>
      <c r="E83" s="203">
        <v>0.2</v>
      </c>
      <c r="F83" s="203">
        <v>178.9</v>
      </c>
      <c r="G83" s="203">
        <v>20.7</v>
      </c>
      <c r="H83" s="204">
        <v>158.2</v>
      </c>
      <c r="I83" s="204">
        <v>57.9</v>
      </c>
      <c r="J83" s="204">
        <v>13.2</v>
      </c>
      <c r="K83" s="204">
        <v>44.7</v>
      </c>
      <c r="L83" s="204">
        <v>0</v>
      </c>
      <c r="M83" s="204">
        <v>203.1</v>
      </c>
      <c r="N83" s="204">
        <v>27.6</v>
      </c>
      <c r="O83" s="204">
        <v>175.5</v>
      </c>
      <c r="Q83" s="199"/>
      <c r="V83" s="143"/>
      <c r="AA83" s="8"/>
      <c r="AB83" s="143"/>
      <c r="AC83" s="143"/>
      <c r="AD83" s="143"/>
      <c r="AE83" s="143"/>
      <c r="AF83" s="200"/>
    </row>
    <row r="84" spans="1:32" ht="12" customHeight="1">
      <c r="A84" s="179"/>
      <c r="B84" s="180"/>
      <c r="C84" s="181"/>
      <c r="D84" s="181"/>
      <c r="E84" s="181"/>
      <c r="F84" s="181"/>
      <c r="G84" s="181"/>
      <c r="H84" s="205"/>
      <c r="I84" s="205"/>
      <c r="J84" s="205"/>
      <c r="K84" s="205"/>
      <c r="L84" s="205"/>
      <c r="M84" s="205"/>
      <c r="N84" s="205"/>
      <c r="O84" s="205"/>
      <c r="Q84" s="199"/>
      <c r="V84" s="143"/>
      <c r="AA84" s="8"/>
      <c r="AB84" s="143"/>
      <c r="AC84" s="143"/>
      <c r="AD84" s="143"/>
      <c r="AE84" s="143"/>
      <c r="AF84" s="200"/>
    </row>
    <row r="85" spans="1:35" s="189" customFormat="1" ht="12" customHeight="1">
      <c r="A85" s="193" t="s">
        <v>222</v>
      </c>
      <c r="B85" s="194">
        <f>SUM(B86:B90)</f>
        <v>608.5</v>
      </c>
      <c r="C85" s="195">
        <v>603.9</v>
      </c>
      <c r="D85" s="195">
        <f aca="true" t="shared" si="9" ref="D85:O85">SUM(D86:D90)</f>
        <v>3.9869999999999997</v>
      </c>
      <c r="E85" s="195">
        <f t="shared" si="9"/>
        <v>0.609</v>
      </c>
      <c r="F85" s="195">
        <f t="shared" si="9"/>
        <v>272.6</v>
      </c>
      <c r="G85" s="195">
        <f t="shared" si="9"/>
        <v>58.2</v>
      </c>
      <c r="H85" s="189">
        <f t="shared" si="9"/>
        <v>214.4</v>
      </c>
      <c r="I85" s="189">
        <f t="shared" si="9"/>
        <v>336</v>
      </c>
      <c r="J85" s="189">
        <f t="shared" si="9"/>
        <v>93.3</v>
      </c>
      <c r="K85" s="189">
        <f t="shared" si="9"/>
        <v>242.7</v>
      </c>
      <c r="L85" s="189">
        <f t="shared" si="9"/>
        <v>42.64</v>
      </c>
      <c r="M85" s="189">
        <f t="shared" si="9"/>
        <v>486.5</v>
      </c>
      <c r="N85" s="189">
        <f t="shared" si="9"/>
        <v>41.3</v>
      </c>
      <c r="O85" s="189">
        <f t="shared" si="9"/>
        <v>445.19999999999993</v>
      </c>
      <c r="Q85" s="206"/>
      <c r="R85" s="191"/>
      <c r="S85" s="191"/>
      <c r="T85" s="191"/>
      <c r="U85" s="191"/>
      <c r="V85" s="191"/>
      <c r="W85" s="197"/>
      <c r="X85" s="197"/>
      <c r="Y85" s="197"/>
      <c r="Z85" s="197"/>
      <c r="AA85" s="191"/>
      <c r="AB85" s="197"/>
      <c r="AC85" s="197"/>
      <c r="AD85" s="197"/>
      <c r="AE85" s="197"/>
      <c r="AF85" s="197"/>
      <c r="AG85" s="197"/>
      <c r="AH85" s="197"/>
      <c r="AI85" s="197"/>
    </row>
    <row r="86" spans="1:32" ht="12" customHeight="1">
      <c r="A86" s="179" t="s">
        <v>154</v>
      </c>
      <c r="B86" s="180">
        <v>98.5</v>
      </c>
      <c r="C86" s="181">
        <v>97.8</v>
      </c>
      <c r="D86" s="181">
        <v>0.5</v>
      </c>
      <c r="E86" s="181">
        <v>0.168</v>
      </c>
      <c r="F86" s="181">
        <v>68.4</v>
      </c>
      <c r="G86" s="181">
        <v>16.8</v>
      </c>
      <c r="H86" s="182">
        <v>51.6</v>
      </c>
      <c r="I86" s="182">
        <v>30.2</v>
      </c>
      <c r="J86" s="182">
        <v>8.4</v>
      </c>
      <c r="K86" s="182">
        <v>21.8</v>
      </c>
      <c r="L86" s="182">
        <v>1.14</v>
      </c>
      <c r="M86" s="182">
        <v>86.9</v>
      </c>
      <c r="N86" s="182">
        <v>9.3</v>
      </c>
      <c r="O86" s="182">
        <v>77.6</v>
      </c>
      <c r="Q86" s="199"/>
      <c r="V86" s="143"/>
      <c r="AA86" s="8"/>
      <c r="AB86" s="143"/>
      <c r="AC86" s="143"/>
      <c r="AD86" s="143"/>
      <c r="AE86" s="143"/>
      <c r="AF86" s="200"/>
    </row>
    <row r="87" spans="1:32" ht="12" customHeight="1">
      <c r="A87" s="179" t="s">
        <v>155</v>
      </c>
      <c r="B87" s="180">
        <v>101.7</v>
      </c>
      <c r="C87" s="181">
        <v>101</v>
      </c>
      <c r="D87" s="181">
        <v>0.587</v>
      </c>
      <c r="E87" s="181">
        <v>0.1</v>
      </c>
      <c r="F87" s="181">
        <v>23.8</v>
      </c>
      <c r="G87" s="181">
        <v>17.3</v>
      </c>
      <c r="H87" s="182">
        <v>6.5</v>
      </c>
      <c r="I87" s="182">
        <v>77.9</v>
      </c>
      <c r="J87" s="182">
        <v>35.6</v>
      </c>
      <c r="K87" s="182">
        <v>42.3</v>
      </c>
      <c r="L87" s="182">
        <v>17.5</v>
      </c>
      <c r="M87" s="182">
        <v>72</v>
      </c>
      <c r="N87" s="182">
        <v>1.9</v>
      </c>
      <c r="O87" s="182">
        <v>70.1</v>
      </c>
      <c r="Q87" s="199"/>
      <c r="V87" s="143"/>
      <c r="AA87" s="8"/>
      <c r="AB87" s="143"/>
      <c r="AC87" s="143"/>
      <c r="AD87" s="143"/>
      <c r="AE87" s="143"/>
      <c r="AF87" s="200"/>
    </row>
    <row r="88" spans="1:32" ht="12" customHeight="1">
      <c r="A88" s="179" t="s">
        <v>156</v>
      </c>
      <c r="B88" s="180">
        <v>99.3</v>
      </c>
      <c r="C88" s="181">
        <v>98.7</v>
      </c>
      <c r="D88" s="181">
        <v>0.6</v>
      </c>
      <c r="E88" s="181">
        <v>0</v>
      </c>
      <c r="F88" s="181">
        <v>58.2</v>
      </c>
      <c r="G88" s="181">
        <v>8</v>
      </c>
      <c r="H88" s="182">
        <v>50.2</v>
      </c>
      <c r="I88" s="182">
        <v>41.1</v>
      </c>
      <c r="J88" s="182">
        <v>8.7</v>
      </c>
      <c r="K88" s="182">
        <v>32.4</v>
      </c>
      <c r="L88" s="182">
        <v>15</v>
      </c>
      <c r="M88" s="182">
        <v>63.2</v>
      </c>
      <c r="N88" s="182">
        <v>3.1</v>
      </c>
      <c r="O88" s="182">
        <v>60.1</v>
      </c>
      <c r="Q88" s="199"/>
      <c r="V88" s="143"/>
      <c r="AA88" s="8"/>
      <c r="AB88" s="143"/>
      <c r="AC88" s="143"/>
      <c r="AD88" s="143"/>
      <c r="AE88" s="143"/>
      <c r="AF88" s="200"/>
    </row>
    <row r="89" spans="1:32" ht="12" customHeight="1">
      <c r="A89" s="179" t="s">
        <v>157</v>
      </c>
      <c r="B89" s="180">
        <v>94.6</v>
      </c>
      <c r="C89" s="181">
        <v>93.8</v>
      </c>
      <c r="D89" s="181">
        <v>0.7</v>
      </c>
      <c r="E89" s="181">
        <v>0.1</v>
      </c>
      <c r="F89" s="181">
        <v>25.2</v>
      </c>
      <c r="G89" s="181">
        <v>3.7</v>
      </c>
      <c r="H89" s="182">
        <v>21.5</v>
      </c>
      <c r="I89" s="182">
        <v>69.4</v>
      </c>
      <c r="J89" s="182">
        <v>20.9</v>
      </c>
      <c r="K89" s="182">
        <v>48.5</v>
      </c>
      <c r="L89" s="182">
        <v>7.4</v>
      </c>
      <c r="M89" s="182">
        <v>81.2</v>
      </c>
      <c r="N89" s="182">
        <v>1.7</v>
      </c>
      <c r="O89" s="182">
        <v>79.5</v>
      </c>
      <c r="Q89" s="199"/>
      <c r="V89" s="143"/>
      <c r="AA89" s="8"/>
      <c r="AB89" s="143"/>
      <c r="AC89" s="143"/>
      <c r="AD89" s="143"/>
      <c r="AE89" s="143"/>
      <c r="AF89" s="200"/>
    </row>
    <row r="90" spans="1:32" ht="12" customHeight="1">
      <c r="A90" s="201" t="s">
        <v>158</v>
      </c>
      <c r="B90" s="202">
        <v>214.4</v>
      </c>
      <c r="C90" s="203">
        <v>212.6</v>
      </c>
      <c r="D90" s="203">
        <v>1.6</v>
      </c>
      <c r="E90" s="203">
        <v>0.241</v>
      </c>
      <c r="F90" s="203">
        <v>97</v>
      </c>
      <c r="G90" s="203">
        <v>12.4</v>
      </c>
      <c r="H90" s="204">
        <v>84.6</v>
      </c>
      <c r="I90" s="204">
        <v>117.4</v>
      </c>
      <c r="J90" s="204">
        <v>19.7</v>
      </c>
      <c r="K90" s="204">
        <v>97.7</v>
      </c>
      <c r="L90" s="204">
        <v>1.6</v>
      </c>
      <c r="M90" s="204">
        <v>183.2</v>
      </c>
      <c r="N90" s="204">
        <v>25.3</v>
      </c>
      <c r="O90" s="204">
        <v>157.9</v>
      </c>
      <c r="Q90" s="199"/>
      <c r="V90" s="143"/>
      <c r="AA90" s="8"/>
      <c r="AB90" s="143"/>
      <c r="AC90" s="143"/>
      <c r="AD90" s="143"/>
      <c r="AE90" s="143"/>
      <c r="AF90" s="200"/>
    </row>
    <row r="91" spans="1:32" ht="12" customHeight="1">
      <c r="A91" s="179"/>
      <c r="B91" s="180"/>
      <c r="C91" s="181"/>
      <c r="D91" s="181"/>
      <c r="E91" s="181"/>
      <c r="F91" s="181"/>
      <c r="G91" s="181"/>
      <c r="H91" s="205"/>
      <c r="I91" s="205"/>
      <c r="J91" s="205"/>
      <c r="K91" s="205"/>
      <c r="L91" s="205"/>
      <c r="M91" s="205"/>
      <c r="N91" s="205"/>
      <c r="O91" s="205"/>
      <c r="Q91" s="199"/>
      <c r="V91" s="143"/>
      <c r="AA91" s="8"/>
      <c r="AB91" s="143"/>
      <c r="AC91" s="143"/>
      <c r="AD91" s="143"/>
      <c r="AE91" s="143"/>
      <c r="AF91" s="200"/>
    </row>
    <row r="92" spans="1:35" s="189" customFormat="1" ht="12" customHeight="1">
      <c r="A92" s="193" t="s">
        <v>223</v>
      </c>
      <c r="B92" s="194">
        <f>SUM(B93:B96)</f>
        <v>485.80000000000007</v>
      </c>
      <c r="C92" s="195">
        <f>SUM(C93:C96)</f>
        <v>477.9</v>
      </c>
      <c r="D92" s="195">
        <f>SUM(D93:D96)</f>
        <v>7.199999999999999</v>
      </c>
      <c r="E92" s="195">
        <v>0.6</v>
      </c>
      <c r="F92" s="195">
        <f aca="true" t="shared" si="10" ref="F92:O92">SUM(F93:F96)</f>
        <v>344.30000000000007</v>
      </c>
      <c r="G92" s="195">
        <f t="shared" si="10"/>
        <v>83.4</v>
      </c>
      <c r="H92" s="189">
        <f t="shared" si="10"/>
        <v>260.9</v>
      </c>
      <c r="I92" s="189">
        <f t="shared" si="10"/>
        <v>141.5</v>
      </c>
      <c r="J92" s="189">
        <f t="shared" si="10"/>
        <v>41.800000000000004</v>
      </c>
      <c r="K92" s="189">
        <f t="shared" si="10"/>
        <v>99.7</v>
      </c>
      <c r="L92" s="189">
        <f t="shared" si="10"/>
        <v>26.999999999999996</v>
      </c>
      <c r="M92" s="189">
        <f t="shared" si="10"/>
        <v>429.7</v>
      </c>
      <c r="N92" s="189">
        <f t="shared" si="10"/>
        <v>43</v>
      </c>
      <c r="O92" s="189">
        <f t="shared" si="10"/>
        <v>386.7</v>
      </c>
      <c r="Q92" s="206"/>
      <c r="R92" s="191"/>
      <c r="S92" s="191"/>
      <c r="T92" s="191"/>
      <c r="U92" s="191"/>
      <c r="V92" s="191"/>
      <c r="W92" s="197"/>
      <c r="X92" s="197"/>
      <c r="Y92" s="197"/>
      <c r="Z92" s="197"/>
      <c r="AA92" s="191"/>
      <c r="AB92" s="197"/>
      <c r="AC92" s="197"/>
      <c r="AD92" s="197"/>
      <c r="AE92" s="197"/>
      <c r="AF92" s="197"/>
      <c r="AG92" s="197"/>
      <c r="AH92" s="197"/>
      <c r="AI92" s="197"/>
    </row>
    <row r="93" spans="1:32" ht="12" customHeight="1">
      <c r="A93" s="179" t="s">
        <v>159</v>
      </c>
      <c r="B93" s="180">
        <v>111</v>
      </c>
      <c r="C93" s="181">
        <v>110.1</v>
      </c>
      <c r="D93" s="181">
        <v>0.9</v>
      </c>
      <c r="E93" s="181">
        <v>0</v>
      </c>
      <c r="F93" s="181">
        <v>83.9</v>
      </c>
      <c r="G93" s="181">
        <v>20.1</v>
      </c>
      <c r="H93" s="182">
        <v>63.8</v>
      </c>
      <c r="I93" s="182">
        <v>27.1</v>
      </c>
      <c r="J93" s="182">
        <v>4.4</v>
      </c>
      <c r="K93" s="182">
        <v>22.7</v>
      </c>
      <c r="L93" s="182">
        <v>6.8</v>
      </c>
      <c r="M93" s="182">
        <v>105.4</v>
      </c>
      <c r="N93" s="182">
        <v>2.4</v>
      </c>
      <c r="O93" s="182">
        <v>103</v>
      </c>
      <c r="Q93" s="199"/>
      <c r="V93" s="143"/>
      <c r="AA93" s="8"/>
      <c r="AB93" s="143"/>
      <c r="AC93" s="143"/>
      <c r="AD93" s="143"/>
      <c r="AE93" s="143"/>
      <c r="AF93" s="200"/>
    </row>
    <row r="94" spans="1:32" ht="12" customHeight="1">
      <c r="A94" s="179" t="s">
        <v>160</v>
      </c>
      <c r="B94" s="180">
        <v>113.3</v>
      </c>
      <c r="C94" s="181">
        <v>111.3</v>
      </c>
      <c r="D94" s="181">
        <v>1.8</v>
      </c>
      <c r="E94" s="181">
        <v>0.246</v>
      </c>
      <c r="F94" s="181">
        <v>65</v>
      </c>
      <c r="G94" s="181">
        <v>21.9</v>
      </c>
      <c r="H94" s="182">
        <v>43.1</v>
      </c>
      <c r="I94" s="182">
        <v>48.3</v>
      </c>
      <c r="J94" s="182">
        <v>22.7</v>
      </c>
      <c r="K94" s="182">
        <v>25.6</v>
      </c>
      <c r="L94" s="182">
        <v>7.6</v>
      </c>
      <c r="M94" s="182">
        <v>90.9</v>
      </c>
      <c r="N94" s="182">
        <v>20.8</v>
      </c>
      <c r="O94" s="182">
        <v>70.1</v>
      </c>
      <c r="Q94" s="199"/>
      <c r="V94" s="143"/>
      <c r="AA94" s="8"/>
      <c r="AB94" s="143"/>
      <c r="AC94" s="143"/>
      <c r="AD94" s="143"/>
      <c r="AE94" s="143"/>
      <c r="AF94" s="200"/>
    </row>
    <row r="95" spans="1:32" ht="12" customHeight="1">
      <c r="A95" s="179" t="s">
        <v>161</v>
      </c>
      <c r="B95" s="180">
        <v>179.4</v>
      </c>
      <c r="C95" s="181">
        <v>176.2</v>
      </c>
      <c r="D95" s="181">
        <v>2.9</v>
      </c>
      <c r="E95" s="181">
        <v>0.23</v>
      </c>
      <c r="F95" s="181">
        <v>139.3</v>
      </c>
      <c r="G95" s="181">
        <v>18.8</v>
      </c>
      <c r="H95" s="182">
        <v>120.5</v>
      </c>
      <c r="I95" s="182">
        <v>40.1</v>
      </c>
      <c r="J95" s="182">
        <v>3.6</v>
      </c>
      <c r="K95" s="182">
        <v>36.5</v>
      </c>
      <c r="L95" s="182">
        <v>6.9</v>
      </c>
      <c r="M95" s="182">
        <v>159.2</v>
      </c>
      <c r="N95" s="182">
        <v>12.3</v>
      </c>
      <c r="O95" s="182">
        <v>146.9</v>
      </c>
      <c r="Q95" s="199"/>
      <c r="V95" s="143"/>
      <c r="AA95" s="8"/>
      <c r="AB95" s="143"/>
      <c r="AC95" s="143"/>
      <c r="AD95" s="143"/>
      <c r="AE95" s="143"/>
      <c r="AF95" s="200"/>
    </row>
    <row r="96" spans="1:32" ht="12" customHeight="1">
      <c r="A96" s="201" t="s">
        <v>162</v>
      </c>
      <c r="B96" s="202">
        <v>82.1</v>
      </c>
      <c r="C96" s="203">
        <v>80.3</v>
      </c>
      <c r="D96" s="203">
        <v>1.6</v>
      </c>
      <c r="E96" s="203">
        <v>0.2</v>
      </c>
      <c r="F96" s="203">
        <v>56.1</v>
      </c>
      <c r="G96" s="203">
        <v>22.6</v>
      </c>
      <c r="H96" s="204">
        <v>33.5</v>
      </c>
      <c r="I96" s="204">
        <v>26</v>
      </c>
      <c r="J96" s="204">
        <v>11.1</v>
      </c>
      <c r="K96" s="204">
        <v>14.9</v>
      </c>
      <c r="L96" s="204">
        <v>5.7</v>
      </c>
      <c r="M96" s="204">
        <v>74.2</v>
      </c>
      <c r="N96" s="204">
        <v>7.5</v>
      </c>
      <c r="O96" s="204">
        <v>66.7</v>
      </c>
      <c r="Q96" s="199"/>
      <c r="V96" s="143"/>
      <c r="AA96" s="8"/>
      <c r="AB96" s="143"/>
      <c r="AC96" s="143"/>
      <c r="AD96" s="143"/>
      <c r="AE96" s="143"/>
      <c r="AF96" s="200"/>
    </row>
    <row r="97" spans="1:32" ht="12" customHeight="1">
      <c r="A97" s="179"/>
      <c r="B97" s="180"/>
      <c r="C97" s="181"/>
      <c r="D97" s="181"/>
      <c r="E97" s="181"/>
      <c r="F97" s="181"/>
      <c r="G97" s="181"/>
      <c r="H97" s="205"/>
      <c r="I97" s="205"/>
      <c r="J97" s="205"/>
      <c r="K97" s="205"/>
      <c r="L97" s="205"/>
      <c r="M97" s="205"/>
      <c r="N97" s="205"/>
      <c r="O97" s="205"/>
      <c r="Q97" s="199"/>
      <c r="V97" s="143"/>
      <c r="AA97" s="8"/>
      <c r="AB97" s="143"/>
      <c r="AC97" s="143"/>
      <c r="AD97" s="143"/>
      <c r="AE97" s="143"/>
      <c r="AF97" s="200"/>
    </row>
    <row r="98" spans="1:35" s="189" customFormat="1" ht="12" customHeight="1">
      <c r="A98" s="210" t="s">
        <v>224</v>
      </c>
      <c r="B98" s="195">
        <f aca="true" t="shared" si="11" ref="B98:O98">SUM(B99:B100)</f>
        <v>465.20000000000005</v>
      </c>
      <c r="C98" s="195">
        <f t="shared" si="11"/>
        <v>460.2</v>
      </c>
      <c r="D98" s="195">
        <f t="shared" si="11"/>
        <v>4.6</v>
      </c>
      <c r="E98" s="195">
        <f t="shared" si="11"/>
        <v>0.4</v>
      </c>
      <c r="F98" s="195">
        <f t="shared" si="11"/>
        <v>213.1</v>
      </c>
      <c r="G98" s="195">
        <f t="shared" si="11"/>
        <v>33.4</v>
      </c>
      <c r="H98" s="189">
        <f t="shared" si="11"/>
        <v>179.7</v>
      </c>
      <c r="I98" s="189">
        <f t="shared" si="11"/>
        <v>252</v>
      </c>
      <c r="J98" s="189">
        <f t="shared" si="11"/>
        <v>16.2</v>
      </c>
      <c r="K98" s="189">
        <f t="shared" si="11"/>
        <v>235.8</v>
      </c>
      <c r="L98" s="189">
        <f t="shared" si="11"/>
        <v>157.2</v>
      </c>
      <c r="M98" s="189">
        <f t="shared" si="11"/>
        <v>386.2</v>
      </c>
      <c r="N98" s="189">
        <f t="shared" si="11"/>
        <v>75.5</v>
      </c>
      <c r="O98" s="189">
        <f t="shared" si="11"/>
        <v>310.7</v>
      </c>
      <c r="Q98" s="206"/>
      <c r="R98" s="191"/>
      <c r="S98" s="191"/>
      <c r="T98" s="191"/>
      <c r="U98" s="191"/>
      <c r="V98" s="191"/>
      <c r="W98" s="197"/>
      <c r="X98" s="197"/>
      <c r="Y98" s="197"/>
      <c r="Z98" s="197"/>
      <c r="AA98" s="191"/>
      <c r="AB98" s="197"/>
      <c r="AC98" s="197"/>
      <c r="AD98" s="197"/>
      <c r="AE98" s="197"/>
      <c r="AF98" s="197"/>
      <c r="AG98" s="197"/>
      <c r="AH98" s="197"/>
      <c r="AI98" s="197"/>
    </row>
    <row r="99" spans="1:32" ht="12" customHeight="1">
      <c r="A99" s="179" t="s">
        <v>163</v>
      </c>
      <c r="B99" s="180">
        <v>148.6</v>
      </c>
      <c r="C99" s="181">
        <v>146.3</v>
      </c>
      <c r="D99" s="181">
        <v>2</v>
      </c>
      <c r="E99" s="181">
        <v>0.3</v>
      </c>
      <c r="F99" s="181">
        <v>65</v>
      </c>
      <c r="G99" s="181">
        <v>11.2</v>
      </c>
      <c r="H99" s="182">
        <v>53.8</v>
      </c>
      <c r="I99" s="182">
        <v>83.5</v>
      </c>
      <c r="J99" s="182">
        <v>11.5</v>
      </c>
      <c r="K99" s="182">
        <v>72</v>
      </c>
      <c r="L99" s="182">
        <v>30</v>
      </c>
      <c r="M99" s="182">
        <v>132</v>
      </c>
      <c r="N99" s="182">
        <v>36.8</v>
      </c>
      <c r="O99" s="182">
        <v>95.2</v>
      </c>
      <c r="Q99" s="199"/>
      <c r="V99" s="143"/>
      <c r="AA99" s="8"/>
      <c r="AB99" s="143"/>
      <c r="AC99" s="143"/>
      <c r="AD99" s="143"/>
      <c r="AE99" s="143"/>
      <c r="AF99" s="200"/>
    </row>
    <row r="100" spans="1:32" ht="12" customHeight="1">
      <c r="A100" s="179" t="s">
        <v>164</v>
      </c>
      <c r="B100" s="180">
        <v>316.6</v>
      </c>
      <c r="C100" s="181">
        <v>313.9</v>
      </c>
      <c r="D100" s="181">
        <v>2.6</v>
      </c>
      <c r="E100" s="181">
        <v>0.1</v>
      </c>
      <c r="F100" s="181">
        <v>148.1</v>
      </c>
      <c r="G100" s="181">
        <v>22.2</v>
      </c>
      <c r="H100" s="182">
        <v>125.9</v>
      </c>
      <c r="I100" s="182">
        <v>168.5</v>
      </c>
      <c r="J100" s="182">
        <v>4.7</v>
      </c>
      <c r="K100" s="182">
        <v>163.8</v>
      </c>
      <c r="L100" s="182">
        <v>127.2</v>
      </c>
      <c r="M100" s="182">
        <v>254.2</v>
      </c>
      <c r="N100" s="182">
        <v>38.7</v>
      </c>
      <c r="O100" s="182">
        <v>215.5</v>
      </c>
      <c r="Q100" s="199"/>
      <c r="V100" s="143"/>
      <c r="AA100" s="8"/>
      <c r="AB100" s="143"/>
      <c r="AC100" s="143"/>
      <c r="AD100" s="143"/>
      <c r="AE100" s="143"/>
      <c r="AF100" s="200"/>
    </row>
    <row r="101" spans="1:15" ht="12" customHeight="1">
      <c r="A101" s="211" t="s">
        <v>165</v>
      </c>
      <c r="B101" s="211"/>
      <c r="C101" s="211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</row>
    <row r="102" spans="1:15" ht="12" customHeight="1">
      <c r="A102" s="182"/>
      <c r="B102" s="182"/>
      <c r="C102" s="182"/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</row>
  </sheetData>
  <mergeCells count="9">
    <mergeCell ref="A1:O1"/>
    <mergeCell ref="B4:B7"/>
    <mergeCell ref="F5:H5"/>
    <mergeCell ref="I5:L5"/>
    <mergeCell ref="M4:O5"/>
    <mergeCell ref="M6:M7"/>
    <mergeCell ref="I6:I7"/>
    <mergeCell ref="F6:F7"/>
    <mergeCell ref="F4:L4"/>
  </mergeCells>
  <printOptions horizontalCentered="1"/>
  <pageMargins left="0.3937007874015748" right="0.3937007874015748" top="0.3937007874015748" bottom="0.3937007874015748" header="0.5118110236220472" footer="0.15748031496062992"/>
  <pageSetup fitToHeight="1" fitToWidth="1" horizontalDpi="400" verticalDpi="4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2009-04-02T01:55:05Z</dcterms:created>
  <dcterms:modified xsi:type="dcterms:W3CDTF">2009-04-02T01:55:40Z</dcterms:modified>
  <cp:category/>
  <cp:version/>
  <cp:contentType/>
  <cp:contentStatus/>
</cp:coreProperties>
</file>