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1"/>
  </bookViews>
  <sheets>
    <sheet name="190A" sheetId="1" r:id="rId1"/>
    <sheet name="190B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<sst xmlns="http://schemas.openxmlformats.org/spreadsheetml/2006/main" count="103" uniqueCount="89">
  <si>
    <t>190.農家１戸当たり年間の家計</t>
  </si>
  <si>
    <t>(単位  千円)</t>
  </si>
  <si>
    <t>Ａ．農家の収入</t>
  </si>
  <si>
    <t>平        均</t>
  </si>
  <si>
    <t>平  成  ５  年  度 （九州）</t>
  </si>
  <si>
    <t>項      目</t>
  </si>
  <si>
    <t>平成４年度</t>
  </si>
  <si>
    <t>平成５年度</t>
  </si>
  <si>
    <t>平均</t>
  </si>
  <si>
    <t>0.1～</t>
  </si>
  <si>
    <t>0.5～</t>
  </si>
  <si>
    <t>1.0～</t>
  </si>
  <si>
    <t>1.5～</t>
  </si>
  <si>
    <t>2.0ha</t>
  </si>
  <si>
    <t>0.5ha</t>
  </si>
  <si>
    <t>1.0ha</t>
  </si>
  <si>
    <t>1.5ha</t>
  </si>
  <si>
    <t>以上</t>
  </si>
  <si>
    <t>収  入  総  額</t>
  </si>
  <si>
    <t>農 業 粗 収 益</t>
  </si>
  <si>
    <t>稲作</t>
  </si>
  <si>
    <t>麦作</t>
  </si>
  <si>
    <t>いも類</t>
  </si>
  <si>
    <t>野菜</t>
  </si>
  <si>
    <t>果樹</t>
  </si>
  <si>
    <t>花き</t>
  </si>
  <si>
    <t>工芸農作物</t>
  </si>
  <si>
    <t>その他の作物</t>
  </si>
  <si>
    <t>養蚕収入</t>
  </si>
  <si>
    <t>畜産収入</t>
  </si>
  <si>
    <t>農業雑収入</t>
  </si>
  <si>
    <t>農外事業等収入</t>
  </si>
  <si>
    <t>林業･水産業</t>
  </si>
  <si>
    <t>商工鉱業等</t>
  </si>
  <si>
    <t>農外雑収入</t>
  </si>
  <si>
    <t>事業以外の収入</t>
  </si>
  <si>
    <t>歳費手当</t>
  </si>
  <si>
    <t>貸付地小作料</t>
  </si>
  <si>
    <t>配当利子等</t>
  </si>
  <si>
    <t>年金･被贈等の収入</t>
  </si>
  <si>
    <t>被贈収入</t>
  </si>
  <si>
    <t>年金等の給付金(退職金)</t>
  </si>
  <si>
    <t>農林業補助金</t>
  </si>
  <si>
    <t>農業共済金</t>
  </si>
  <si>
    <t>家事収入</t>
  </si>
  <si>
    <t>Ｂ．農家の支出</t>
  </si>
  <si>
    <t>農 業 経 営 費</t>
  </si>
  <si>
    <t>企画管理</t>
  </si>
  <si>
    <t>雇用労賃</t>
  </si>
  <si>
    <t>種苗･苗木および蚕種</t>
  </si>
  <si>
    <t>動物</t>
  </si>
  <si>
    <t>肥料</t>
  </si>
  <si>
    <t>飼料</t>
  </si>
  <si>
    <t>農業薬剤</t>
  </si>
  <si>
    <t>光熱動力</t>
  </si>
  <si>
    <t>農用建物</t>
  </si>
  <si>
    <t>賃借料料金</t>
  </si>
  <si>
    <t>土地改良水利費</t>
  </si>
  <si>
    <t>支払小作料</t>
  </si>
  <si>
    <t>負債利子及び物件税・       公課諸負担</t>
  </si>
  <si>
    <t>家    計    費</t>
  </si>
  <si>
    <t>飲食費</t>
  </si>
  <si>
    <t>家具･家事用品費</t>
  </si>
  <si>
    <t>臨時費</t>
  </si>
  <si>
    <t>その他</t>
  </si>
  <si>
    <t>雑穀・豆類</t>
  </si>
  <si>
    <t>農業被用労賃</t>
  </si>
  <si>
    <t>林業被用労賃</t>
  </si>
  <si>
    <t>その他の被用労賃</t>
  </si>
  <si>
    <t>給料</t>
  </si>
  <si>
    <t>職員俸給</t>
  </si>
  <si>
    <t>資料：大分統計情報事務所「大分農林水産統計年報」</t>
  </si>
  <si>
    <t>平  成  ５  年  度 （九州）</t>
  </si>
  <si>
    <t>平成４年度</t>
  </si>
  <si>
    <t>平成５年度</t>
  </si>
  <si>
    <t>0.1～</t>
  </si>
  <si>
    <t>支  出  総  額</t>
  </si>
  <si>
    <t>諸材料加工原料</t>
  </si>
  <si>
    <t>農機具･農用自動車</t>
  </si>
  <si>
    <t>農業用被服･雑支出</t>
  </si>
  <si>
    <t>農 外 事 業 等 支 出</t>
  </si>
  <si>
    <t>農 外 事 業 支 出</t>
  </si>
  <si>
    <t>農外雑支出</t>
  </si>
  <si>
    <t>負債利子</t>
  </si>
  <si>
    <t>被服及び履物費</t>
  </si>
  <si>
    <t>家計･光熱費･水道料</t>
  </si>
  <si>
    <t>住居費</t>
  </si>
  <si>
    <t xml:space="preserve"> 租税公課諸負担 </t>
  </si>
  <si>
    <t>農家経済 余 剰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</si>
</sst>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;&quot;△ &quot;#,##0.0"/>
    <numFmt numFmtId="179" formatCode="#,##0.0_ "/>
    <numFmt numFmtId="180" formatCode="0.0_ "/>
    <numFmt numFmtId="181" formatCode="0_ "/>
    <numFmt numFmtId="182" formatCode="#,##0_ "/>
    <numFmt numFmtId="183" formatCode="_ * #,##0_ ;_ * &quot;△&quot;#,##0_ ;_ * &quot;-&quot;_ ;_ @_ "/>
    <numFmt numFmtId="184" formatCode="#,##0.0;\-#,##0.0"/>
    <numFmt numFmtId="185" formatCode="_ * #,##0.#_ ;_ * \-#,##0_ ;_ * &quot;-&quot;_ ;_ @_ "/>
    <numFmt numFmtId="186" formatCode="_ * #,##0.0_ ;_ * \-#,##0.0_ ;_ * &quot;-&quot;??_ ;_ @_ "/>
    <numFmt numFmtId="187" formatCode="#,##0.00_ "/>
    <numFmt numFmtId="188" formatCode="#,##0.000_ "/>
    <numFmt numFmtId="189" formatCode="0.00_ "/>
    <numFmt numFmtId="190" formatCode="0.0_);[Red]\(0.0\)"/>
    <numFmt numFmtId="191" formatCode="_ * #,##0.0_ ;_ * \-#,##0.0_ ;_ * &quot;-&quot;?_ ;_ @_ "/>
    <numFmt numFmtId="192" formatCode="#,##0;&quot;△ &quot;#,##0"/>
    <numFmt numFmtId="193" formatCode="#,##0_);[Red]\(#,##0\)"/>
    <numFmt numFmtId="194" formatCode="#,##0.00_);[Red]\(#,##0.00\)"/>
    <numFmt numFmtId="195" formatCode="#,##0.0_);[Red]\(#,##0.0\)"/>
    <numFmt numFmtId="196" formatCode="[&lt;=999]000;000\-00"/>
    <numFmt numFmtId="197" formatCode="_ * #,##0.0_ ;_ * \-#,##0.0_ ;_ * &quot;-&quot;_ ;_ @_ "/>
    <numFmt numFmtId="198" formatCode="0_);[Red]\(0\)"/>
    <numFmt numFmtId="199" formatCode="#,##0_ ;[Red]\-#,##0\ "/>
    <numFmt numFmtId="200" formatCode="#,##0_);\(#,##0\)"/>
    <numFmt numFmtId="201" formatCode="#,##0.0_);\(#,##0.0\)"/>
    <numFmt numFmtId="202" formatCode="#,##0.00_);\(#,##0.00\)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8"/>
      <color indexed="8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186" fontId="5" fillId="0" borderId="0" xfId="0" applyNumberFormat="1" applyFont="1" applyAlignment="1" applyProtection="1">
      <alignment horizontal="centerContinuous"/>
      <protection locked="0"/>
    </xf>
    <xf numFmtId="186" fontId="6" fillId="0" borderId="0" xfId="0" applyNumberFormat="1" applyFont="1" applyAlignment="1" applyProtection="1">
      <alignment horizontal="centerContinuous"/>
      <protection locked="0"/>
    </xf>
    <xf numFmtId="186" fontId="6" fillId="0" borderId="0" xfId="0" applyNumberFormat="1" applyFont="1" applyAlignment="1">
      <alignment/>
    </xf>
    <xf numFmtId="186" fontId="6" fillId="0" borderId="1" xfId="0" applyNumberFormat="1" applyFont="1" applyBorder="1" applyAlignment="1" applyProtection="1">
      <alignment horizontal="left"/>
      <protection locked="0"/>
    </xf>
    <xf numFmtId="186" fontId="7" fillId="0" borderId="1" xfId="0" applyNumberFormat="1" applyFont="1" applyBorder="1" applyAlignment="1" applyProtection="1">
      <alignment horizontal="centerContinuous"/>
      <protection locked="0"/>
    </xf>
    <xf numFmtId="186" fontId="6" fillId="0" borderId="1" xfId="0" applyNumberFormat="1" applyFont="1" applyBorder="1" applyAlignment="1" applyProtection="1">
      <alignment horizontal="centerContinuous"/>
      <protection locked="0"/>
    </xf>
    <xf numFmtId="186" fontId="6" fillId="0" borderId="1" xfId="0" applyNumberFormat="1" applyFont="1" applyBorder="1" applyAlignment="1" applyProtection="1">
      <alignment/>
      <protection locked="0"/>
    </xf>
    <xf numFmtId="186" fontId="8" fillId="0" borderId="0" xfId="0" applyNumberFormat="1" applyFont="1" applyBorder="1" applyAlignment="1" applyProtection="1">
      <alignment vertical="center"/>
      <protection locked="0"/>
    </xf>
    <xf numFmtId="186" fontId="8" fillId="0" borderId="2" xfId="0" applyNumberFormat="1" applyFont="1" applyBorder="1" applyAlignment="1" applyProtection="1">
      <alignment horizontal="centerContinuous" vertical="center"/>
      <protection locked="0"/>
    </xf>
    <xf numFmtId="186" fontId="8" fillId="0" borderId="3" xfId="0" applyNumberFormat="1" applyFont="1" applyBorder="1" applyAlignment="1" applyProtection="1">
      <alignment horizontal="centerContinuous" vertical="center"/>
      <protection locked="0"/>
    </xf>
    <xf numFmtId="186" fontId="8" fillId="0" borderId="0" xfId="0" applyNumberFormat="1" applyFont="1" applyAlignment="1">
      <alignment vertical="center"/>
    </xf>
    <xf numFmtId="186" fontId="6" fillId="0" borderId="0" xfId="0" applyNumberFormat="1" applyFont="1" applyBorder="1" applyAlignment="1" applyProtection="1">
      <alignment horizontal="center" vertical="center"/>
      <protection locked="0"/>
    </xf>
    <xf numFmtId="186" fontId="8" fillId="0" borderId="4" xfId="0" applyNumberFormat="1" applyFont="1" applyBorder="1" applyAlignment="1" applyProtection="1">
      <alignment horizontal="center" vertical="center"/>
      <protection locked="0"/>
    </xf>
    <xf numFmtId="186" fontId="8" fillId="0" borderId="5" xfId="0" applyNumberFormat="1" applyFont="1" applyBorder="1" applyAlignment="1" applyProtection="1">
      <alignment horizontal="center" vertical="center"/>
      <protection locked="0"/>
    </xf>
    <xf numFmtId="186" fontId="8" fillId="0" borderId="3" xfId="0" applyNumberFormat="1" applyFont="1" applyBorder="1" applyAlignment="1" applyProtection="1">
      <alignment vertical="center"/>
      <protection locked="0"/>
    </xf>
    <xf numFmtId="0" fontId="9" fillId="0" borderId="6" xfId="0" applyFont="1" applyBorder="1" applyAlignment="1" applyProtection="1">
      <alignment vertical="center"/>
      <protection locked="0"/>
    </xf>
    <xf numFmtId="186" fontId="8" fillId="0" borderId="2" xfId="0" applyNumberFormat="1" applyFont="1" applyBorder="1" applyAlignment="1" applyProtection="1">
      <alignment horizontal="center" vertical="center"/>
      <protection locked="0"/>
    </xf>
    <xf numFmtId="186" fontId="6" fillId="0" borderId="7" xfId="0" applyNumberFormat="1" applyFont="1" applyBorder="1" applyAlignment="1" applyProtection="1">
      <alignment/>
      <protection locked="0"/>
    </xf>
    <xf numFmtId="186" fontId="6" fillId="0" borderId="0" xfId="0" applyNumberFormat="1" applyFont="1" applyAlignment="1" applyProtection="1">
      <alignment/>
      <protection locked="0"/>
    </xf>
    <xf numFmtId="186" fontId="7" fillId="0" borderId="8" xfId="0" applyNumberFormat="1" applyFont="1" applyBorder="1" applyAlignment="1" applyProtection="1">
      <alignment horizontal="center"/>
      <protection locked="0"/>
    </xf>
    <xf numFmtId="186" fontId="7" fillId="0" borderId="0" xfId="0" applyNumberFormat="1" applyFont="1" applyBorder="1" applyAlignment="1" applyProtection="1">
      <alignment/>
      <protection/>
    </xf>
    <xf numFmtId="186" fontId="7" fillId="0" borderId="0" xfId="0" applyNumberFormat="1" applyFont="1" applyAlignment="1">
      <alignment/>
    </xf>
    <xf numFmtId="186" fontId="6" fillId="0" borderId="8" xfId="0" applyNumberFormat="1" applyFont="1" applyBorder="1" applyAlignment="1" applyProtection="1">
      <alignment/>
      <protection locked="0"/>
    </xf>
    <xf numFmtId="186" fontId="7" fillId="0" borderId="0" xfId="0" applyNumberFormat="1" applyFont="1" applyAlignment="1" applyProtection="1">
      <alignment/>
      <protection locked="0"/>
    </xf>
    <xf numFmtId="0" fontId="6" fillId="0" borderId="8" xfId="0" applyNumberFormat="1" applyFont="1" applyBorder="1" applyAlignment="1" applyProtection="1">
      <alignment horizontal="distributed" vertical="top"/>
      <protection locked="0"/>
    </xf>
    <xf numFmtId="186" fontId="6" fillId="0" borderId="0" xfId="0" applyNumberFormat="1" applyFont="1" applyBorder="1" applyAlignment="1" applyProtection="1">
      <alignment/>
      <protection locked="0"/>
    </xf>
    <xf numFmtId="186" fontId="6" fillId="0" borderId="0" xfId="0" applyNumberFormat="1" applyFont="1" applyBorder="1" applyAlignment="1" applyProtection="1">
      <alignment/>
      <protection locked="0"/>
    </xf>
    <xf numFmtId="191" fontId="6" fillId="0" borderId="0" xfId="0" applyNumberFormat="1" applyFont="1" applyAlignment="1" applyProtection="1">
      <alignment/>
      <protection locked="0"/>
    </xf>
    <xf numFmtId="186" fontId="6" fillId="0" borderId="0" xfId="0" applyNumberFormat="1" applyFont="1" applyBorder="1" applyAlignment="1" applyProtection="1">
      <alignment horizontal="right"/>
      <protection locked="0"/>
    </xf>
    <xf numFmtId="186" fontId="7" fillId="0" borderId="0" xfId="0" applyNumberFormat="1" applyFont="1" applyAlignment="1" applyProtection="1">
      <alignment/>
      <protection/>
    </xf>
    <xf numFmtId="0" fontId="10" fillId="0" borderId="8" xfId="0" applyNumberFormat="1" applyFont="1" applyBorder="1" applyAlignment="1" applyProtection="1">
      <alignment horizontal="distributed" vertical="top"/>
      <protection locked="0"/>
    </xf>
    <xf numFmtId="0" fontId="6" fillId="0" borderId="9" xfId="0" applyNumberFormat="1" applyFont="1" applyBorder="1" applyAlignment="1" applyProtection="1">
      <alignment horizontal="distributed" vertical="top"/>
      <protection locked="0"/>
    </xf>
    <xf numFmtId="186" fontId="6" fillId="0" borderId="2" xfId="0" applyNumberFormat="1" applyFont="1" applyBorder="1" applyAlignment="1" applyProtection="1">
      <alignment/>
      <protection locked="0"/>
    </xf>
    <xf numFmtId="186" fontId="6" fillId="0" borderId="3" xfId="0" applyNumberFormat="1" applyFont="1" applyBorder="1" applyAlignment="1" applyProtection="1">
      <alignment/>
      <protection locked="0"/>
    </xf>
    <xf numFmtId="186" fontId="6" fillId="0" borderId="0" xfId="0" applyNumberFormat="1" applyFont="1" applyAlignment="1" applyProtection="1">
      <alignment horizontal="left"/>
      <protection locked="0"/>
    </xf>
    <xf numFmtId="186" fontId="6" fillId="0" borderId="0" xfId="0" applyNumberFormat="1" applyFont="1" applyBorder="1" applyAlignment="1">
      <alignment/>
    </xf>
    <xf numFmtId="179" fontId="6" fillId="0" borderId="0" xfId="0" applyNumberFormat="1" applyFont="1" applyBorder="1" applyAlignment="1" applyProtection="1">
      <alignment horizontal="left"/>
      <protection locked="0"/>
    </xf>
    <xf numFmtId="179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179" fontId="6" fillId="0" borderId="0" xfId="0" applyNumberFormat="1" applyFont="1" applyBorder="1" applyAlignment="1" applyProtection="1">
      <alignment horizontal="centerContinuous"/>
      <protection locked="0"/>
    </xf>
    <xf numFmtId="179" fontId="6" fillId="0" borderId="0" xfId="0" applyNumberFormat="1" applyFont="1" applyAlignment="1">
      <alignment/>
    </xf>
    <xf numFmtId="179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179" fontId="8" fillId="0" borderId="10" xfId="0" applyNumberFormat="1" applyFont="1" applyBorder="1" applyAlignment="1" applyProtection="1">
      <alignment vertical="center"/>
      <protection locked="0"/>
    </xf>
    <xf numFmtId="179" fontId="8" fillId="0" borderId="11" xfId="0" applyNumberFormat="1" applyFont="1" applyBorder="1" applyAlignment="1" applyProtection="1">
      <alignment horizontal="centerContinuous" vertical="center"/>
      <protection locked="0"/>
    </xf>
    <xf numFmtId="179" fontId="8" fillId="0" borderId="12" xfId="0" applyNumberFormat="1" applyFont="1" applyBorder="1" applyAlignment="1" applyProtection="1">
      <alignment horizontal="centerContinuous" vertical="center"/>
      <protection locked="0"/>
    </xf>
    <xf numFmtId="179" fontId="8" fillId="0" borderId="0" xfId="0" applyNumberFormat="1" applyFont="1" applyAlignment="1">
      <alignment vertical="center"/>
    </xf>
    <xf numFmtId="179" fontId="6" fillId="0" borderId="0" xfId="0" applyNumberFormat="1" applyFont="1" applyBorder="1" applyAlignment="1" applyProtection="1">
      <alignment horizontal="center" vertical="center"/>
      <protection locked="0"/>
    </xf>
    <xf numFmtId="179" fontId="8" fillId="0" borderId="4" xfId="0" applyNumberFormat="1" applyFont="1" applyBorder="1" applyAlignment="1" applyProtection="1">
      <alignment horizontal="center" vertical="center"/>
      <protection locked="0"/>
    </xf>
    <xf numFmtId="179" fontId="8" fillId="0" borderId="5" xfId="0" applyNumberFormat="1" applyFont="1" applyBorder="1" applyAlignment="1" applyProtection="1">
      <alignment horizontal="center" vertical="center"/>
      <protection locked="0"/>
    </xf>
    <xf numFmtId="179" fontId="8" fillId="0" borderId="13" xfId="0" applyNumberFormat="1" applyFont="1" applyBorder="1" applyAlignment="1" applyProtection="1">
      <alignment horizontal="center" vertical="center"/>
      <protection locked="0"/>
    </xf>
    <xf numFmtId="179" fontId="8" fillId="0" borderId="3" xfId="0" applyNumberFormat="1" applyFont="1" applyBorder="1" applyAlignment="1" applyProtection="1">
      <alignment vertical="center"/>
      <protection locked="0"/>
    </xf>
    <xf numFmtId="179" fontId="8" fillId="0" borderId="2" xfId="0" applyNumberFormat="1" applyFont="1" applyBorder="1" applyAlignment="1" applyProtection="1">
      <alignment horizontal="center" vertical="center"/>
      <protection locked="0"/>
    </xf>
    <xf numFmtId="179" fontId="6" fillId="0" borderId="7" xfId="0" applyNumberFormat="1" applyFont="1" applyBorder="1" applyAlignment="1" applyProtection="1">
      <alignment/>
      <protection locked="0"/>
    </xf>
    <xf numFmtId="179" fontId="6" fillId="0" borderId="0" xfId="0" applyNumberFormat="1" applyFont="1" applyAlignment="1" applyProtection="1">
      <alignment/>
      <protection locked="0"/>
    </xf>
    <xf numFmtId="179" fontId="7" fillId="0" borderId="8" xfId="0" applyNumberFormat="1" applyFont="1" applyBorder="1" applyAlignment="1" applyProtection="1">
      <alignment horizontal="center"/>
      <protection locked="0"/>
    </xf>
    <xf numFmtId="179" fontId="7" fillId="0" borderId="0" xfId="0" applyNumberFormat="1" applyFont="1" applyBorder="1" applyAlignment="1" applyProtection="1">
      <alignment/>
      <protection/>
    </xf>
    <xf numFmtId="179" fontId="7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179" fontId="6" fillId="0" borderId="8" xfId="0" applyNumberFormat="1" applyFont="1" applyBorder="1" applyAlignment="1" applyProtection="1">
      <alignment/>
      <protection locked="0"/>
    </xf>
    <xf numFmtId="179" fontId="7" fillId="0" borderId="0" xfId="0" applyNumberFormat="1" applyFont="1" applyAlignment="1" applyProtection="1">
      <alignment/>
      <protection locked="0"/>
    </xf>
    <xf numFmtId="179" fontId="6" fillId="0" borderId="8" xfId="0" applyNumberFormat="1" applyFont="1" applyBorder="1" applyAlignment="1" applyProtection="1">
      <alignment horizontal="distributed" vertical="top"/>
      <protection locked="0"/>
    </xf>
    <xf numFmtId="179" fontId="6" fillId="0" borderId="0" xfId="0" applyNumberFormat="1" applyFont="1" applyAlignment="1" applyProtection="1">
      <alignment horizontal="right"/>
      <protection locked="0"/>
    </xf>
    <xf numFmtId="179" fontId="6" fillId="0" borderId="8" xfId="0" applyNumberFormat="1" applyFont="1" applyBorder="1" applyAlignment="1" applyProtection="1">
      <alignment horizontal="distributed"/>
      <protection locked="0"/>
    </xf>
    <xf numFmtId="179" fontId="10" fillId="0" borderId="8" xfId="0" applyNumberFormat="1" applyFont="1" applyBorder="1" applyAlignment="1" applyProtection="1">
      <alignment horizontal="distributed" vertical="center"/>
      <protection locked="0"/>
    </xf>
    <xf numFmtId="179" fontId="6" fillId="0" borderId="0" xfId="0" applyNumberFormat="1" applyFont="1" applyAlignment="1" applyProtection="1">
      <alignment vertical="center"/>
      <protection locked="0"/>
    </xf>
    <xf numFmtId="179" fontId="7" fillId="0" borderId="8" xfId="0" applyNumberFormat="1" applyFont="1" applyBorder="1" applyAlignment="1" applyProtection="1">
      <alignment horizontal="center" vertical="top"/>
      <protection locked="0"/>
    </xf>
    <xf numFmtId="179" fontId="7" fillId="0" borderId="8" xfId="0" applyNumberFormat="1" applyFont="1" applyBorder="1" applyAlignment="1" applyProtection="1">
      <alignment horizontal="center" vertical="center"/>
      <protection locked="0"/>
    </xf>
    <xf numFmtId="179" fontId="7" fillId="0" borderId="9" xfId="0" applyNumberFormat="1" applyFont="1" applyBorder="1" applyAlignment="1" applyProtection="1">
      <alignment horizontal="center" vertical="top"/>
      <protection locked="0"/>
    </xf>
    <xf numFmtId="179" fontId="7" fillId="0" borderId="3" xfId="0" applyNumberFormat="1" applyFont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workbookViewId="0" topLeftCell="A1">
      <selection activeCell="F16" sqref="F16:F17"/>
    </sheetView>
  </sheetViews>
  <sheetFormatPr defaultColWidth="9.00390625" defaultRowHeight="12" customHeight="1"/>
  <cols>
    <col min="1" max="1" width="17.25390625" style="3" customWidth="1"/>
    <col min="2" max="9" width="9.875" style="3" customWidth="1"/>
    <col min="10" max="10" width="10.375" style="3" customWidth="1"/>
    <col min="11" max="16384" width="9.00390625" style="3" customWidth="1"/>
  </cols>
  <sheetData>
    <row r="1" spans="1:9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.75" customHeight="1" thickBot="1">
      <c r="A2" s="4" t="s">
        <v>1</v>
      </c>
      <c r="B2" s="5" t="s">
        <v>2</v>
      </c>
      <c r="C2" s="6"/>
      <c r="D2" s="6"/>
      <c r="E2" s="6"/>
      <c r="F2" s="6"/>
      <c r="G2" s="6"/>
      <c r="H2" s="6"/>
      <c r="I2" s="7"/>
    </row>
    <row r="3" spans="1:9" s="11" customFormat="1" ht="12" customHeight="1" thickTop="1">
      <c r="A3" s="8"/>
      <c r="B3" s="9" t="s">
        <v>3</v>
      </c>
      <c r="C3" s="10"/>
      <c r="D3" s="9" t="s">
        <v>4</v>
      </c>
      <c r="E3" s="10"/>
      <c r="F3" s="10"/>
      <c r="G3" s="10"/>
      <c r="H3" s="10"/>
      <c r="I3" s="10"/>
    </row>
    <row r="4" spans="1:9" s="11" customFormat="1" ht="12" customHeight="1">
      <c r="A4" s="12" t="s">
        <v>5</v>
      </c>
      <c r="B4" s="13" t="s">
        <v>6</v>
      </c>
      <c r="C4" s="13" t="s">
        <v>7</v>
      </c>
      <c r="D4" s="13" t="s">
        <v>8</v>
      </c>
      <c r="E4" s="14" t="s">
        <v>9</v>
      </c>
      <c r="F4" s="14" t="s">
        <v>10</v>
      </c>
      <c r="G4" s="14" t="s">
        <v>11</v>
      </c>
      <c r="H4" s="14" t="s">
        <v>12</v>
      </c>
      <c r="I4" s="14" t="s">
        <v>13</v>
      </c>
    </row>
    <row r="5" spans="1:9" s="11" customFormat="1" ht="12" customHeight="1">
      <c r="A5" s="15"/>
      <c r="B5" s="16"/>
      <c r="C5" s="16"/>
      <c r="D5" s="16"/>
      <c r="E5" s="17" t="s">
        <v>14</v>
      </c>
      <c r="F5" s="17" t="s">
        <v>15</v>
      </c>
      <c r="G5" s="17" t="s">
        <v>16</v>
      </c>
      <c r="H5" s="17" t="s">
        <v>13</v>
      </c>
      <c r="I5" s="17" t="s">
        <v>17</v>
      </c>
    </row>
    <row r="6" spans="1:9" ht="12" customHeight="1">
      <c r="A6" s="18"/>
      <c r="B6" s="19"/>
      <c r="C6" s="19"/>
      <c r="D6" s="19"/>
      <c r="E6" s="19"/>
      <c r="F6" s="19"/>
      <c r="G6" s="19"/>
      <c r="H6" s="19"/>
      <c r="I6" s="19"/>
    </row>
    <row r="7" spans="1:9" s="22" customFormat="1" ht="12" customHeight="1">
      <c r="A7" s="20" t="s">
        <v>18</v>
      </c>
      <c r="B7" s="21">
        <v>8885.2</v>
      </c>
      <c r="C7" s="21">
        <f>C9+C24+C30+C41</f>
        <v>9451.5</v>
      </c>
      <c r="D7" s="21">
        <f>D9+D24+D30+D41</f>
        <v>10228.4</v>
      </c>
      <c r="E7" s="21">
        <f>E9+E24+E30+E41</f>
        <v>9425.100000000002</v>
      </c>
      <c r="F7" s="21">
        <f>F9+F24+F30+F41</f>
        <v>8040.1</v>
      </c>
      <c r="G7" s="21">
        <v>10173.8</v>
      </c>
      <c r="H7" s="21">
        <v>10768.3</v>
      </c>
      <c r="I7" s="21">
        <v>13822.3</v>
      </c>
    </row>
    <row r="8" spans="1:9" ht="12" customHeight="1">
      <c r="A8" s="23"/>
      <c r="B8" s="19"/>
      <c r="C8" s="19"/>
      <c r="D8" s="19"/>
      <c r="E8" s="19"/>
      <c r="F8" s="19"/>
      <c r="G8" s="19"/>
      <c r="H8" s="19"/>
      <c r="I8" s="19"/>
    </row>
    <row r="9" spans="1:9" s="22" customFormat="1" ht="12" customHeight="1">
      <c r="A9" s="20" t="s">
        <v>19</v>
      </c>
      <c r="B9" s="24">
        <v>2373.7</v>
      </c>
      <c r="C9" s="24">
        <v>2320.6</v>
      </c>
      <c r="D9" s="24">
        <v>4065.6</v>
      </c>
      <c r="E9" s="24">
        <v>1893.9</v>
      </c>
      <c r="F9" s="24">
        <v>1666.9</v>
      </c>
      <c r="G9" s="24">
        <v>3109.5</v>
      </c>
      <c r="H9" s="24">
        <v>5706.4</v>
      </c>
      <c r="I9" s="24">
        <v>9128.8</v>
      </c>
    </row>
    <row r="10" spans="1:9" ht="12" customHeight="1">
      <c r="A10" s="23"/>
      <c r="B10" s="19"/>
      <c r="C10" s="19"/>
      <c r="D10" s="19"/>
      <c r="E10" s="19"/>
      <c r="F10" s="19"/>
      <c r="G10" s="19"/>
      <c r="H10" s="19"/>
      <c r="I10" s="19"/>
    </row>
    <row r="11" spans="1:9" ht="12" customHeight="1">
      <c r="A11" s="25" t="s">
        <v>20</v>
      </c>
      <c r="B11" s="19">
        <v>759.9</v>
      </c>
      <c r="C11" s="19">
        <v>739.7</v>
      </c>
      <c r="D11" s="19">
        <v>803.1</v>
      </c>
      <c r="E11" s="19">
        <v>215.4</v>
      </c>
      <c r="F11" s="19">
        <v>462.8</v>
      </c>
      <c r="G11" s="19">
        <v>810.2</v>
      </c>
      <c r="H11" s="19">
        <v>942.8</v>
      </c>
      <c r="I11" s="19">
        <v>1615.2</v>
      </c>
    </row>
    <row r="12" spans="1:9" ht="12" customHeight="1">
      <c r="A12" s="25" t="s">
        <v>21</v>
      </c>
      <c r="B12" s="19">
        <v>30.4</v>
      </c>
      <c r="C12" s="19">
        <v>30.9</v>
      </c>
      <c r="D12" s="19">
        <v>73.6</v>
      </c>
      <c r="E12" s="19">
        <v>7.2</v>
      </c>
      <c r="F12" s="19">
        <v>16.4</v>
      </c>
      <c r="G12" s="19">
        <v>69.8</v>
      </c>
      <c r="H12" s="19">
        <v>62.9</v>
      </c>
      <c r="I12" s="19">
        <v>214</v>
      </c>
    </row>
    <row r="13" spans="1:9" ht="12" customHeight="1">
      <c r="A13" s="25" t="s">
        <v>65</v>
      </c>
      <c r="B13" s="19">
        <v>5.9</v>
      </c>
      <c r="C13" s="19">
        <v>1.9</v>
      </c>
      <c r="D13" s="19">
        <v>6.6</v>
      </c>
      <c r="E13" s="19">
        <v>2.5</v>
      </c>
      <c r="F13" s="19">
        <v>3.3</v>
      </c>
      <c r="G13" s="19">
        <v>6.4</v>
      </c>
      <c r="H13" s="19">
        <v>5.8</v>
      </c>
      <c r="I13" s="19">
        <v>15</v>
      </c>
    </row>
    <row r="14" spans="1:9" ht="12" customHeight="1">
      <c r="A14" s="25" t="s">
        <v>22</v>
      </c>
      <c r="B14" s="19">
        <v>11.8</v>
      </c>
      <c r="C14" s="19">
        <v>14.7</v>
      </c>
      <c r="D14" s="19">
        <v>71.1</v>
      </c>
      <c r="E14" s="19">
        <v>56.6</v>
      </c>
      <c r="F14" s="19">
        <v>25</v>
      </c>
      <c r="G14" s="19">
        <v>31.5</v>
      </c>
      <c r="H14" s="19">
        <v>79.7</v>
      </c>
      <c r="I14" s="19">
        <v>185.7</v>
      </c>
    </row>
    <row r="15" spans="1:9" ht="12" customHeight="1">
      <c r="A15" s="25" t="s">
        <v>23</v>
      </c>
      <c r="B15" s="19">
        <v>417</v>
      </c>
      <c r="C15" s="19">
        <v>566.2</v>
      </c>
      <c r="D15" s="19">
        <v>952.7</v>
      </c>
      <c r="E15" s="19">
        <v>81.3</v>
      </c>
      <c r="F15" s="19">
        <v>310.8</v>
      </c>
      <c r="G15" s="19">
        <v>937.6</v>
      </c>
      <c r="H15" s="19">
        <v>1604.5</v>
      </c>
      <c r="I15" s="19">
        <v>2129.1</v>
      </c>
    </row>
    <row r="16" spans="1:9" ht="12" customHeight="1">
      <c r="A16" s="25" t="s">
        <v>24</v>
      </c>
      <c r="B16" s="19">
        <v>314.6</v>
      </c>
      <c r="C16" s="19">
        <v>254.4</v>
      </c>
      <c r="D16" s="19">
        <v>341.1</v>
      </c>
      <c r="E16" s="19">
        <v>16.1</v>
      </c>
      <c r="F16" s="19">
        <v>126.3</v>
      </c>
      <c r="G16" s="19">
        <v>184.6</v>
      </c>
      <c r="H16" s="19">
        <v>532.2</v>
      </c>
      <c r="I16" s="19">
        <v>924.6</v>
      </c>
    </row>
    <row r="17" spans="1:9" ht="12" customHeight="1">
      <c r="A17" s="25" t="s">
        <v>25</v>
      </c>
      <c r="B17" s="19">
        <v>5.6</v>
      </c>
      <c r="C17" s="19">
        <v>26.3</v>
      </c>
      <c r="D17" s="19">
        <v>187.5</v>
      </c>
      <c r="E17" s="19">
        <v>159.9</v>
      </c>
      <c r="F17" s="19">
        <v>102.4</v>
      </c>
      <c r="G17" s="19">
        <v>198.6</v>
      </c>
      <c r="H17" s="19">
        <v>496.6</v>
      </c>
      <c r="I17" s="19">
        <v>141.8</v>
      </c>
    </row>
    <row r="18" spans="1:9" ht="12" customHeight="1">
      <c r="A18" s="25" t="s">
        <v>26</v>
      </c>
      <c r="B18" s="19">
        <v>174.2</v>
      </c>
      <c r="C18" s="19">
        <v>151.7</v>
      </c>
      <c r="D18" s="19">
        <v>350.1</v>
      </c>
      <c r="E18" s="19">
        <v>60.1</v>
      </c>
      <c r="F18" s="19">
        <v>56.6</v>
      </c>
      <c r="G18" s="19">
        <v>88.7</v>
      </c>
      <c r="H18" s="19">
        <v>445.2</v>
      </c>
      <c r="I18" s="19">
        <v>1193.5</v>
      </c>
    </row>
    <row r="19" spans="1:9" ht="12" customHeight="1">
      <c r="A19" s="25" t="s">
        <v>27</v>
      </c>
      <c r="B19" s="26">
        <v>32.7</v>
      </c>
      <c r="C19" s="26">
        <v>19.6</v>
      </c>
      <c r="D19" s="19">
        <v>88.8</v>
      </c>
      <c r="E19" s="19">
        <v>4.3</v>
      </c>
      <c r="F19" s="19">
        <v>31.9</v>
      </c>
      <c r="G19" s="19">
        <v>152.7</v>
      </c>
      <c r="H19" s="19">
        <v>71.6</v>
      </c>
      <c r="I19" s="19">
        <v>176.6</v>
      </c>
    </row>
    <row r="20" spans="1:9" ht="12" customHeight="1">
      <c r="A20" s="25" t="s">
        <v>28</v>
      </c>
      <c r="B20" s="26">
        <v>20.8</v>
      </c>
      <c r="C20" s="27">
        <v>16.8</v>
      </c>
      <c r="D20" s="19">
        <v>5.1</v>
      </c>
      <c r="E20" s="28">
        <v>0</v>
      </c>
      <c r="F20" s="28">
        <v>0</v>
      </c>
      <c r="G20" s="19">
        <v>2.1</v>
      </c>
      <c r="H20" s="19">
        <v>3.3</v>
      </c>
      <c r="I20" s="19">
        <v>20.2</v>
      </c>
    </row>
    <row r="21" spans="1:9" ht="12" customHeight="1">
      <c r="A21" s="25" t="s">
        <v>29</v>
      </c>
      <c r="B21" s="26">
        <v>556.8</v>
      </c>
      <c r="C21" s="29">
        <v>485.4</v>
      </c>
      <c r="D21" s="19">
        <v>1140.4</v>
      </c>
      <c r="E21" s="19">
        <v>1197</v>
      </c>
      <c r="F21" s="19">
        <v>521.9</v>
      </c>
      <c r="G21" s="19">
        <v>596.8</v>
      </c>
      <c r="H21" s="19">
        <v>1429.3</v>
      </c>
      <c r="I21" s="19">
        <v>2422.2</v>
      </c>
    </row>
    <row r="22" spans="1:9" ht="12" customHeight="1">
      <c r="A22" s="25" t="s">
        <v>30</v>
      </c>
      <c r="B22" s="26">
        <v>17</v>
      </c>
      <c r="C22" s="26">
        <v>13</v>
      </c>
      <c r="D22" s="19">
        <v>45.5</v>
      </c>
      <c r="E22" s="19">
        <v>93.5</v>
      </c>
      <c r="F22" s="19">
        <v>9.5</v>
      </c>
      <c r="G22" s="19">
        <v>30.5</v>
      </c>
      <c r="H22" s="19">
        <v>32.5</v>
      </c>
      <c r="I22" s="19">
        <v>90.9</v>
      </c>
    </row>
    <row r="23" spans="1:9" ht="12" customHeight="1">
      <c r="A23" s="23"/>
      <c r="B23" s="26"/>
      <c r="C23" s="26"/>
      <c r="D23" s="19"/>
      <c r="E23" s="19"/>
      <c r="F23" s="19"/>
      <c r="G23" s="19"/>
      <c r="H23" s="19"/>
      <c r="I23" s="19"/>
    </row>
    <row r="24" spans="1:9" s="22" customFormat="1" ht="12" customHeight="1">
      <c r="A24" s="20" t="s">
        <v>31</v>
      </c>
      <c r="B24" s="21">
        <v>345.3</v>
      </c>
      <c r="C24" s="21">
        <v>331.3</v>
      </c>
      <c r="D24" s="30">
        <f aca="true" t="shared" si="0" ref="D24:I24">SUM(D26:D28)</f>
        <v>362.4</v>
      </c>
      <c r="E24" s="30">
        <f t="shared" si="0"/>
        <v>266.3</v>
      </c>
      <c r="F24" s="30">
        <f t="shared" si="0"/>
        <v>173.4</v>
      </c>
      <c r="G24" s="30">
        <f t="shared" si="0"/>
        <v>569.1999999999999</v>
      </c>
      <c r="H24" s="30">
        <f t="shared" si="0"/>
        <v>385.6</v>
      </c>
      <c r="I24" s="30">
        <f t="shared" si="0"/>
        <v>490.4</v>
      </c>
    </row>
    <row r="25" spans="1:9" ht="12" customHeight="1">
      <c r="A25" s="23"/>
      <c r="B25" s="26"/>
      <c r="C25" s="26"/>
      <c r="D25" s="19"/>
      <c r="E25" s="19"/>
      <c r="F25" s="19"/>
      <c r="G25" s="19"/>
      <c r="H25" s="19"/>
      <c r="I25" s="19"/>
    </row>
    <row r="26" spans="1:9" ht="12" customHeight="1">
      <c r="A26" s="25" t="s">
        <v>32</v>
      </c>
      <c r="B26" s="26">
        <v>215.6</v>
      </c>
      <c r="C26" s="26">
        <v>161.4</v>
      </c>
      <c r="D26" s="19">
        <v>58.9</v>
      </c>
      <c r="E26" s="19">
        <v>20.9</v>
      </c>
      <c r="F26" s="19">
        <v>24.2</v>
      </c>
      <c r="G26" s="19">
        <v>33.7</v>
      </c>
      <c r="H26" s="19">
        <v>198.4</v>
      </c>
      <c r="I26" s="19">
        <v>79</v>
      </c>
    </row>
    <row r="27" spans="1:9" ht="12" customHeight="1">
      <c r="A27" s="25" t="s">
        <v>33</v>
      </c>
      <c r="B27" s="26">
        <v>77.6</v>
      </c>
      <c r="C27" s="26">
        <v>116</v>
      </c>
      <c r="D27" s="19">
        <v>231.6</v>
      </c>
      <c r="E27" s="19">
        <v>199</v>
      </c>
      <c r="F27" s="19">
        <v>96.3</v>
      </c>
      <c r="G27" s="19">
        <v>458.7</v>
      </c>
      <c r="H27" s="19">
        <v>116.2</v>
      </c>
      <c r="I27" s="19">
        <v>298.4</v>
      </c>
    </row>
    <row r="28" spans="1:9" ht="12" customHeight="1">
      <c r="A28" s="25" t="s">
        <v>34</v>
      </c>
      <c r="B28" s="26">
        <v>52.1</v>
      </c>
      <c r="C28" s="26">
        <v>53.9</v>
      </c>
      <c r="D28" s="19">
        <v>71.9</v>
      </c>
      <c r="E28" s="19">
        <v>46.4</v>
      </c>
      <c r="F28" s="19">
        <v>52.9</v>
      </c>
      <c r="G28" s="19">
        <v>76.8</v>
      </c>
      <c r="H28" s="19">
        <v>71</v>
      </c>
      <c r="I28" s="19">
        <v>113</v>
      </c>
    </row>
    <row r="29" spans="1:9" ht="12" customHeight="1">
      <c r="A29" s="23"/>
      <c r="B29" s="26"/>
      <c r="C29" s="26"/>
      <c r="D29" s="19"/>
      <c r="E29" s="19"/>
      <c r="F29" s="19"/>
      <c r="G29" s="19"/>
      <c r="H29" s="19"/>
      <c r="I29" s="19"/>
    </row>
    <row r="30" spans="1:9" s="22" customFormat="1" ht="12" customHeight="1">
      <c r="A30" s="20" t="s">
        <v>35</v>
      </c>
      <c r="B30" s="21">
        <v>4210.3</v>
      </c>
      <c r="C30" s="21">
        <f>SUM(C32:C39)</f>
        <v>4371.9</v>
      </c>
      <c r="D30" s="30">
        <f>SUM(D32:D39)</f>
        <v>3953.6999999999994</v>
      </c>
      <c r="E30" s="30">
        <v>4930.1</v>
      </c>
      <c r="F30" s="30">
        <f>SUM(F32:F39)</f>
        <v>4286.2</v>
      </c>
      <c r="G30" s="30">
        <v>4470.7</v>
      </c>
      <c r="H30" s="30">
        <v>3351.5</v>
      </c>
      <c r="I30" s="30">
        <v>2645.9</v>
      </c>
    </row>
    <row r="31" spans="1:9" ht="12" customHeight="1">
      <c r="A31" s="23"/>
      <c r="B31" s="26"/>
      <c r="C31" s="26"/>
      <c r="D31" s="19"/>
      <c r="E31" s="19"/>
      <c r="F31" s="19"/>
      <c r="G31" s="19"/>
      <c r="H31" s="19"/>
      <c r="I31" s="19"/>
    </row>
    <row r="32" spans="1:9" ht="12" customHeight="1">
      <c r="A32" s="25" t="s">
        <v>66</v>
      </c>
      <c r="B32" s="26">
        <v>6.9</v>
      </c>
      <c r="C32" s="26">
        <v>6.8</v>
      </c>
      <c r="D32" s="19">
        <v>13.4</v>
      </c>
      <c r="E32" s="19">
        <v>8.8</v>
      </c>
      <c r="F32" s="19">
        <v>4.7</v>
      </c>
      <c r="G32" s="19">
        <v>21.5</v>
      </c>
      <c r="H32" s="19">
        <v>10.5</v>
      </c>
      <c r="I32" s="19">
        <v>23.4</v>
      </c>
    </row>
    <row r="33" spans="1:9" ht="12" customHeight="1">
      <c r="A33" s="25" t="s">
        <v>67</v>
      </c>
      <c r="B33" s="26">
        <v>47.4</v>
      </c>
      <c r="C33" s="26">
        <v>30.5</v>
      </c>
      <c r="D33" s="19">
        <v>13.6</v>
      </c>
      <c r="E33" s="28">
        <v>0</v>
      </c>
      <c r="F33" s="19">
        <v>13.7</v>
      </c>
      <c r="G33" s="19">
        <v>24.5</v>
      </c>
      <c r="H33" s="19">
        <v>22.6</v>
      </c>
      <c r="I33" s="19">
        <v>6.1</v>
      </c>
    </row>
    <row r="34" spans="1:9" ht="12" customHeight="1">
      <c r="A34" s="25" t="s">
        <v>68</v>
      </c>
      <c r="B34" s="26">
        <v>155.1</v>
      </c>
      <c r="C34" s="26">
        <v>203.2</v>
      </c>
      <c r="D34" s="19">
        <v>229.8</v>
      </c>
      <c r="E34" s="19">
        <v>166</v>
      </c>
      <c r="F34" s="19">
        <v>206.2</v>
      </c>
      <c r="G34" s="19">
        <v>316.5</v>
      </c>
      <c r="H34" s="19">
        <v>267.7</v>
      </c>
      <c r="I34" s="19">
        <v>197.6</v>
      </c>
    </row>
    <row r="35" spans="1:9" ht="12" customHeight="1">
      <c r="A35" s="25" t="s">
        <v>69</v>
      </c>
      <c r="B35" s="26">
        <v>1253.4</v>
      </c>
      <c r="C35" s="26">
        <v>1294.5</v>
      </c>
      <c r="D35" s="19">
        <v>1120.5</v>
      </c>
      <c r="E35" s="19">
        <v>1562.9</v>
      </c>
      <c r="F35" s="19">
        <v>1282.8</v>
      </c>
      <c r="G35" s="19">
        <v>1270.7</v>
      </c>
      <c r="H35" s="19">
        <v>951.1</v>
      </c>
      <c r="I35" s="19">
        <v>533.8</v>
      </c>
    </row>
    <row r="36" spans="1:9" ht="12" customHeight="1">
      <c r="A36" s="25" t="s">
        <v>70</v>
      </c>
      <c r="B36" s="26">
        <v>2308.7</v>
      </c>
      <c r="C36" s="26">
        <v>2407.5</v>
      </c>
      <c r="D36" s="19">
        <v>1965.1</v>
      </c>
      <c r="E36" s="19">
        <v>2656.4</v>
      </c>
      <c r="F36" s="19">
        <v>2294.2</v>
      </c>
      <c r="G36" s="19">
        <v>2081.7</v>
      </c>
      <c r="H36" s="19">
        <v>1517.6</v>
      </c>
      <c r="I36" s="19">
        <v>1159.8</v>
      </c>
    </row>
    <row r="37" spans="1:9" ht="12" customHeight="1">
      <c r="A37" s="25" t="s">
        <v>36</v>
      </c>
      <c r="B37" s="26">
        <v>92.2</v>
      </c>
      <c r="C37" s="26">
        <v>119.3</v>
      </c>
      <c r="D37" s="19">
        <v>166.7</v>
      </c>
      <c r="E37" s="19">
        <v>126.1</v>
      </c>
      <c r="F37" s="19">
        <v>99.3</v>
      </c>
      <c r="G37" s="19">
        <v>174.9</v>
      </c>
      <c r="H37" s="19">
        <v>221.1</v>
      </c>
      <c r="I37" s="19">
        <v>255.5</v>
      </c>
    </row>
    <row r="38" spans="1:9" s="22" customFormat="1" ht="12" customHeight="1">
      <c r="A38" s="25" t="s">
        <v>37</v>
      </c>
      <c r="B38" s="26">
        <v>23.1</v>
      </c>
      <c r="C38" s="26">
        <v>32.7</v>
      </c>
      <c r="D38" s="19">
        <v>49.1</v>
      </c>
      <c r="E38" s="19">
        <v>15.4</v>
      </c>
      <c r="F38" s="19">
        <v>49.3</v>
      </c>
      <c r="G38" s="19">
        <v>65.8</v>
      </c>
      <c r="H38" s="30">
        <v>75.7</v>
      </c>
      <c r="I38" s="30">
        <v>38.1</v>
      </c>
    </row>
    <row r="39" spans="1:9" ht="12" customHeight="1">
      <c r="A39" s="25" t="s">
        <v>38</v>
      </c>
      <c r="B39" s="26">
        <v>323.5</v>
      </c>
      <c r="C39" s="26">
        <v>277.4</v>
      </c>
      <c r="D39" s="19">
        <v>395.5</v>
      </c>
      <c r="E39" s="19">
        <v>394.5</v>
      </c>
      <c r="F39" s="19">
        <v>336</v>
      </c>
      <c r="G39" s="19">
        <v>515.1</v>
      </c>
      <c r="H39" s="19">
        <v>285.2</v>
      </c>
      <c r="I39" s="19">
        <v>431.6</v>
      </c>
    </row>
    <row r="40" spans="1:9" ht="12" customHeight="1">
      <c r="A40" s="23"/>
      <c r="B40" s="26"/>
      <c r="C40" s="26"/>
      <c r="D40" s="19"/>
      <c r="E40" s="19"/>
      <c r="F40" s="19"/>
      <c r="G40" s="30"/>
      <c r="H40" s="19"/>
      <c r="I40" s="19"/>
    </row>
    <row r="41" spans="1:9" ht="12" customHeight="1">
      <c r="A41" s="20" t="s">
        <v>39</v>
      </c>
      <c r="B41" s="21">
        <v>1955.9</v>
      </c>
      <c r="C41" s="21">
        <v>2427.7</v>
      </c>
      <c r="D41" s="30">
        <v>1846.7</v>
      </c>
      <c r="E41" s="30">
        <v>2334.8</v>
      </c>
      <c r="F41" s="30">
        <v>1913.6</v>
      </c>
      <c r="G41" s="19">
        <v>2024.4</v>
      </c>
      <c r="H41" s="19">
        <v>1324.8</v>
      </c>
      <c r="I41" s="19">
        <v>1557.2</v>
      </c>
    </row>
    <row r="42" spans="1:9" ht="12" customHeight="1">
      <c r="A42" s="23"/>
      <c r="B42" s="26"/>
      <c r="C42" s="26"/>
      <c r="D42" s="19"/>
      <c r="E42" s="19"/>
      <c r="F42" s="19"/>
      <c r="G42" s="19"/>
      <c r="H42" s="19"/>
      <c r="I42" s="19"/>
    </row>
    <row r="43" spans="1:9" ht="12" customHeight="1">
      <c r="A43" s="25" t="s">
        <v>40</v>
      </c>
      <c r="B43" s="26">
        <v>416.5</v>
      </c>
      <c r="C43" s="26">
        <v>254.8</v>
      </c>
      <c r="D43" s="19">
        <v>379.6</v>
      </c>
      <c r="E43" s="19">
        <v>328.5</v>
      </c>
      <c r="F43" s="19">
        <v>355.7</v>
      </c>
      <c r="G43" s="19">
        <v>436.6</v>
      </c>
      <c r="H43" s="19">
        <v>329.1</v>
      </c>
      <c r="I43" s="19">
        <v>421.9</v>
      </c>
    </row>
    <row r="44" spans="1:9" ht="12" customHeight="1">
      <c r="A44" s="31" t="s">
        <v>41</v>
      </c>
      <c r="B44" s="26">
        <v>1427.1</v>
      </c>
      <c r="C44" s="26">
        <v>1914.1</v>
      </c>
      <c r="D44" s="19">
        <v>1240.4</v>
      </c>
      <c r="E44" s="19">
        <v>1959.5</v>
      </c>
      <c r="F44" s="19">
        <v>1392.5</v>
      </c>
      <c r="G44" s="19">
        <v>1382.4</v>
      </c>
      <c r="H44" s="26">
        <v>726.2</v>
      </c>
      <c r="I44" s="26">
        <v>700.8</v>
      </c>
    </row>
    <row r="45" spans="1:9" ht="12" customHeight="1">
      <c r="A45" s="25" t="s">
        <v>42</v>
      </c>
      <c r="B45" s="26">
        <v>88</v>
      </c>
      <c r="C45" s="26">
        <v>153.7</v>
      </c>
      <c r="D45" s="19">
        <v>80.7</v>
      </c>
      <c r="E45" s="19">
        <v>9.6</v>
      </c>
      <c r="F45" s="19">
        <v>27.5</v>
      </c>
      <c r="G45" s="19">
        <v>96.5</v>
      </c>
      <c r="H45" s="26">
        <v>112.1</v>
      </c>
      <c r="I45" s="26">
        <v>173.8</v>
      </c>
    </row>
    <row r="46" spans="1:9" ht="12" customHeight="1">
      <c r="A46" s="25" t="s">
        <v>43</v>
      </c>
      <c r="B46" s="26">
        <v>10</v>
      </c>
      <c r="C46" s="26">
        <v>94</v>
      </c>
      <c r="D46" s="19">
        <v>113</v>
      </c>
      <c r="E46" s="19">
        <v>33.6</v>
      </c>
      <c r="F46" s="19">
        <v>51</v>
      </c>
      <c r="G46" s="26">
        <v>101</v>
      </c>
      <c r="H46" s="19">
        <v>143.6</v>
      </c>
      <c r="I46" s="19">
        <v>253.5</v>
      </c>
    </row>
    <row r="47" spans="1:9" ht="12" customHeight="1">
      <c r="A47" s="32" t="s">
        <v>44</v>
      </c>
      <c r="B47" s="33">
        <v>2.7</v>
      </c>
      <c r="C47" s="34">
        <v>4.8</v>
      </c>
      <c r="D47" s="34">
        <v>4.3</v>
      </c>
      <c r="E47" s="34">
        <v>2.3</v>
      </c>
      <c r="F47" s="34">
        <v>4.8</v>
      </c>
      <c r="G47" s="34">
        <v>4.1</v>
      </c>
      <c r="H47" s="34">
        <v>6.1</v>
      </c>
      <c r="I47" s="34">
        <v>4</v>
      </c>
    </row>
    <row r="48" spans="1:7" ht="12" customHeight="1">
      <c r="A48" s="35" t="s">
        <v>71</v>
      </c>
      <c r="B48" s="26"/>
      <c r="C48" s="26"/>
      <c r="D48" s="19"/>
      <c r="E48" s="19"/>
      <c r="F48" s="19"/>
      <c r="G48" s="19"/>
    </row>
    <row r="49" spans="1:7" ht="12" customHeight="1">
      <c r="A49" s="19"/>
      <c r="B49" s="26"/>
      <c r="C49" s="26"/>
      <c r="D49" s="19"/>
      <c r="E49" s="19"/>
      <c r="F49" s="19"/>
      <c r="G49" s="19"/>
    </row>
    <row r="50" spans="1:6" ht="12" customHeight="1">
      <c r="A50" s="19"/>
      <c r="B50" s="26"/>
      <c r="C50" s="26"/>
      <c r="D50" s="19"/>
      <c r="E50" s="19"/>
      <c r="F50" s="19"/>
    </row>
    <row r="51" spans="2:3" ht="12" customHeight="1">
      <c r="B51" s="36"/>
      <c r="C51" s="36"/>
    </row>
    <row r="52" spans="2:3" ht="12" customHeight="1">
      <c r="B52" s="36"/>
      <c r="C52" s="36"/>
    </row>
    <row r="53" spans="2:3" ht="12" customHeight="1">
      <c r="B53" s="36"/>
      <c r="C53" s="36"/>
    </row>
    <row r="54" spans="2:3" ht="12" customHeight="1">
      <c r="B54" s="36"/>
      <c r="C54" s="36"/>
    </row>
    <row r="55" spans="2:3" ht="12" customHeight="1">
      <c r="B55" s="36"/>
      <c r="C55" s="36"/>
    </row>
    <row r="56" spans="2:3" ht="12" customHeight="1">
      <c r="B56" s="36"/>
      <c r="C56" s="36"/>
    </row>
    <row r="57" spans="2:3" ht="12" customHeight="1">
      <c r="B57" s="36"/>
      <c r="C57" s="36"/>
    </row>
    <row r="58" spans="2:3" ht="12" customHeight="1">
      <c r="B58" s="36"/>
      <c r="C58" s="36"/>
    </row>
    <row r="59" spans="2:3" ht="12" customHeight="1">
      <c r="B59" s="36"/>
      <c r="C59" s="36"/>
    </row>
    <row r="60" spans="2:3" ht="12" customHeight="1">
      <c r="B60" s="36"/>
      <c r="C60" s="36"/>
    </row>
    <row r="61" spans="2:3" ht="12" customHeight="1">
      <c r="B61" s="36"/>
      <c r="C61" s="36"/>
    </row>
    <row r="62" spans="2:3" ht="12" customHeight="1">
      <c r="B62" s="36"/>
      <c r="C62" s="36"/>
    </row>
    <row r="63" spans="2:3" ht="12" customHeight="1">
      <c r="B63" s="36"/>
      <c r="C63" s="36"/>
    </row>
    <row r="64" spans="2:3" ht="12" customHeight="1">
      <c r="B64" s="36"/>
      <c r="C64" s="36"/>
    </row>
    <row r="65" spans="2:3" ht="12" customHeight="1">
      <c r="B65" s="36"/>
      <c r="C65" s="36"/>
    </row>
    <row r="66" spans="2:3" ht="12" customHeight="1">
      <c r="B66" s="36"/>
      <c r="C66" s="36"/>
    </row>
    <row r="67" spans="2:3" ht="12" customHeight="1">
      <c r="B67" s="36"/>
      <c r="C67" s="36"/>
    </row>
    <row r="68" spans="2:3" ht="12" customHeight="1">
      <c r="B68" s="36"/>
      <c r="C68" s="36"/>
    </row>
    <row r="69" spans="2:3" ht="12" customHeight="1">
      <c r="B69" s="36"/>
      <c r="C69" s="36"/>
    </row>
    <row r="70" spans="2:3" ht="12" customHeight="1">
      <c r="B70" s="36"/>
      <c r="C70" s="36"/>
    </row>
    <row r="71" spans="2:3" ht="12" customHeight="1">
      <c r="B71" s="36"/>
      <c r="C71" s="36"/>
    </row>
    <row r="72" spans="2:3" ht="12" customHeight="1">
      <c r="B72" s="36"/>
      <c r="C72" s="36"/>
    </row>
    <row r="73" spans="2:3" ht="12" customHeight="1">
      <c r="B73" s="36"/>
      <c r="C73" s="36"/>
    </row>
    <row r="74" spans="2:3" ht="12" customHeight="1">
      <c r="B74" s="36"/>
      <c r="C74" s="36"/>
    </row>
    <row r="75" spans="2:3" ht="12" customHeight="1">
      <c r="B75" s="36"/>
      <c r="C75" s="36"/>
    </row>
    <row r="76" spans="2:3" ht="12" customHeight="1">
      <c r="B76" s="36"/>
      <c r="C76" s="36"/>
    </row>
    <row r="77" spans="2:3" ht="12" customHeight="1">
      <c r="B77" s="36"/>
      <c r="C77" s="36"/>
    </row>
    <row r="78" spans="2:3" ht="12" customHeight="1">
      <c r="B78" s="36"/>
      <c r="C78" s="36"/>
    </row>
    <row r="79" spans="2:3" ht="12" customHeight="1">
      <c r="B79" s="36"/>
      <c r="C79" s="36"/>
    </row>
    <row r="80" spans="2:3" ht="12" customHeight="1">
      <c r="B80" s="36"/>
      <c r="C80" s="36"/>
    </row>
    <row r="81" spans="2:3" ht="12" customHeight="1">
      <c r="B81" s="36"/>
      <c r="C81" s="36"/>
    </row>
    <row r="82" spans="2:3" ht="12" customHeight="1">
      <c r="B82" s="36"/>
      <c r="C82" s="36"/>
    </row>
    <row r="83" spans="2:3" ht="12" customHeight="1">
      <c r="B83" s="36"/>
      <c r="C83" s="36"/>
    </row>
    <row r="84" spans="2:3" ht="12" customHeight="1">
      <c r="B84" s="36"/>
      <c r="C84" s="36"/>
    </row>
    <row r="85" spans="2:3" ht="12" customHeight="1">
      <c r="B85" s="36"/>
      <c r="C85" s="36"/>
    </row>
    <row r="86" spans="2:3" ht="12" customHeight="1">
      <c r="B86" s="36"/>
      <c r="C86" s="36"/>
    </row>
    <row r="87" spans="2:3" ht="12" customHeight="1">
      <c r="B87" s="36"/>
      <c r="C87" s="36"/>
    </row>
    <row r="88" spans="2:3" ht="12" customHeight="1">
      <c r="B88" s="36"/>
      <c r="C88" s="36"/>
    </row>
    <row r="89" spans="2:3" ht="12" customHeight="1">
      <c r="B89" s="36"/>
      <c r="C89" s="36"/>
    </row>
    <row r="90" spans="2:3" ht="12" customHeight="1">
      <c r="B90" s="36"/>
      <c r="C90" s="36"/>
    </row>
    <row r="91" spans="2:3" ht="12" customHeight="1">
      <c r="B91" s="36"/>
      <c r="C91" s="36"/>
    </row>
    <row r="92" spans="2:3" ht="12" customHeight="1">
      <c r="B92" s="36"/>
      <c r="C92" s="36"/>
    </row>
    <row r="93" spans="2:3" ht="12" customHeight="1">
      <c r="B93" s="36"/>
      <c r="C93" s="36"/>
    </row>
    <row r="94" spans="2:3" ht="12" customHeight="1">
      <c r="B94" s="36"/>
      <c r="C94" s="36"/>
    </row>
    <row r="95" spans="2:3" ht="12" customHeight="1">
      <c r="B95" s="36"/>
      <c r="C95" s="36"/>
    </row>
    <row r="96" spans="2:3" ht="12" customHeight="1">
      <c r="B96" s="36"/>
      <c r="C96" s="36"/>
    </row>
    <row r="97" spans="2:3" ht="12" customHeight="1">
      <c r="B97" s="36"/>
      <c r="C97" s="36"/>
    </row>
    <row r="98" spans="2:3" ht="12" customHeight="1">
      <c r="B98" s="36"/>
      <c r="C98" s="36"/>
    </row>
    <row r="99" spans="2:3" ht="12" customHeight="1">
      <c r="B99" s="36"/>
      <c r="C99" s="36"/>
    </row>
    <row r="100" spans="2:3" ht="12" customHeight="1">
      <c r="B100" s="36"/>
      <c r="C100" s="36"/>
    </row>
    <row r="101" spans="2:3" ht="12" customHeight="1">
      <c r="B101" s="36"/>
      <c r="C101" s="36"/>
    </row>
    <row r="102" spans="2:3" ht="12" customHeight="1">
      <c r="B102" s="36"/>
      <c r="C102" s="36"/>
    </row>
    <row r="103" spans="2:3" ht="12" customHeight="1">
      <c r="B103" s="36"/>
      <c r="C103" s="36"/>
    </row>
    <row r="104" spans="2:3" ht="12" customHeight="1">
      <c r="B104" s="36"/>
      <c r="C104" s="36"/>
    </row>
    <row r="105" spans="2:3" ht="12" customHeight="1">
      <c r="B105" s="36"/>
      <c r="C105" s="36"/>
    </row>
    <row r="106" spans="2:3" ht="12" customHeight="1">
      <c r="B106" s="36"/>
      <c r="C106" s="36"/>
    </row>
    <row r="107" spans="2:3" ht="12" customHeight="1">
      <c r="B107" s="36"/>
      <c r="C107" s="36"/>
    </row>
    <row r="108" spans="2:3" ht="12" customHeight="1">
      <c r="B108" s="36"/>
      <c r="C108" s="36"/>
    </row>
  </sheetData>
  <mergeCells count="3">
    <mergeCell ref="B4:B5"/>
    <mergeCell ref="C4:C5"/>
    <mergeCell ref="D4:D5"/>
  </mergeCells>
  <printOptions horizontalCentered="1"/>
  <pageMargins left="0.3937007874015748" right="0.3937007874015748" top="0.3937007874015748" bottom="0.3937007874015748" header="0" footer="0"/>
  <pageSetup horizontalDpi="400" verticalDpi="4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tabSelected="1" workbookViewId="0" topLeftCell="A1">
      <selection activeCell="F16" sqref="F16:F17"/>
    </sheetView>
  </sheetViews>
  <sheetFormatPr defaultColWidth="9.00390625" defaultRowHeight="12" customHeight="1"/>
  <cols>
    <col min="1" max="1" width="19.50390625" style="41" customWidth="1"/>
    <col min="2" max="9" width="9.50390625" style="41" customWidth="1"/>
    <col min="10" max="16384" width="9.00390625" style="41" customWidth="1"/>
  </cols>
  <sheetData>
    <row r="1" spans="1:9" ht="12.75" customHeight="1">
      <c r="A1" s="37"/>
      <c r="B1" s="38" t="s">
        <v>45</v>
      </c>
      <c r="C1" s="39"/>
      <c r="D1" s="39"/>
      <c r="E1" s="39"/>
      <c r="F1" s="39"/>
      <c r="G1" s="39"/>
      <c r="H1" s="39"/>
      <c r="I1" s="40"/>
    </row>
    <row r="2" spans="1:9" ht="12.75" customHeight="1" thickBot="1">
      <c r="A2" s="37" t="s">
        <v>1</v>
      </c>
      <c r="B2" s="42"/>
      <c r="C2" s="43"/>
      <c r="D2" s="43"/>
      <c r="E2" s="43"/>
      <c r="F2" s="43"/>
      <c r="G2" s="43"/>
      <c r="H2" s="43"/>
      <c r="I2" s="40"/>
    </row>
    <row r="3" spans="1:9" s="47" customFormat="1" ht="12" customHeight="1" thickTop="1">
      <c r="A3" s="44"/>
      <c r="B3" s="45" t="s">
        <v>3</v>
      </c>
      <c r="C3" s="46"/>
      <c r="D3" s="45" t="s">
        <v>72</v>
      </c>
      <c r="E3" s="46"/>
      <c r="F3" s="46"/>
      <c r="G3" s="46"/>
      <c r="H3" s="46"/>
      <c r="I3" s="46"/>
    </row>
    <row r="4" spans="1:9" s="47" customFormat="1" ht="12" customHeight="1">
      <c r="A4" s="48" t="s">
        <v>5</v>
      </c>
      <c r="B4" s="49" t="s">
        <v>73</v>
      </c>
      <c r="C4" s="49" t="s">
        <v>74</v>
      </c>
      <c r="D4" s="49" t="s">
        <v>8</v>
      </c>
      <c r="E4" s="50" t="s">
        <v>75</v>
      </c>
      <c r="F4" s="50" t="s">
        <v>10</v>
      </c>
      <c r="G4" s="50" t="s">
        <v>11</v>
      </c>
      <c r="H4" s="50" t="s">
        <v>12</v>
      </c>
      <c r="I4" s="51" t="s">
        <v>13</v>
      </c>
    </row>
    <row r="5" spans="1:9" s="47" customFormat="1" ht="12" customHeight="1">
      <c r="A5" s="52"/>
      <c r="B5" s="16"/>
      <c r="C5" s="16"/>
      <c r="D5" s="16"/>
      <c r="E5" s="53" t="s">
        <v>14</v>
      </c>
      <c r="F5" s="53" t="s">
        <v>15</v>
      </c>
      <c r="G5" s="53" t="s">
        <v>16</v>
      </c>
      <c r="H5" s="53" t="s">
        <v>13</v>
      </c>
      <c r="I5" s="17" t="s">
        <v>17</v>
      </c>
    </row>
    <row r="6" spans="1:9" ht="12" customHeight="1">
      <c r="A6" s="54"/>
      <c r="B6" s="55"/>
      <c r="C6" s="55"/>
      <c r="D6" s="55"/>
      <c r="E6" s="55"/>
      <c r="F6" s="55"/>
      <c r="G6" s="55"/>
      <c r="H6" s="55"/>
      <c r="I6" s="55"/>
    </row>
    <row r="7" spans="1:13" s="59" customFormat="1" ht="12" customHeight="1">
      <c r="A7" s="56" t="s">
        <v>76</v>
      </c>
      <c r="B7" s="57">
        <f>'190A'!B7</f>
        <v>8885.2</v>
      </c>
      <c r="C7" s="57">
        <f>'190A'!C7</f>
        <v>9451.5</v>
      </c>
      <c r="D7" s="57">
        <f>'190A'!D7</f>
        <v>10228.4</v>
      </c>
      <c r="E7" s="57">
        <f>'190A'!E7</f>
        <v>9425.100000000002</v>
      </c>
      <c r="F7" s="57">
        <f>'190A'!F7</f>
        <v>8040.1</v>
      </c>
      <c r="G7" s="57">
        <f>'190A'!G7</f>
        <v>10173.8</v>
      </c>
      <c r="H7" s="57">
        <f>'190A'!H7</f>
        <v>10768.3</v>
      </c>
      <c r="I7" s="57">
        <f>'190A'!I7</f>
        <v>13822.3</v>
      </c>
      <c r="J7" s="58"/>
      <c r="K7" s="58"/>
      <c r="L7" s="58"/>
      <c r="M7" s="58"/>
    </row>
    <row r="8" spans="1:9" ht="12" customHeight="1">
      <c r="A8" s="60"/>
      <c r="B8" s="55"/>
      <c r="C8" s="55"/>
      <c r="D8" s="55"/>
      <c r="E8" s="55"/>
      <c r="F8" s="55"/>
      <c r="G8" s="55"/>
      <c r="H8" s="55"/>
      <c r="I8" s="55"/>
    </row>
    <row r="9" spans="1:9" s="59" customFormat="1" ht="12" customHeight="1">
      <c r="A9" s="56" t="s">
        <v>46</v>
      </c>
      <c r="B9" s="61">
        <f aca="true" t="shared" si="0" ref="B9:I9">SUM(B11:B26)</f>
        <v>1571.4999999999998</v>
      </c>
      <c r="C9" s="61">
        <f t="shared" si="0"/>
        <v>1677.1000000000001</v>
      </c>
      <c r="D9" s="61">
        <f t="shared" si="0"/>
        <v>2843.6000000000004</v>
      </c>
      <c r="E9" s="61">
        <f t="shared" si="0"/>
        <v>1632.7</v>
      </c>
      <c r="F9" s="61">
        <f t="shared" si="0"/>
        <v>1392.6000000000001</v>
      </c>
      <c r="G9" s="61">
        <f t="shared" si="0"/>
        <v>2141.2</v>
      </c>
      <c r="H9" s="61">
        <f t="shared" si="0"/>
        <v>3881.5000000000005</v>
      </c>
      <c r="I9" s="61">
        <f t="shared" si="0"/>
        <v>5937.999999999999</v>
      </c>
    </row>
    <row r="10" spans="1:9" ht="12" customHeight="1">
      <c r="A10" s="60"/>
      <c r="B10" s="55"/>
      <c r="C10" s="55"/>
      <c r="D10" s="55"/>
      <c r="E10" s="55"/>
      <c r="F10" s="55"/>
      <c r="G10" s="55"/>
      <c r="H10" s="55"/>
      <c r="I10" s="55"/>
    </row>
    <row r="11" spans="1:9" ht="12" customHeight="1">
      <c r="A11" s="62" t="s">
        <v>47</v>
      </c>
      <c r="B11" s="55">
        <v>11.7</v>
      </c>
      <c r="C11" s="55">
        <v>13.3</v>
      </c>
      <c r="D11" s="55">
        <v>11.8</v>
      </c>
      <c r="E11" s="55">
        <v>2.1</v>
      </c>
      <c r="F11" s="55">
        <v>8.8</v>
      </c>
      <c r="G11" s="55">
        <v>8.6</v>
      </c>
      <c r="H11" s="55">
        <v>13.7</v>
      </c>
      <c r="I11" s="55">
        <v>25.4</v>
      </c>
    </row>
    <row r="12" spans="1:9" ht="12" customHeight="1">
      <c r="A12" s="62" t="s">
        <v>48</v>
      </c>
      <c r="B12" s="55">
        <v>35.7</v>
      </c>
      <c r="C12" s="55">
        <v>32</v>
      </c>
      <c r="D12" s="55">
        <v>60.4</v>
      </c>
      <c r="E12" s="55">
        <v>30.9</v>
      </c>
      <c r="F12" s="55">
        <v>25.1</v>
      </c>
      <c r="G12" s="55">
        <v>41.3</v>
      </c>
      <c r="H12" s="55">
        <v>105.3</v>
      </c>
      <c r="I12" s="55">
        <v>126</v>
      </c>
    </row>
    <row r="13" spans="1:9" ht="12" customHeight="1">
      <c r="A13" s="62" t="s">
        <v>49</v>
      </c>
      <c r="B13" s="55">
        <v>72.8</v>
      </c>
      <c r="C13" s="55">
        <v>78.7</v>
      </c>
      <c r="D13" s="55">
        <v>148.7</v>
      </c>
      <c r="E13" s="55">
        <v>98.5</v>
      </c>
      <c r="F13" s="55">
        <v>56.6</v>
      </c>
      <c r="G13" s="55">
        <v>162.6</v>
      </c>
      <c r="H13" s="55">
        <v>213.9</v>
      </c>
      <c r="I13" s="55">
        <v>269.4</v>
      </c>
    </row>
    <row r="14" spans="1:9" ht="12" customHeight="1">
      <c r="A14" s="62" t="s">
        <v>50</v>
      </c>
      <c r="B14" s="55">
        <v>65</v>
      </c>
      <c r="C14" s="55">
        <v>93</v>
      </c>
      <c r="D14" s="55">
        <v>204.3</v>
      </c>
      <c r="E14" s="55">
        <v>180.8</v>
      </c>
      <c r="F14" s="55">
        <v>64.2</v>
      </c>
      <c r="G14" s="55">
        <v>82.5</v>
      </c>
      <c r="H14" s="55">
        <v>390.5</v>
      </c>
      <c r="I14" s="55">
        <v>446</v>
      </c>
    </row>
    <row r="15" spans="1:9" ht="12" customHeight="1">
      <c r="A15" s="62" t="s">
        <v>51</v>
      </c>
      <c r="B15" s="55">
        <v>125.7</v>
      </c>
      <c r="C15" s="55">
        <v>123.8</v>
      </c>
      <c r="D15" s="55">
        <v>205.7</v>
      </c>
      <c r="E15" s="55">
        <v>55.1</v>
      </c>
      <c r="F15" s="55">
        <v>93.1</v>
      </c>
      <c r="G15" s="55">
        <v>150.4</v>
      </c>
      <c r="H15" s="55">
        <v>295.9</v>
      </c>
      <c r="I15" s="55">
        <v>478.1</v>
      </c>
    </row>
    <row r="16" spans="1:9" ht="12" customHeight="1">
      <c r="A16" s="62" t="s">
        <v>52</v>
      </c>
      <c r="B16" s="55">
        <v>224.7</v>
      </c>
      <c r="C16" s="55">
        <v>219.4</v>
      </c>
      <c r="D16" s="55">
        <v>506</v>
      </c>
      <c r="E16" s="55">
        <v>670.6</v>
      </c>
      <c r="F16" s="55">
        <v>318.8</v>
      </c>
      <c r="G16" s="55">
        <v>285.5</v>
      </c>
      <c r="H16" s="55">
        <v>490</v>
      </c>
      <c r="I16" s="55">
        <v>914.8</v>
      </c>
    </row>
    <row r="17" spans="1:9" ht="12" customHeight="1">
      <c r="A17" s="62" t="s">
        <v>53</v>
      </c>
      <c r="B17" s="55">
        <v>115.7</v>
      </c>
      <c r="C17" s="55">
        <v>126.8</v>
      </c>
      <c r="D17" s="55">
        <v>199.4</v>
      </c>
      <c r="E17" s="55">
        <v>71.5</v>
      </c>
      <c r="F17" s="55">
        <v>103.4</v>
      </c>
      <c r="G17" s="55">
        <v>153.6</v>
      </c>
      <c r="H17" s="55">
        <v>255.5</v>
      </c>
      <c r="I17" s="55">
        <v>441.7</v>
      </c>
    </row>
    <row r="18" spans="1:9" ht="12" customHeight="1">
      <c r="A18" s="62" t="s">
        <v>77</v>
      </c>
      <c r="B18" s="55">
        <v>71.3</v>
      </c>
      <c r="C18" s="55">
        <v>61.9</v>
      </c>
      <c r="D18" s="55">
        <v>159.1</v>
      </c>
      <c r="E18" s="55">
        <v>57.9</v>
      </c>
      <c r="F18" s="55">
        <v>58.5</v>
      </c>
      <c r="G18" s="55">
        <v>117.4</v>
      </c>
      <c r="H18" s="55">
        <v>276.1</v>
      </c>
      <c r="I18" s="55">
        <v>351.2</v>
      </c>
    </row>
    <row r="19" spans="1:9" ht="12" customHeight="1">
      <c r="A19" s="62" t="s">
        <v>54</v>
      </c>
      <c r="B19" s="55">
        <v>64.1</v>
      </c>
      <c r="C19" s="55">
        <v>80.4</v>
      </c>
      <c r="D19" s="55">
        <v>129.8</v>
      </c>
      <c r="E19" s="55">
        <v>44.8</v>
      </c>
      <c r="F19" s="55">
        <v>45.7</v>
      </c>
      <c r="G19" s="55">
        <v>120.2</v>
      </c>
      <c r="H19" s="55">
        <v>227.5</v>
      </c>
      <c r="I19" s="55">
        <v>265.4</v>
      </c>
    </row>
    <row r="20" spans="1:9" ht="12" customHeight="1">
      <c r="A20" s="62" t="s">
        <v>78</v>
      </c>
      <c r="B20" s="55">
        <v>359.7</v>
      </c>
      <c r="C20" s="55">
        <v>389.2</v>
      </c>
      <c r="D20" s="55">
        <v>525.3</v>
      </c>
      <c r="E20" s="63">
        <v>157.7</v>
      </c>
      <c r="F20" s="63">
        <v>287.7</v>
      </c>
      <c r="G20" s="55">
        <v>457.1</v>
      </c>
      <c r="H20" s="55">
        <v>642.1</v>
      </c>
      <c r="I20" s="55">
        <v>1126.3</v>
      </c>
    </row>
    <row r="21" spans="1:9" ht="12" customHeight="1">
      <c r="A21" s="62" t="s">
        <v>55</v>
      </c>
      <c r="B21" s="55">
        <v>100.5</v>
      </c>
      <c r="C21" s="55">
        <v>122.4</v>
      </c>
      <c r="D21" s="55">
        <v>200.3</v>
      </c>
      <c r="E21" s="55">
        <v>66.5</v>
      </c>
      <c r="F21" s="55">
        <v>85.3</v>
      </c>
      <c r="G21" s="55">
        <v>211.9</v>
      </c>
      <c r="H21" s="55">
        <v>279.3</v>
      </c>
      <c r="I21" s="55">
        <v>404.5</v>
      </c>
    </row>
    <row r="22" spans="1:9" ht="12" customHeight="1">
      <c r="A22" s="62" t="s">
        <v>56</v>
      </c>
      <c r="B22" s="55">
        <v>97.1</v>
      </c>
      <c r="C22" s="55">
        <v>98.7</v>
      </c>
      <c r="D22" s="55">
        <v>165</v>
      </c>
      <c r="E22" s="55">
        <v>86.8</v>
      </c>
      <c r="F22" s="55">
        <v>96.2</v>
      </c>
      <c r="G22" s="55">
        <v>103.9</v>
      </c>
      <c r="H22" s="55">
        <v>229.9</v>
      </c>
      <c r="I22" s="55">
        <v>344.2</v>
      </c>
    </row>
    <row r="23" spans="1:9" ht="12" customHeight="1">
      <c r="A23" s="64" t="s">
        <v>57</v>
      </c>
      <c r="B23" s="55">
        <v>64.6</v>
      </c>
      <c r="C23" s="55">
        <v>78.7</v>
      </c>
      <c r="D23" s="55">
        <v>71.3</v>
      </c>
      <c r="E23" s="55">
        <v>33.8</v>
      </c>
      <c r="F23" s="55">
        <v>39.1</v>
      </c>
      <c r="G23" s="55">
        <v>47.4</v>
      </c>
      <c r="H23" s="55">
        <v>80.8</v>
      </c>
      <c r="I23" s="55">
        <v>163</v>
      </c>
    </row>
    <row r="24" spans="1:9" ht="12" customHeight="1">
      <c r="A24" s="64" t="s">
        <v>58</v>
      </c>
      <c r="B24" s="55">
        <v>29</v>
      </c>
      <c r="C24" s="55">
        <v>22.3</v>
      </c>
      <c r="D24" s="55">
        <v>55.8</v>
      </c>
      <c r="E24" s="55">
        <v>5.4</v>
      </c>
      <c r="F24" s="55">
        <v>14.4</v>
      </c>
      <c r="G24" s="55">
        <v>24.6</v>
      </c>
      <c r="H24" s="55">
        <v>78.6</v>
      </c>
      <c r="I24" s="55">
        <v>169.6</v>
      </c>
    </row>
    <row r="25" spans="1:9" ht="19.5" customHeight="1">
      <c r="A25" s="65" t="s">
        <v>59</v>
      </c>
      <c r="B25" s="66">
        <v>114.7</v>
      </c>
      <c r="C25" s="66">
        <v>115.3</v>
      </c>
      <c r="D25" s="66">
        <v>173.1</v>
      </c>
      <c r="E25" s="66">
        <v>44.7</v>
      </c>
      <c r="F25" s="66">
        <v>81.7</v>
      </c>
      <c r="G25" s="66">
        <v>153.7</v>
      </c>
      <c r="H25" s="66">
        <v>266.8</v>
      </c>
      <c r="I25" s="66">
        <v>360.2</v>
      </c>
    </row>
    <row r="26" spans="1:9" ht="12" customHeight="1">
      <c r="A26" s="62" t="s">
        <v>79</v>
      </c>
      <c r="B26" s="55">
        <v>19.2</v>
      </c>
      <c r="C26" s="55">
        <v>21.2</v>
      </c>
      <c r="D26" s="55">
        <v>27.6</v>
      </c>
      <c r="E26" s="55">
        <v>25.6</v>
      </c>
      <c r="F26" s="55">
        <v>14</v>
      </c>
      <c r="G26" s="55">
        <v>20.5</v>
      </c>
      <c r="H26" s="55">
        <v>35.6</v>
      </c>
      <c r="I26" s="55">
        <v>52.2</v>
      </c>
    </row>
    <row r="27" spans="1:9" ht="12" customHeight="1">
      <c r="A27" s="62"/>
      <c r="B27" s="55"/>
      <c r="C27" s="55"/>
      <c r="D27" s="55"/>
      <c r="E27" s="55"/>
      <c r="F27" s="55"/>
      <c r="G27" s="55"/>
      <c r="H27" s="55"/>
      <c r="I27" s="55"/>
    </row>
    <row r="28" spans="1:9" s="59" customFormat="1" ht="12" customHeight="1">
      <c r="A28" s="67" t="s">
        <v>80</v>
      </c>
      <c r="B28" s="61">
        <v>219.6</v>
      </c>
      <c r="C28" s="61">
        <f>SUM(C30:C32)</f>
        <v>239.89999999999998</v>
      </c>
      <c r="D28" s="61">
        <v>240.6</v>
      </c>
      <c r="E28" s="61">
        <v>242.3</v>
      </c>
      <c r="F28" s="61">
        <f>SUM(F30:F33)</f>
        <v>134.3</v>
      </c>
      <c r="G28" s="61">
        <f>SUM(G30:G33)</f>
        <v>301.8</v>
      </c>
      <c r="H28" s="61">
        <f>SUM(H30:H33)</f>
        <v>154.1</v>
      </c>
      <c r="I28" s="61">
        <f>SUM(I30:I33)</f>
        <v>390.9</v>
      </c>
    </row>
    <row r="29" spans="1:9" ht="12" customHeight="1">
      <c r="A29" s="60"/>
      <c r="B29" s="55"/>
      <c r="C29" s="55"/>
      <c r="D29" s="55"/>
      <c r="E29" s="55"/>
      <c r="F29" s="55"/>
      <c r="G29" s="55"/>
      <c r="H29" s="55"/>
      <c r="I29" s="55"/>
    </row>
    <row r="30" spans="1:9" ht="12" customHeight="1">
      <c r="A30" s="64" t="s">
        <v>81</v>
      </c>
      <c r="B30" s="55">
        <v>112.9</v>
      </c>
      <c r="C30" s="55">
        <v>106.3</v>
      </c>
      <c r="D30" s="55">
        <v>107.7</v>
      </c>
      <c r="E30" s="55">
        <v>95.7</v>
      </c>
      <c r="F30" s="55">
        <v>26.8</v>
      </c>
      <c r="G30" s="55">
        <v>184.9</v>
      </c>
      <c r="H30" s="55">
        <v>54.6</v>
      </c>
      <c r="I30" s="55">
        <v>192.6</v>
      </c>
    </row>
    <row r="31" spans="1:9" ht="12" customHeight="1">
      <c r="A31" s="62" t="s">
        <v>82</v>
      </c>
      <c r="B31" s="55">
        <v>17</v>
      </c>
      <c r="C31" s="55">
        <v>38.3</v>
      </c>
      <c r="D31" s="55">
        <v>36.9</v>
      </c>
      <c r="E31" s="55">
        <v>56.3</v>
      </c>
      <c r="F31" s="55">
        <v>14.9</v>
      </c>
      <c r="G31" s="55">
        <v>34.1</v>
      </c>
      <c r="H31" s="55">
        <v>20.2</v>
      </c>
      <c r="I31" s="55">
        <v>70.2</v>
      </c>
    </row>
    <row r="32" spans="1:9" ht="12" customHeight="1">
      <c r="A32" s="64" t="s">
        <v>83</v>
      </c>
      <c r="B32" s="55">
        <v>89.7</v>
      </c>
      <c r="C32" s="55">
        <v>95.3</v>
      </c>
      <c r="D32" s="55">
        <v>96</v>
      </c>
      <c r="E32" s="55">
        <v>90.3</v>
      </c>
      <c r="F32" s="55">
        <v>92.6</v>
      </c>
      <c r="G32" s="55">
        <v>82.8</v>
      </c>
      <c r="H32" s="55">
        <v>79.3</v>
      </c>
      <c r="I32" s="55">
        <v>128.1</v>
      </c>
    </row>
    <row r="33" spans="1:9" ht="12" customHeight="1">
      <c r="A33" s="62"/>
      <c r="B33" s="55"/>
      <c r="C33" s="55"/>
      <c r="D33" s="55"/>
      <c r="E33" s="63"/>
      <c r="F33" s="55"/>
      <c r="G33" s="55"/>
      <c r="H33" s="55"/>
      <c r="I33" s="55"/>
    </row>
    <row r="34" spans="1:9" s="59" customFormat="1" ht="12" customHeight="1">
      <c r="A34" s="67" t="s">
        <v>60</v>
      </c>
      <c r="B34" s="61">
        <v>4392.4</v>
      </c>
      <c r="C34" s="61">
        <f aca="true" t="shared" si="1" ref="C34:I34">SUM(C36:C42)</f>
        <v>4585.2</v>
      </c>
      <c r="D34" s="61">
        <f t="shared" si="1"/>
        <v>4742.6</v>
      </c>
      <c r="E34" s="61">
        <f t="shared" si="1"/>
        <v>4836.3</v>
      </c>
      <c r="F34" s="61">
        <f t="shared" si="1"/>
        <v>4410.700000000001</v>
      </c>
      <c r="G34" s="61">
        <f t="shared" si="1"/>
        <v>5002.6</v>
      </c>
      <c r="H34" s="61">
        <f t="shared" si="1"/>
        <v>4495.4</v>
      </c>
      <c r="I34" s="61">
        <f t="shared" si="1"/>
        <v>5071.1</v>
      </c>
    </row>
    <row r="35" spans="1:9" ht="12" customHeight="1">
      <c r="A35" s="62"/>
      <c r="B35" s="55"/>
      <c r="C35" s="55"/>
      <c r="D35" s="55"/>
      <c r="E35" s="55"/>
      <c r="F35" s="55"/>
      <c r="G35" s="55"/>
      <c r="H35" s="55"/>
      <c r="I35" s="55"/>
    </row>
    <row r="36" spans="1:9" ht="12" customHeight="1">
      <c r="A36" s="62" t="s">
        <v>61</v>
      </c>
      <c r="B36" s="55">
        <v>880.1</v>
      </c>
      <c r="C36" s="55">
        <v>888.5</v>
      </c>
      <c r="D36" s="55">
        <v>999.3</v>
      </c>
      <c r="E36" s="55">
        <v>1040.6</v>
      </c>
      <c r="F36" s="55">
        <v>878.5</v>
      </c>
      <c r="G36" s="55">
        <v>1012.9</v>
      </c>
      <c r="H36" s="55">
        <v>1044.5</v>
      </c>
      <c r="I36" s="55">
        <v>1114.4</v>
      </c>
    </row>
    <row r="37" spans="1:9" ht="12" customHeight="1">
      <c r="A37" s="62" t="s">
        <v>84</v>
      </c>
      <c r="B37" s="55">
        <v>223.12</v>
      </c>
      <c r="C37" s="55">
        <v>194.6</v>
      </c>
      <c r="D37" s="55">
        <v>228.5</v>
      </c>
      <c r="E37" s="55">
        <v>248.7</v>
      </c>
      <c r="F37" s="55">
        <v>209.8</v>
      </c>
      <c r="G37" s="55">
        <v>222.5</v>
      </c>
      <c r="H37" s="55">
        <v>222.6</v>
      </c>
      <c r="I37" s="55">
        <v>254.5</v>
      </c>
    </row>
    <row r="38" spans="1:9" ht="12" customHeight="1">
      <c r="A38" s="62" t="s">
        <v>85</v>
      </c>
      <c r="B38" s="55">
        <v>165.1</v>
      </c>
      <c r="C38" s="55">
        <v>165</v>
      </c>
      <c r="D38" s="55">
        <v>180.3</v>
      </c>
      <c r="E38" s="55">
        <v>161.9</v>
      </c>
      <c r="F38" s="55">
        <v>175.9</v>
      </c>
      <c r="G38" s="55">
        <v>188.5</v>
      </c>
      <c r="H38" s="55">
        <v>174.7</v>
      </c>
      <c r="I38" s="55">
        <v>197.8</v>
      </c>
    </row>
    <row r="39" spans="1:9" ht="12" customHeight="1">
      <c r="A39" s="62" t="s">
        <v>86</v>
      </c>
      <c r="B39" s="55">
        <v>251.3</v>
      </c>
      <c r="C39" s="55">
        <v>280.7</v>
      </c>
      <c r="D39" s="55">
        <v>266.4</v>
      </c>
      <c r="E39" s="55">
        <v>276.6</v>
      </c>
      <c r="F39" s="55">
        <v>232</v>
      </c>
      <c r="G39" s="55">
        <v>276.4</v>
      </c>
      <c r="H39" s="55">
        <v>234.3</v>
      </c>
      <c r="I39" s="55">
        <v>315.5</v>
      </c>
    </row>
    <row r="40" spans="1:9" ht="12" customHeight="1">
      <c r="A40" s="64" t="s">
        <v>62</v>
      </c>
      <c r="B40" s="55">
        <v>199.2</v>
      </c>
      <c r="C40" s="55">
        <v>165.2</v>
      </c>
      <c r="D40" s="55">
        <v>201.8</v>
      </c>
      <c r="E40" s="55">
        <v>214.4</v>
      </c>
      <c r="F40" s="55">
        <v>214.5</v>
      </c>
      <c r="G40" s="55">
        <v>179.7</v>
      </c>
      <c r="H40" s="55">
        <v>197.6</v>
      </c>
      <c r="I40" s="55">
        <v>205.3</v>
      </c>
    </row>
    <row r="41" spans="1:9" ht="12" customHeight="1">
      <c r="A41" s="64" t="s">
        <v>63</v>
      </c>
      <c r="B41" s="55">
        <v>270.7</v>
      </c>
      <c r="C41" s="55">
        <v>229.8</v>
      </c>
      <c r="D41" s="55">
        <v>224.3</v>
      </c>
      <c r="E41" s="55">
        <v>41.3</v>
      </c>
      <c r="F41" s="55">
        <v>213.2</v>
      </c>
      <c r="G41" s="55">
        <v>339.3</v>
      </c>
      <c r="H41" s="55">
        <v>77.1</v>
      </c>
      <c r="I41" s="55">
        <v>336.5</v>
      </c>
    </row>
    <row r="42" spans="1:9" ht="12" customHeight="1">
      <c r="A42" s="64" t="s">
        <v>64</v>
      </c>
      <c r="B42" s="55">
        <v>2402.9</v>
      </c>
      <c r="C42" s="55">
        <v>2661.4</v>
      </c>
      <c r="D42" s="55">
        <v>2642</v>
      </c>
      <c r="E42" s="55">
        <v>2852.8</v>
      </c>
      <c r="F42" s="55">
        <v>2486.8</v>
      </c>
      <c r="G42" s="55">
        <v>2783.3</v>
      </c>
      <c r="H42" s="55">
        <v>2544.6</v>
      </c>
      <c r="I42" s="55">
        <v>2647.1</v>
      </c>
    </row>
    <row r="43" spans="1:9" ht="12" customHeight="1">
      <c r="A43" s="62"/>
      <c r="B43" s="55"/>
      <c r="C43" s="55"/>
      <c r="D43" s="55"/>
      <c r="E43" s="55"/>
      <c r="F43" s="55"/>
      <c r="G43" s="55"/>
      <c r="H43" s="55"/>
      <c r="I43" s="55"/>
    </row>
    <row r="44" spans="1:9" ht="12" customHeight="1">
      <c r="A44" s="68" t="s">
        <v>87</v>
      </c>
      <c r="B44" s="61">
        <v>988.6</v>
      </c>
      <c r="C44" s="61">
        <v>1088.4</v>
      </c>
      <c r="D44" s="61">
        <v>1107.3</v>
      </c>
      <c r="E44" s="61">
        <v>1051.2</v>
      </c>
      <c r="F44" s="61">
        <v>959.9</v>
      </c>
      <c r="G44" s="61">
        <v>1112.7</v>
      </c>
      <c r="H44" s="61">
        <v>1068</v>
      </c>
      <c r="I44" s="61">
        <v>1385.5</v>
      </c>
    </row>
    <row r="45" spans="1:9" ht="12" customHeight="1">
      <c r="A45" s="62"/>
      <c r="B45" s="55"/>
      <c r="C45" s="55"/>
      <c r="D45" s="55"/>
      <c r="E45" s="55"/>
      <c r="F45" s="55"/>
      <c r="G45" s="55"/>
      <c r="H45" s="55"/>
      <c r="I45" s="55"/>
    </row>
    <row r="46" spans="1:9" ht="12" customHeight="1">
      <c r="A46" s="69" t="s">
        <v>88</v>
      </c>
      <c r="B46" s="70">
        <v>1713.1</v>
      </c>
      <c r="C46" s="70">
        <v>1860.9</v>
      </c>
      <c r="D46" s="70">
        <v>1294.3</v>
      </c>
      <c r="E46" s="70">
        <v>1662.6</v>
      </c>
      <c r="F46" s="70">
        <v>1142.6</v>
      </c>
      <c r="G46" s="70">
        <v>1615.5</v>
      </c>
      <c r="H46" s="70">
        <v>1169.3</v>
      </c>
      <c r="I46" s="70">
        <f>I7-I9-I28-I34-I44</f>
        <v>1036.8000000000002</v>
      </c>
    </row>
    <row r="47" spans="1:9" s="59" customFormat="1" ht="12" customHeight="1">
      <c r="A47" s="55"/>
      <c r="B47" s="55"/>
      <c r="C47" s="55"/>
      <c r="D47" s="55"/>
      <c r="E47" s="55"/>
      <c r="F47" s="55"/>
      <c r="G47" s="55"/>
      <c r="H47" s="55"/>
      <c r="I47" s="55"/>
    </row>
    <row r="48" spans="1:9" ht="12" customHeight="1">
      <c r="A48" s="55"/>
      <c r="B48" s="55"/>
      <c r="C48" s="55"/>
      <c r="D48" s="55"/>
      <c r="E48" s="55"/>
      <c r="F48" s="55"/>
      <c r="G48" s="55"/>
      <c r="H48" s="55"/>
      <c r="I48" s="55"/>
    </row>
    <row r="49" spans="1:9" s="59" customFormat="1" ht="12" customHeight="1">
      <c r="A49" s="55"/>
      <c r="B49" s="55"/>
      <c r="C49" s="55"/>
      <c r="D49" s="55"/>
      <c r="E49" s="55"/>
      <c r="F49" s="55"/>
      <c r="G49" s="55"/>
      <c r="H49" s="55"/>
      <c r="I49" s="55"/>
    </row>
  </sheetData>
  <mergeCells count="4">
    <mergeCell ref="B4:B5"/>
    <mergeCell ref="C4:C5"/>
    <mergeCell ref="D4:D5"/>
    <mergeCell ref="B1:H1"/>
  </mergeCells>
  <printOptions horizontalCentered="1"/>
  <pageMargins left="0.3937007874015748" right="0.3937007874015748" top="0.3937007874015748" bottom="0.3937007874015748" header="0" footer="0"/>
  <pageSetup horizontalDpi="400" verticalDpi="4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2009-04-02T02:52:58Z</dcterms:created>
  <dcterms:modified xsi:type="dcterms:W3CDTF">2009-04-02T02:54:01Z</dcterms:modified>
  <cp:category/>
  <cp:version/>
  <cp:contentType/>
  <cp:contentStatus/>
</cp:coreProperties>
</file>