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95Ａ" sheetId="1" r:id="rId1"/>
    <sheet name="195B" sheetId="2" r:id="rId2"/>
  </sheets>
  <definedNames>
    <definedName name="\a">#REF!</definedName>
    <definedName name="\p">#REF!</definedName>
    <definedName name="MOJI">#REF!</definedName>
    <definedName name="_xlnm.Print_Area" localSheetId="0">'195Ａ'!$A$1:$Q$26</definedName>
    <definedName name="_xlnm.Print_Area" localSheetId="1">'195B'!$A$2:$Q$29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<sst xmlns="http://schemas.openxmlformats.org/spreadsheetml/2006/main" count="105" uniqueCount="55">
  <si>
    <t xml:space="preserve">      （単位　　十万円）</t>
  </si>
  <si>
    <t>衣　服</t>
  </si>
  <si>
    <t>農　畜</t>
  </si>
  <si>
    <t>食　料</t>
  </si>
  <si>
    <t>建　築</t>
  </si>
  <si>
    <t>化　学</t>
  </si>
  <si>
    <t>鉱　物</t>
  </si>
  <si>
    <t>再生</t>
  </si>
  <si>
    <t>電　気</t>
  </si>
  <si>
    <t>その他</t>
  </si>
  <si>
    <t>家　具　　　　建　具　　　　じゅう　　　　　器　等</t>
  </si>
  <si>
    <t>医薬品</t>
  </si>
  <si>
    <t>地　　域</t>
  </si>
  <si>
    <t>総　額</t>
  </si>
  <si>
    <t>繊維品</t>
  </si>
  <si>
    <t>身　の</t>
  </si>
  <si>
    <t>産　物</t>
  </si>
  <si>
    <t>金　属</t>
  </si>
  <si>
    <t>自動車</t>
  </si>
  <si>
    <t>機　械</t>
  </si>
  <si>
    <t>回り品</t>
  </si>
  <si>
    <t>水産物</t>
  </si>
  <si>
    <t>飲　料</t>
  </si>
  <si>
    <t>材　料</t>
  </si>
  <si>
    <t>製　品</t>
  </si>
  <si>
    <t>資源</t>
  </si>
  <si>
    <t>器　具</t>
  </si>
  <si>
    <t>化粧品</t>
  </si>
  <si>
    <t>県内への販売額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</si>
  <si>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</si>
  <si>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</si>
  <si>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</si>
  <si>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</si>
  <si>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</si>
  <si>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</si>
  <si>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</si>
  <si>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</si>
  <si>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</si>
  <si>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</si>
  <si>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</si>
  <si>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</si>
  <si>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 xml:space="preserve">      （単位　　十万円）</t>
  </si>
  <si>
    <t>平成６年７月１日</t>
  </si>
  <si>
    <t>　   　　　　  　      　　　195．商　業　物　資　流　通</t>
  </si>
  <si>
    <t xml:space="preserve">     Ａ．商 品 分 類 別 販 売 額</t>
  </si>
  <si>
    <t>平成６年７月１日</t>
  </si>
  <si>
    <t xml:space="preserve">     B. 商 品 分　類　別　仕　入　額</t>
  </si>
  <si>
    <t>県内からの仕入額</t>
  </si>
  <si>
    <t>県外からの仕入額</t>
  </si>
  <si>
    <t>輸入</t>
  </si>
  <si>
    <t>　資料：県統計情報課「大分県物資流通調査」</t>
  </si>
  <si>
    <t>　　注) この商業物資流通調査は、過去１年間の状況である。</t>
  </si>
  <si>
    <t>一 般</t>
  </si>
  <si>
    <t>機 械</t>
  </si>
  <si>
    <t>器 具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</si>
</sst>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  <numFmt numFmtId="183" formatCode="#,##0_);[Red]\(#,##0\)"/>
    <numFmt numFmtId="184" formatCode="0_);[Red]\(0\)"/>
  </numFmts>
  <fonts count="2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sz val="11"/>
      <name val="ＭＳ Ｐゴシック"/>
      <family val="3"/>
    </font>
    <font>
      <u val="single"/>
      <sz val="14"/>
      <color indexed="36"/>
      <name val="Terminal"/>
      <family val="0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91">
    <xf numFmtId="37" fontId="0" fillId="0" borderId="0" xfId="0" applyAlignment="1">
      <alignment/>
    </xf>
    <xf numFmtId="0" fontId="8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58" fontId="13" fillId="0" borderId="0" xfId="21" applyNumberFormat="1" applyFont="1" applyAlignment="1" quotePrefix="1">
      <alignment horizontal="left"/>
      <protection/>
    </xf>
    <xf numFmtId="58" fontId="15" fillId="0" borderId="0" xfId="21" applyNumberFormat="1" applyFont="1" applyAlignment="1" quotePrefix="1">
      <alignment/>
      <protection/>
    </xf>
    <xf numFmtId="0" fontId="16" fillId="0" borderId="1" xfId="21" applyFont="1" applyBorder="1" applyAlignment="1">
      <alignment horizontal="center" vertical="center"/>
      <protection/>
    </xf>
    <xf numFmtId="0" fontId="10" fillId="0" borderId="0" xfId="21" applyFont="1" applyBorder="1">
      <alignment/>
      <protection/>
    </xf>
    <xf numFmtId="0" fontId="13" fillId="0" borderId="2" xfId="21" applyFont="1" applyBorder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0" fillId="0" borderId="4" xfId="21" applyFont="1" applyBorder="1">
      <alignment/>
      <protection/>
    </xf>
    <xf numFmtId="183" fontId="10" fillId="0" borderId="0" xfId="21" applyNumberFormat="1" applyFont="1" applyBorder="1">
      <alignment/>
      <protection/>
    </xf>
    <xf numFmtId="183" fontId="12" fillId="0" borderId="0" xfId="21" applyNumberFormat="1" applyFont="1" applyBorder="1">
      <alignment/>
      <protection/>
    </xf>
    <xf numFmtId="183" fontId="10" fillId="0" borderId="0" xfId="21" applyNumberFormat="1" applyFont="1">
      <alignment/>
      <protection/>
    </xf>
    <xf numFmtId="183" fontId="12" fillId="0" borderId="0" xfId="21" applyNumberFormat="1" applyFont="1">
      <alignment/>
      <protection/>
    </xf>
    <xf numFmtId="0" fontId="17" fillId="0" borderId="0" xfId="21" applyFont="1">
      <alignment/>
      <protection/>
    </xf>
    <xf numFmtId="0" fontId="6" fillId="0" borderId="0" xfId="21">
      <alignment/>
      <protection/>
    </xf>
    <xf numFmtId="0" fontId="18" fillId="0" borderId="0" xfId="21" applyFont="1">
      <alignment/>
      <protection/>
    </xf>
    <xf numFmtId="58" fontId="17" fillId="0" borderId="0" xfId="21" applyNumberFormat="1" applyFont="1" applyAlignment="1" quotePrefix="1">
      <alignment horizontal="left"/>
      <protection/>
    </xf>
    <xf numFmtId="58" fontId="19" fillId="0" borderId="0" xfId="21" applyNumberFormat="1" applyFont="1" applyAlignment="1" quotePrefix="1">
      <alignment/>
      <protection/>
    </xf>
    <xf numFmtId="0" fontId="20" fillId="0" borderId="1" xfId="21" applyFont="1" applyBorder="1" applyAlignment="1">
      <alignment horizontal="center" vertical="center"/>
      <protection/>
    </xf>
    <xf numFmtId="0" fontId="20" fillId="0" borderId="5" xfId="21" applyFont="1" applyBorder="1" applyAlignment="1">
      <alignment horizontal="center" vertical="center"/>
      <protection/>
    </xf>
    <xf numFmtId="0" fontId="6" fillId="0" borderId="0" xfId="21" applyBorder="1">
      <alignment/>
      <protection/>
    </xf>
    <xf numFmtId="0" fontId="17" fillId="0" borderId="2" xfId="21" applyFont="1" applyBorder="1" applyAlignment="1">
      <alignment horizontal="center" vertical="center"/>
      <protection/>
    </xf>
    <xf numFmtId="0" fontId="20" fillId="0" borderId="3" xfId="21" applyFont="1" applyBorder="1" applyAlignment="1">
      <alignment horizontal="center" vertical="center"/>
      <protection/>
    </xf>
    <xf numFmtId="0" fontId="20" fillId="0" borderId="6" xfId="21" applyFont="1" applyBorder="1" applyAlignment="1">
      <alignment horizontal="center" vertical="center"/>
      <protection/>
    </xf>
    <xf numFmtId="0" fontId="6" fillId="0" borderId="7" xfId="21" applyBorder="1">
      <alignment/>
      <protection/>
    </xf>
    <xf numFmtId="183" fontId="6" fillId="0" borderId="0" xfId="21" applyNumberFormat="1" applyBorder="1">
      <alignment/>
      <protection/>
    </xf>
    <xf numFmtId="183" fontId="21" fillId="0" borderId="0" xfId="21" applyNumberFormat="1" applyFont="1" applyBorder="1">
      <alignment/>
      <protection/>
    </xf>
    <xf numFmtId="183" fontId="6" fillId="0" borderId="0" xfId="21" applyNumberFormat="1">
      <alignment/>
      <protection/>
    </xf>
    <xf numFmtId="183" fontId="21" fillId="0" borderId="0" xfId="21" applyNumberFormat="1" applyFont="1">
      <alignment/>
      <protection/>
    </xf>
    <xf numFmtId="0" fontId="21" fillId="0" borderId="0" xfId="21" applyFont="1">
      <alignment/>
      <protection/>
    </xf>
    <xf numFmtId="0" fontId="17" fillId="0" borderId="5" xfId="21" applyFont="1" applyBorder="1" applyAlignment="1">
      <alignment horizontal="center" vertical="center"/>
      <protection/>
    </xf>
    <xf numFmtId="0" fontId="17" fillId="0" borderId="5" xfId="21" applyFont="1" applyBorder="1">
      <alignment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6" xfId="21" applyFont="1" applyBorder="1">
      <alignment/>
      <protection/>
    </xf>
    <xf numFmtId="0" fontId="17" fillId="0" borderId="6" xfId="21" applyFont="1" applyBorder="1" applyAlignment="1">
      <alignment horizontal="center" vertical="center" wrapText="1"/>
      <protection/>
    </xf>
    <xf numFmtId="0" fontId="17" fillId="0" borderId="10" xfId="21" applyFont="1" applyBorder="1" applyAlignment="1">
      <alignment horizontal="center" vertical="center"/>
      <protection/>
    </xf>
    <xf numFmtId="0" fontId="22" fillId="0" borderId="11" xfId="21" applyFont="1" applyBorder="1" applyAlignment="1">
      <alignment horizontal="distributed"/>
      <protection/>
    </xf>
    <xf numFmtId="0" fontId="22" fillId="0" borderId="2" xfId="21" applyFont="1" applyBorder="1" applyAlignment="1">
      <alignment horizontal="distributed"/>
      <protection/>
    </xf>
    <xf numFmtId="0" fontId="22" fillId="0" borderId="2" xfId="21" applyFont="1" applyBorder="1" applyAlignment="1">
      <alignment horizontal="distributed" wrapText="1"/>
      <protection/>
    </xf>
    <xf numFmtId="0" fontId="22" fillId="0" borderId="2" xfId="21" applyFont="1" applyBorder="1" applyAlignment="1">
      <alignment/>
      <protection/>
    </xf>
    <xf numFmtId="0" fontId="23" fillId="0" borderId="2" xfId="21" applyFont="1" applyBorder="1" applyAlignment="1">
      <alignment horizontal="distributed"/>
      <protection/>
    </xf>
    <xf numFmtId="0" fontId="17" fillId="0" borderId="2" xfId="21" applyFont="1" applyBorder="1" applyAlignment="1">
      <alignment horizontal="distributed"/>
      <protection/>
    </xf>
    <xf numFmtId="0" fontId="17" fillId="0" borderId="3" xfId="21" applyFont="1" applyBorder="1" applyAlignment="1">
      <alignment horizontal="distributed"/>
      <protection/>
    </xf>
    <xf numFmtId="0" fontId="17" fillId="0" borderId="0" xfId="21" applyFont="1" applyBorder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37" fontId="22" fillId="0" borderId="0" xfId="21" applyNumberFormat="1" applyFont="1" applyAlignment="1">
      <alignment/>
      <protection/>
    </xf>
    <xf numFmtId="41" fontId="22" fillId="0" borderId="0" xfId="21" applyNumberFormat="1" applyFont="1" applyAlignment="1">
      <alignment/>
      <protection/>
    </xf>
    <xf numFmtId="0" fontId="23" fillId="0" borderId="0" xfId="21" applyFont="1" applyAlignment="1">
      <alignment/>
      <protection/>
    </xf>
    <xf numFmtId="183" fontId="23" fillId="0" borderId="0" xfId="21" applyNumberFormat="1" applyFont="1" applyAlignment="1">
      <alignment/>
      <protection/>
    </xf>
    <xf numFmtId="37" fontId="17" fillId="0" borderId="0" xfId="21" applyNumberFormat="1" applyFont="1" applyAlignment="1">
      <alignment/>
      <protection/>
    </xf>
    <xf numFmtId="41" fontId="17" fillId="0" borderId="0" xfId="21" applyNumberFormat="1" applyFont="1" applyAlignment="1">
      <alignment/>
      <protection/>
    </xf>
    <xf numFmtId="37" fontId="17" fillId="0" borderId="10" xfId="21" applyNumberFormat="1" applyFont="1" applyBorder="1" applyAlignment="1">
      <alignment/>
      <protection/>
    </xf>
    <xf numFmtId="41" fontId="17" fillId="0" borderId="4" xfId="21" applyNumberFormat="1" applyFont="1" applyBorder="1" applyAlignment="1">
      <alignment/>
      <protection/>
    </xf>
    <xf numFmtId="37" fontId="17" fillId="0" borderId="4" xfId="21" applyNumberFormat="1" applyFont="1" applyBorder="1" applyAlignment="1">
      <alignment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5" xfId="21" applyFont="1" applyBorder="1">
      <alignment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8" xfId="21" applyFont="1" applyBorder="1" applyAlignment="1">
      <alignment horizontal="center" vertical="center"/>
      <protection/>
    </xf>
    <xf numFmtId="0" fontId="13" fillId="0" borderId="9" xfId="21" applyFont="1" applyBorder="1" applyAlignment="1">
      <alignment horizontal="center" vertical="center"/>
      <protection/>
    </xf>
    <xf numFmtId="0" fontId="13" fillId="0" borderId="9" xfId="2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6" xfId="21" applyFont="1" applyBorder="1">
      <alignment/>
      <protection/>
    </xf>
    <xf numFmtId="0" fontId="13" fillId="0" borderId="6" xfId="21" applyFont="1" applyBorder="1" applyAlignment="1">
      <alignment horizontal="center" vertical="center" wrapText="1"/>
      <protection/>
    </xf>
    <xf numFmtId="0" fontId="13" fillId="0" borderId="10" xfId="21" applyFont="1" applyBorder="1" applyAlignment="1">
      <alignment horizontal="center" vertical="center"/>
      <protection/>
    </xf>
    <xf numFmtId="0" fontId="24" fillId="0" borderId="11" xfId="21" applyFont="1" applyBorder="1" applyAlignment="1">
      <alignment horizontal="distributed"/>
      <protection/>
    </xf>
    <xf numFmtId="37" fontId="24" fillId="0" borderId="0" xfId="21" applyNumberFormat="1" applyFont="1" applyAlignment="1">
      <alignment/>
      <protection/>
    </xf>
    <xf numFmtId="0" fontId="24" fillId="0" borderId="2" xfId="21" applyFont="1" applyBorder="1" applyAlignment="1">
      <alignment/>
      <protection/>
    </xf>
    <xf numFmtId="0" fontId="24" fillId="0" borderId="2" xfId="21" applyFont="1" applyBorder="1" applyAlignment="1">
      <alignment horizontal="distributed"/>
      <protection/>
    </xf>
    <xf numFmtId="0" fontId="24" fillId="0" borderId="2" xfId="21" applyFont="1" applyBorder="1" applyAlignment="1">
      <alignment horizontal="center"/>
      <protection/>
    </xf>
    <xf numFmtId="0" fontId="25" fillId="0" borderId="2" xfId="21" applyFont="1" applyBorder="1" applyAlignment="1">
      <alignment horizontal="distributed"/>
      <protection/>
    </xf>
    <xf numFmtId="0" fontId="25" fillId="0" borderId="0" xfId="21" applyFont="1" applyAlignment="1">
      <alignment/>
      <protection/>
    </xf>
    <xf numFmtId="183" fontId="25" fillId="0" borderId="0" xfId="21" applyNumberFormat="1" applyFont="1" applyAlignment="1">
      <alignment/>
      <protection/>
    </xf>
    <xf numFmtId="0" fontId="13" fillId="0" borderId="2" xfId="21" applyFont="1" applyBorder="1" applyAlignment="1">
      <alignment horizontal="distributed"/>
      <protection/>
    </xf>
    <xf numFmtId="37" fontId="13" fillId="0" borderId="0" xfId="21" applyNumberFormat="1" applyFont="1" applyAlignment="1">
      <alignment/>
      <protection/>
    </xf>
    <xf numFmtId="41" fontId="13" fillId="0" borderId="0" xfId="21" applyNumberFormat="1" applyFont="1" applyAlignment="1">
      <alignment/>
      <protection/>
    </xf>
    <xf numFmtId="0" fontId="13" fillId="0" borderId="3" xfId="21" applyFont="1" applyBorder="1" applyAlignment="1">
      <alignment horizontal="distributed"/>
      <protection/>
    </xf>
    <xf numFmtId="37" fontId="13" fillId="0" borderId="10" xfId="21" applyNumberFormat="1" applyFont="1" applyBorder="1" applyAlignment="1">
      <alignment/>
      <protection/>
    </xf>
    <xf numFmtId="41" fontId="13" fillId="0" borderId="4" xfId="21" applyNumberFormat="1" applyFont="1" applyBorder="1" applyAlignment="1">
      <alignment/>
      <protection/>
    </xf>
    <xf numFmtId="37" fontId="13" fillId="0" borderId="4" xfId="21" applyNumberFormat="1" applyFont="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1"/>
  <sheetViews>
    <sheetView tabSelected="1" workbookViewId="0" topLeftCell="A4">
      <selection activeCell="F15" sqref="F15"/>
    </sheetView>
  </sheetViews>
  <sheetFormatPr defaultColWidth="8.66015625" defaultRowHeight="18"/>
  <cols>
    <col min="1" max="1" width="10.58203125" style="2" customWidth="1"/>
    <col min="2" max="14" width="8.5" style="2" customWidth="1"/>
    <col min="15" max="15" width="8.5" style="4" customWidth="1"/>
    <col min="16" max="17" width="8.5" style="2" customWidth="1"/>
    <col min="18" max="16384" width="9" style="2" customWidth="1"/>
  </cols>
  <sheetData>
    <row r="2" spans="1:6" ht="22.5" customHeight="1">
      <c r="A2" s="1" t="s">
        <v>43</v>
      </c>
      <c r="F2" s="3"/>
    </row>
    <row r="3" spans="1:17" ht="21.75" customHeight="1" thickBot="1">
      <c r="A3" s="5" t="s">
        <v>0</v>
      </c>
      <c r="F3" s="6" t="s">
        <v>44</v>
      </c>
      <c r="O3" s="7" t="s">
        <v>45</v>
      </c>
      <c r="P3" s="7"/>
      <c r="Q3" s="8"/>
    </row>
    <row r="4" spans="1:18" ht="20.25" customHeight="1" thickTop="1">
      <c r="A4" s="9"/>
      <c r="B4" s="65"/>
      <c r="C4" s="65"/>
      <c r="D4" s="65" t="s">
        <v>1</v>
      </c>
      <c r="E4" s="65" t="s">
        <v>2</v>
      </c>
      <c r="F4" s="65" t="s">
        <v>3</v>
      </c>
      <c r="G4" s="65" t="s">
        <v>4</v>
      </c>
      <c r="H4" s="65" t="s">
        <v>5</v>
      </c>
      <c r="I4" s="65" t="s">
        <v>6</v>
      </c>
      <c r="J4" s="65" t="s">
        <v>7</v>
      </c>
      <c r="K4" s="65" t="s">
        <v>52</v>
      </c>
      <c r="L4" s="66"/>
      <c r="M4" s="65" t="s">
        <v>8</v>
      </c>
      <c r="N4" s="65" t="s">
        <v>9</v>
      </c>
      <c r="O4" s="67" t="s">
        <v>10</v>
      </c>
      <c r="P4" s="65" t="s">
        <v>11</v>
      </c>
      <c r="Q4" s="68"/>
      <c r="R4" s="10"/>
    </row>
    <row r="5" spans="1:18" ht="19.5" customHeight="1">
      <c r="A5" s="11" t="s">
        <v>12</v>
      </c>
      <c r="B5" s="69" t="s">
        <v>13</v>
      </c>
      <c r="C5" s="69" t="s">
        <v>14</v>
      </c>
      <c r="D5" s="69" t="s">
        <v>15</v>
      </c>
      <c r="E5" s="69" t="s">
        <v>16</v>
      </c>
      <c r="F5" s="69"/>
      <c r="G5" s="69"/>
      <c r="H5" s="69"/>
      <c r="I5" s="69" t="s">
        <v>17</v>
      </c>
      <c r="J5" s="69"/>
      <c r="K5" s="69" t="s">
        <v>53</v>
      </c>
      <c r="L5" s="69" t="s">
        <v>18</v>
      </c>
      <c r="M5" s="69" t="s">
        <v>19</v>
      </c>
      <c r="N5" s="69" t="s">
        <v>19</v>
      </c>
      <c r="O5" s="70"/>
      <c r="P5" s="69"/>
      <c r="Q5" s="71" t="s">
        <v>9</v>
      </c>
      <c r="R5" s="10"/>
    </row>
    <row r="6" spans="1:18" ht="15" customHeight="1">
      <c r="A6" s="12"/>
      <c r="B6" s="72"/>
      <c r="C6" s="72"/>
      <c r="D6" s="72" t="s">
        <v>20</v>
      </c>
      <c r="E6" s="72" t="s">
        <v>21</v>
      </c>
      <c r="F6" s="72" t="s">
        <v>22</v>
      </c>
      <c r="G6" s="72" t="s">
        <v>23</v>
      </c>
      <c r="H6" s="72" t="s">
        <v>24</v>
      </c>
      <c r="I6" s="72" t="s">
        <v>23</v>
      </c>
      <c r="J6" s="72" t="s">
        <v>25</v>
      </c>
      <c r="K6" s="72" t="s">
        <v>54</v>
      </c>
      <c r="L6" s="73"/>
      <c r="M6" s="72" t="s">
        <v>26</v>
      </c>
      <c r="N6" s="72" t="s">
        <v>26</v>
      </c>
      <c r="O6" s="74"/>
      <c r="P6" s="72" t="s">
        <v>27</v>
      </c>
      <c r="Q6" s="75"/>
      <c r="R6" s="10"/>
    </row>
    <row r="7" spans="1:17" ht="25.5" customHeight="1">
      <c r="A7" s="76" t="s">
        <v>13</v>
      </c>
      <c r="B7" s="77">
        <f>SUM(C7:Q7)</f>
        <v>9022989</v>
      </c>
      <c r="C7" s="77">
        <f>SUM(C9:C11)</f>
        <v>6149</v>
      </c>
      <c r="D7" s="77">
        <f>SUM(D9:D11)</f>
        <v>159040</v>
      </c>
      <c r="E7" s="77">
        <v>1434197</v>
      </c>
      <c r="F7" s="77">
        <v>1824278</v>
      </c>
      <c r="G7" s="77">
        <f>SUM(G9:G11)</f>
        <v>1061823</v>
      </c>
      <c r="H7" s="77">
        <f>SUM(H9:H11)</f>
        <v>174579</v>
      </c>
      <c r="I7" s="77">
        <f>SUM(I9:I11)</f>
        <v>596581</v>
      </c>
      <c r="J7" s="77">
        <f>SUM(J9:J11)</f>
        <v>51038</v>
      </c>
      <c r="K7" s="77">
        <v>536378</v>
      </c>
      <c r="L7" s="77">
        <f aca="true" t="shared" si="0" ref="L7:Q7">SUM(L9:L11)</f>
        <v>319459</v>
      </c>
      <c r="M7" s="77">
        <f t="shared" si="0"/>
        <v>701257</v>
      </c>
      <c r="N7" s="77">
        <f t="shared" si="0"/>
        <v>186609</v>
      </c>
      <c r="O7" s="77">
        <f t="shared" si="0"/>
        <v>202963</v>
      </c>
      <c r="P7" s="77">
        <f t="shared" si="0"/>
        <v>1129243</v>
      </c>
      <c r="Q7" s="77">
        <f t="shared" si="0"/>
        <v>639395</v>
      </c>
    </row>
    <row r="8" spans="1:17" ht="6" customHeight="1">
      <c r="A8" s="7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25.5" customHeight="1">
      <c r="A9" s="79" t="s">
        <v>28</v>
      </c>
      <c r="B9" s="77">
        <f>SUM(C9:Q9)</f>
        <v>8086447</v>
      </c>
      <c r="C9" s="77">
        <v>4619</v>
      </c>
      <c r="D9" s="77">
        <v>114976</v>
      </c>
      <c r="E9" s="77">
        <v>1238606</v>
      </c>
      <c r="F9" s="77">
        <v>1591211</v>
      </c>
      <c r="G9" s="77">
        <v>972482</v>
      </c>
      <c r="H9" s="77">
        <v>168140</v>
      </c>
      <c r="I9" s="77">
        <v>568920</v>
      </c>
      <c r="J9" s="77">
        <v>30690</v>
      </c>
      <c r="K9" s="77">
        <v>510510</v>
      </c>
      <c r="L9" s="77">
        <v>318264</v>
      </c>
      <c r="M9" s="77">
        <v>691287</v>
      </c>
      <c r="N9" s="77">
        <v>158025</v>
      </c>
      <c r="O9" s="77">
        <v>125546</v>
      </c>
      <c r="P9" s="77">
        <v>1006595</v>
      </c>
      <c r="Q9" s="77">
        <v>586576</v>
      </c>
    </row>
    <row r="10" spans="1:17" ht="6" customHeight="1">
      <c r="A10" s="80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25.5" customHeight="1">
      <c r="A11" s="79" t="s">
        <v>29</v>
      </c>
      <c r="B11" s="77">
        <f>SUM(C11:Q11)</f>
        <v>926538</v>
      </c>
      <c r="C11" s="77">
        <v>1530</v>
      </c>
      <c r="D11" s="77">
        <v>44064</v>
      </c>
      <c r="E11" s="77">
        <v>187205</v>
      </c>
      <c r="F11" s="77">
        <v>231536</v>
      </c>
      <c r="G11" s="77">
        <v>89341</v>
      </c>
      <c r="H11" s="77">
        <v>6439</v>
      </c>
      <c r="I11" s="77">
        <v>27661</v>
      </c>
      <c r="J11" s="77">
        <v>20348</v>
      </c>
      <c r="K11" s="77">
        <v>25781</v>
      </c>
      <c r="L11" s="77">
        <v>1195</v>
      </c>
      <c r="M11" s="77">
        <v>9970</v>
      </c>
      <c r="N11" s="77">
        <v>28584</v>
      </c>
      <c r="O11" s="77">
        <v>77417</v>
      </c>
      <c r="P11" s="77">
        <v>122648</v>
      </c>
      <c r="Q11" s="77">
        <v>52819</v>
      </c>
    </row>
    <row r="12" spans="1:17" ht="6" customHeight="1">
      <c r="A12" s="78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25.5" customHeight="1">
      <c r="A13" s="79" t="s">
        <v>30</v>
      </c>
      <c r="B13" s="77">
        <f>SUM(C13:Q13)</f>
        <v>345351</v>
      </c>
      <c r="C13" s="77">
        <v>1282</v>
      </c>
      <c r="D13" s="77">
        <v>13754</v>
      </c>
      <c r="E13" s="77">
        <v>97593</v>
      </c>
      <c r="F13" s="77">
        <v>83667</v>
      </c>
      <c r="G13" s="77">
        <v>61520</v>
      </c>
      <c r="H13" s="77">
        <v>3053</v>
      </c>
      <c r="I13" s="77">
        <v>19948</v>
      </c>
      <c r="J13" s="77">
        <v>9107</v>
      </c>
      <c r="K13" s="77">
        <v>4851</v>
      </c>
      <c r="L13" s="77">
        <v>500</v>
      </c>
      <c r="M13" s="77">
        <v>5253</v>
      </c>
      <c r="N13" s="77">
        <v>2870</v>
      </c>
      <c r="O13" s="77">
        <v>17716</v>
      </c>
      <c r="P13" s="77">
        <v>8614</v>
      </c>
      <c r="Q13" s="77">
        <v>15623</v>
      </c>
    </row>
    <row r="14" spans="1:17" ht="6" customHeight="1">
      <c r="A14" s="79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25.5" customHeight="1">
      <c r="A15" s="79" t="s">
        <v>31</v>
      </c>
      <c r="B15" s="77">
        <f>SUM(C15:Q15)</f>
        <v>285223</v>
      </c>
      <c r="C15" s="77">
        <v>248</v>
      </c>
      <c r="D15" s="77">
        <v>15797</v>
      </c>
      <c r="E15" s="77">
        <v>28471</v>
      </c>
      <c r="F15" s="77">
        <v>30415</v>
      </c>
      <c r="G15" s="77">
        <v>20524</v>
      </c>
      <c r="H15" s="77">
        <v>1869</v>
      </c>
      <c r="I15" s="77">
        <v>3773</v>
      </c>
      <c r="J15" s="77">
        <v>4229</v>
      </c>
      <c r="K15" s="77">
        <v>11999</v>
      </c>
      <c r="L15" s="77">
        <v>608</v>
      </c>
      <c r="M15" s="77">
        <v>1786</v>
      </c>
      <c r="N15" s="77">
        <v>25714</v>
      </c>
      <c r="O15" s="77">
        <v>19069</v>
      </c>
      <c r="P15" s="77">
        <v>108692</v>
      </c>
      <c r="Q15" s="77">
        <v>12029</v>
      </c>
    </row>
    <row r="16" spans="1:17" ht="15" customHeight="1">
      <c r="A16" s="81"/>
      <c r="B16" s="82"/>
      <c r="C16" s="77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83"/>
      <c r="O16" s="83"/>
      <c r="P16" s="83"/>
      <c r="Q16" s="83"/>
    </row>
    <row r="17" spans="1:17" ht="25.5" customHeight="1">
      <c r="A17" s="84" t="s">
        <v>32</v>
      </c>
      <c r="B17" s="85">
        <f aca="true" t="shared" si="1" ref="B17:B24">SUM(C17:Q17)</f>
        <v>29517</v>
      </c>
      <c r="C17" s="86">
        <v>0</v>
      </c>
      <c r="D17" s="85">
        <v>361</v>
      </c>
      <c r="E17" s="85">
        <v>11459</v>
      </c>
      <c r="F17" s="85">
        <v>3249</v>
      </c>
      <c r="G17" s="85">
        <v>4404</v>
      </c>
      <c r="H17" s="85">
        <v>191</v>
      </c>
      <c r="I17" s="85">
        <v>184</v>
      </c>
      <c r="J17" s="85">
        <v>735</v>
      </c>
      <c r="K17" s="85">
        <v>875</v>
      </c>
      <c r="L17" s="86">
        <v>0</v>
      </c>
      <c r="M17" s="85">
        <v>56</v>
      </c>
      <c r="N17" s="86">
        <v>0</v>
      </c>
      <c r="O17" s="85">
        <v>5746</v>
      </c>
      <c r="P17" s="85">
        <v>98</v>
      </c>
      <c r="Q17" s="85">
        <v>2159</v>
      </c>
    </row>
    <row r="18" spans="1:17" ht="25.5" customHeight="1">
      <c r="A18" s="84" t="s">
        <v>33</v>
      </c>
      <c r="B18" s="85">
        <f t="shared" si="1"/>
        <v>39421</v>
      </c>
      <c r="C18" s="86">
        <v>0</v>
      </c>
      <c r="D18" s="85">
        <v>4455</v>
      </c>
      <c r="E18" s="85">
        <v>12152</v>
      </c>
      <c r="F18" s="85">
        <v>8806</v>
      </c>
      <c r="G18" s="85">
        <v>393</v>
      </c>
      <c r="H18" s="85">
        <v>465</v>
      </c>
      <c r="I18" s="86">
        <v>0</v>
      </c>
      <c r="J18" s="85">
        <v>645</v>
      </c>
      <c r="K18" s="85">
        <v>154</v>
      </c>
      <c r="L18" s="86">
        <v>0</v>
      </c>
      <c r="M18" s="85">
        <v>724</v>
      </c>
      <c r="N18" s="86">
        <v>0</v>
      </c>
      <c r="O18" s="85">
        <v>5629</v>
      </c>
      <c r="P18" s="85">
        <v>392</v>
      </c>
      <c r="Q18" s="85">
        <v>5606</v>
      </c>
    </row>
    <row r="19" spans="1:17" ht="25.5" customHeight="1">
      <c r="A19" s="84" t="s">
        <v>34</v>
      </c>
      <c r="B19" s="85">
        <f t="shared" si="1"/>
        <v>91078</v>
      </c>
      <c r="C19" s="86">
        <v>0</v>
      </c>
      <c r="D19" s="85">
        <v>6829</v>
      </c>
      <c r="E19" s="85">
        <v>22628</v>
      </c>
      <c r="F19" s="85">
        <v>30712</v>
      </c>
      <c r="G19" s="85">
        <v>2268</v>
      </c>
      <c r="H19" s="85">
        <v>613</v>
      </c>
      <c r="I19" s="86">
        <v>0</v>
      </c>
      <c r="J19" s="85">
        <v>5285</v>
      </c>
      <c r="K19" s="85">
        <v>4739</v>
      </c>
      <c r="L19" s="85">
        <v>87</v>
      </c>
      <c r="M19" s="85">
        <v>385</v>
      </c>
      <c r="N19" s="86">
        <v>0</v>
      </c>
      <c r="O19" s="85">
        <v>10063</v>
      </c>
      <c r="P19" s="85">
        <v>2761</v>
      </c>
      <c r="Q19" s="85">
        <v>4708</v>
      </c>
    </row>
    <row r="20" spans="1:17" ht="25.5" customHeight="1">
      <c r="A20" s="84" t="s">
        <v>35</v>
      </c>
      <c r="B20" s="85">
        <f t="shared" si="1"/>
        <v>37369</v>
      </c>
      <c r="C20" s="86">
        <v>0</v>
      </c>
      <c r="D20" s="85">
        <v>750</v>
      </c>
      <c r="E20" s="85">
        <v>3430</v>
      </c>
      <c r="F20" s="85">
        <v>23977</v>
      </c>
      <c r="G20" s="85">
        <v>196</v>
      </c>
      <c r="H20" s="85">
        <v>208</v>
      </c>
      <c r="I20" s="86">
        <v>0</v>
      </c>
      <c r="J20" s="85">
        <v>260</v>
      </c>
      <c r="K20" s="86">
        <v>0</v>
      </c>
      <c r="L20" s="86">
        <v>0</v>
      </c>
      <c r="M20" s="85">
        <v>385</v>
      </c>
      <c r="N20" s="86">
        <v>0</v>
      </c>
      <c r="O20" s="85">
        <v>4627</v>
      </c>
      <c r="P20" s="85">
        <v>602</v>
      </c>
      <c r="Q20" s="85">
        <v>2934</v>
      </c>
    </row>
    <row r="21" spans="1:17" ht="25.5" customHeight="1">
      <c r="A21" s="84" t="s">
        <v>36</v>
      </c>
      <c r="B21" s="85">
        <f t="shared" si="1"/>
        <v>5458</v>
      </c>
      <c r="C21" s="86">
        <v>0</v>
      </c>
      <c r="D21" s="85">
        <v>300</v>
      </c>
      <c r="E21" s="85">
        <v>755</v>
      </c>
      <c r="F21" s="85">
        <v>1946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5">
        <v>385</v>
      </c>
      <c r="N21" s="86">
        <v>0</v>
      </c>
      <c r="O21" s="85">
        <v>1577</v>
      </c>
      <c r="P21" s="85">
        <v>245</v>
      </c>
      <c r="Q21" s="85">
        <v>250</v>
      </c>
    </row>
    <row r="22" spans="1:17" ht="25.5" customHeight="1">
      <c r="A22" s="84" t="s">
        <v>37</v>
      </c>
      <c r="B22" s="85">
        <f t="shared" si="1"/>
        <v>75525</v>
      </c>
      <c r="C22" s="86">
        <v>0</v>
      </c>
      <c r="D22" s="85">
        <v>1041</v>
      </c>
      <c r="E22" s="85">
        <v>9362</v>
      </c>
      <c r="F22" s="85">
        <v>35953</v>
      </c>
      <c r="G22" s="85">
        <v>36</v>
      </c>
      <c r="H22" s="85">
        <v>40</v>
      </c>
      <c r="I22" s="85">
        <v>3756</v>
      </c>
      <c r="J22" s="85">
        <v>87</v>
      </c>
      <c r="K22" s="85">
        <v>2729</v>
      </c>
      <c r="L22" s="86">
        <v>0</v>
      </c>
      <c r="M22" s="85">
        <v>611</v>
      </c>
      <c r="N22" s="86">
        <v>0</v>
      </c>
      <c r="O22" s="85">
        <v>12048</v>
      </c>
      <c r="P22" s="85">
        <v>852</v>
      </c>
      <c r="Q22" s="85">
        <v>9010</v>
      </c>
    </row>
    <row r="23" spans="1:17" ht="25.5" customHeight="1">
      <c r="A23" s="84" t="s">
        <v>38</v>
      </c>
      <c r="B23" s="85">
        <f t="shared" si="1"/>
        <v>7560</v>
      </c>
      <c r="C23" s="86">
        <v>0</v>
      </c>
      <c r="D23" s="85">
        <v>450</v>
      </c>
      <c r="E23" s="85">
        <v>401</v>
      </c>
      <c r="F23" s="85">
        <v>4813</v>
      </c>
      <c r="G23" s="86">
        <v>0</v>
      </c>
      <c r="H23" s="86">
        <v>0</v>
      </c>
      <c r="I23" s="86">
        <v>0</v>
      </c>
      <c r="J23" s="86">
        <v>0</v>
      </c>
      <c r="K23" s="85">
        <v>434</v>
      </c>
      <c r="L23" s="86">
        <v>0</v>
      </c>
      <c r="M23" s="85">
        <v>385</v>
      </c>
      <c r="N23" s="86">
        <v>0</v>
      </c>
      <c r="O23" s="85">
        <v>582</v>
      </c>
      <c r="P23" s="85">
        <v>245</v>
      </c>
      <c r="Q23" s="85">
        <v>250</v>
      </c>
    </row>
    <row r="24" spans="1:17" ht="25.5" customHeight="1">
      <c r="A24" s="84" t="s">
        <v>39</v>
      </c>
      <c r="B24" s="85">
        <f t="shared" si="1"/>
        <v>10036</v>
      </c>
      <c r="C24" s="86">
        <v>0</v>
      </c>
      <c r="D24" s="85">
        <v>327</v>
      </c>
      <c r="E24" s="85">
        <v>954</v>
      </c>
      <c r="F24" s="85">
        <v>7998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5">
        <v>360</v>
      </c>
      <c r="P24" s="85">
        <v>147</v>
      </c>
      <c r="Q24" s="85">
        <v>250</v>
      </c>
    </row>
    <row r="25" spans="1:17" ht="1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8" ht="25.5" customHeight="1">
      <c r="A26" s="87" t="s">
        <v>40</v>
      </c>
      <c r="B26" s="88">
        <f>SUM(C26:Q26)</f>
        <v>10004</v>
      </c>
      <c r="C26" s="89">
        <v>0</v>
      </c>
      <c r="D26" s="89">
        <v>0</v>
      </c>
      <c r="E26" s="90">
        <v>8386</v>
      </c>
      <c r="F26" s="90">
        <v>1531</v>
      </c>
      <c r="G26" s="89">
        <v>0</v>
      </c>
      <c r="H26" s="89">
        <v>0</v>
      </c>
      <c r="I26" s="89">
        <v>0</v>
      </c>
      <c r="J26" s="89">
        <v>0</v>
      </c>
      <c r="K26" s="90">
        <v>87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13"/>
    </row>
    <row r="27" spans="1:2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4"/>
      <c r="N27" s="14"/>
      <c r="O27" s="15"/>
      <c r="P27" s="14"/>
      <c r="Q27" s="14"/>
      <c r="R27" s="10"/>
      <c r="S27" s="10"/>
      <c r="T27" s="10"/>
      <c r="U27" s="10"/>
      <c r="V27" s="10"/>
      <c r="W27" s="10"/>
      <c r="X27" s="10"/>
    </row>
    <row r="28" spans="1:17" ht="13.5">
      <c r="A28" s="10"/>
      <c r="M28" s="16"/>
      <c r="N28" s="16"/>
      <c r="O28" s="17"/>
      <c r="P28" s="16"/>
      <c r="Q28" s="16"/>
    </row>
    <row r="29" spans="13:17" ht="13.5">
      <c r="M29" s="16"/>
      <c r="N29" s="16"/>
      <c r="O29" s="17"/>
      <c r="P29" s="16"/>
      <c r="Q29" s="16"/>
    </row>
    <row r="30" spans="13:17" ht="13.5">
      <c r="M30" s="16"/>
      <c r="N30" s="16"/>
      <c r="O30" s="17"/>
      <c r="P30" s="16"/>
      <c r="Q30" s="16"/>
    </row>
    <row r="31" spans="13:17" ht="13.5">
      <c r="M31" s="16"/>
      <c r="N31" s="16"/>
      <c r="O31" s="17"/>
      <c r="P31" s="16"/>
      <c r="Q31" s="16"/>
    </row>
    <row r="32" spans="13:17" ht="13.5">
      <c r="M32" s="16"/>
      <c r="N32" s="16"/>
      <c r="O32" s="17"/>
      <c r="P32" s="16"/>
      <c r="Q32" s="16"/>
    </row>
    <row r="33" spans="13:17" ht="13.5">
      <c r="M33" s="16"/>
      <c r="N33" s="16"/>
      <c r="O33" s="17"/>
      <c r="P33" s="16"/>
      <c r="Q33" s="16"/>
    </row>
    <row r="34" spans="13:17" ht="13.5">
      <c r="M34" s="16"/>
      <c r="N34" s="16"/>
      <c r="O34" s="17"/>
      <c r="P34" s="16"/>
      <c r="Q34" s="16"/>
    </row>
    <row r="35" spans="13:17" ht="13.5">
      <c r="M35" s="16"/>
      <c r="N35" s="16"/>
      <c r="O35" s="17"/>
      <c r="P35" s="16"/>
      <c r="Q35" s="16"/>
    </row>
    <row r="36" spans="13:17" ht="13.5">
      <c r="M36" s="16"/>
      <c r="N36" s="16"/>
      <c r="O36" s="17"/>
      <c r="P36" s="16"/>
      <c r="Q36" s="16"/>
    </row>
    <row r="37" spans="13:17" ht="13.5">
      <c r="M37" s="16"/>
      <c r="N37" s="16"/>
      <c r="O37" s="17"/>
      <c r="P37" s="16"/>
      <c r="Q37" s="16"/>
    </row>
    <row r="38" spans="13:17" ht="13.5">
      <c r="M38" s="16"/>
      <c r="N38" s="16"/>
      <c r="O38" s="17"/>
      <c r="P38" s="16"/>
      <c r="Q38" s="16"/>
    </row>
    <row r="39" spans="13:17" ht="13.5">
      <c r="M39" s="16"/>
      <c r="N39" s="16"/>
      <c r="O39" s="17"/>
      <c r="P39" s="16"/>
      <c r="Q39" s="16"/>
    </row>
    <row r="40" spans="13:17" ht="13.5">
      <c r="M40" s="16"/>
      <c r="N40" s="16"/>
      <c r="O40" s="17"/>
      <c r="P40" s="16"/>
      <c r="Q40" s="16"/>
    </row>
    <row r="41" spans="13:17" ht="13.5">
      <c r="M41" s="16"/>
      <c r="N41" s="16"/>
      <c r="O41" s="17"/>
      <c r="P41" s="16"/>
      <c r="Q41" s="16"/>
    </row>
  </sheetData>
  <mergeCells count="1">
    <mergeCell ref="O4:O6"/>
  </mergeCells>
  <printOptions/>
  <pageMargins left="0.1968503937007874" right="0.1968503937007874" top="0.3937007874015748" bottom="0.3937007874015748" header="0.5118110236220472" footer="0.5118110236220472"/>
  <pageSetup orientation="portrait" paperSize="9" scale="8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C1">
      <selection activeCell="B9" sqref="B9"/>
    </sheetView>
  </sheetViews>
  <sheetFormatPr defaultColWidth="8.66015625" defaultRowHeight="18"/>
  <cols>
    <col min="1" max="1" width="11.33203125" style="19" customWidth="1"/>
    <col min="2" max="14" width="8.5" style="19" customWidth="1"/>
    <col min="15" max="15" width="8.5" style="34" customWidth="1"/>
    <col min="16" max="17" width="8.5" style="19" customWidth="1"/>
    <col min="18" max="16384" width="9" style="19" customWidth="1"/>
  </cols>
  <sheetData>
    <row r="3" spans="1:17" ht="21.75" customHeight="1" thickBot="1">
      <c r="A3" s="18" t="s">
        <v>41</v>
      </c>
      <c r="F3" s="20" t="s">
        <v>46</v>
      </c>
      <c r="O3" s="21" t="s">
        <v>42</v>
      </c>
      <c r="P3" s="21"/>
      <c r="Q3" s="22"/>
    </row>
    <row r="4" spans="1:18" ht="20.25" customHeight="1" thickTop="1">
      <c r="A4" s="23"/>
      <c r="B4" s="24"/>
      <c r="C4" s="35"/>
      <c r="D4" s="35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52</v>
      </c>
      <c r="L4" s="36"/>
      <c r="M4" s="35" t="s">
        <v>8</v>
      </c>
      <c r="N4" s="35" t="s">
        <v>9</v>
      </c>
      <c r="O4" s="37" t="s">
        <v>10</v>
      </c>
      <c r="P4" s="35" t="s">
        <v>11</v>
      </c>
      <c r="Q4" s="38"/>
      <c r="R4" s="25"/>
    </row>
    <row r="5" spans="1:18" ht="19.5" customHeight="1">
      <c r="A5" s="26" t="s">
        <v>12</v>
      </c>
      <c r="B5" s="39" t="s">
        <v>13</v>
      </c>
      <c r="C5" s="39" t="s">
        <v>14</v>
      </c>
      <c r="D5" s="39" t="s">
        <v>15</v>
      </c>
      <c r="E5" s="39" t="s">
        <v>16</v>
      </c>
      <c r="F5" s="39"/>
      <c r="G5" s="39"/>
      <c r="H5" s="39"/>
      <c r="I5" s="39" t="s">
        <v>17</v>
      </c>
      <c r="J5" s="39"/>
      <c r="K5" s="39" t="s">
        <v>53</v>
      </c>
      <c r="L5" s="39" t="s">
        <v>18</v>
      </c>
      <c r="M5" s="39" t="s">
        <v>19</v>
      </c>
      <c r="N5" s="39" t="s">
        <v>19</v>
      </c>
      <c r="O5" s="40"/>
      <c r="P5" s="39"/>
      <c r="Q5" s="41" t="s">
        <v>9</v>
      </c>
      <c r="R5" s="25"/>
    </row>
    <row r="6" spans="1:18" ht="15" customHeight="1">
      <c r="A6" s="27"/>
      <c r="B6" s="28"/>
      <c r="C6" s="42"/>
      <c r="D6" s="42" t="s">
        <v>20</v>
      </c>
      <c r="E6" s="42" t="s">
        <v>21</v>
      </c>
      <c r="F6" s="42" t="s">
        <v>22</v>
      </c>
      <c r="G6" s="42" t="s">
        <v>23</v>
      </c>
      <c r="H6" s="42" t="s">
        <v>24</v>
      </c>
      <c r="I6" s="42" t="s">
        <v>23</v>
      </c>
      <c r="J6" s="42" t="s">
        <v>25</v>
      </c>
      <c r="K6" s="42" t="s">
        <v>54</v>
      </c>
      <c r="L6" s="43"/>
      <c r="M6" s="42" t="s">
        <v>26</v>
      </c>
      <c r="N6" s="42" t="s">
        <v>26</v>
      </c>
      <c r="O6" s="44"/>
      <c r="P6" s="42" t="s">
        <v>27</v>
      </c>
      <c r="Q6" s="45"/>
      <c r="R6" s="25"/>
    </row>
    <row r="7" spans="1:17" ht="25.5" customHeight="1">
      <c r="A7" s="46" t="s">
        <v>13</v>
      </c>
      <c r="B7" s="56">
        <v>7619401</v>
      </c>
      <c r="C7" s="56">
        <f>SUM(C9:C11)</f>
        <v>4418</v>
      </c>
      <c r="D7" s="56">
        <v>117951</v>
      </c>
      <c r="E7" s="56">
        <v>1088307</v>
      </c>
      <c r="F7" s="56">
        <v>1589009</v>
      </c>
      <c r="G7" s="56">
        <v>890222</v>
      </c>
      <c r="H7" s="56">
        <f aca="true" t="shared" si="0" ref="H7:N7">SUM(H9:H11)</f>
        <v>141382</v>
      </c>
      <c r="I7" s="56">
        <f t="shared" si="0"/>
        <v>535121</v>
      </c>
      <c r="J7" s="56">
        <f t="shared" si="0"/>
        <v>34856</v>
      </c>
      <c r="K7" s="56">
        <f t="shared" si="0"/>
        <v>450322</v>
      </c>
      <c r="L7" s="56">
        <f t="shared" si="0"/>
        <v>277669</v>
      </c>
      <c r="M7" s="56">
        <f t="shared" si="0"/>
        <v>613958</v>
      </c>
      <c r="N7" s="56">
        <f t="shared" si="0"/>
        <v>161481</v>
      </c>
      <c r="O7" s="56">
        <v>160723</v>
      </c>
      <c r="P7" s="56">
        <f>SUM(P9:P11)</f>
        <v>999733</v>
      </c>
      <c r="Q7" s="56">
        <v>554249</v>
      </c>
    </row>
    <row r="8" spans="1:17" ht="6" customHeight="1">
      <c r="A8" s="47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25.5" customHeight="1">
      <c r="A9" s="48" t="s">
        <v>47</v>
      </c>
      <c r="B9" s="56">
        <f>SUM(C9:Q9)</f>
        <v>2371636</v>
      </c>
      <c r="C9" s="56">
        <v>45</v>
      </c>
      <c r="D9" s="56">
        <v>3614</v>
      </c>
      <c r="E9" s="56">
        <v>614793</v>
      </c>
      <c r="F9" s="56">
        <v>543454</v>
      </c>
      <c r="G9" s="56">
        <v>374136</v>
      </c>
      <c r="H9" s="56">
        <v>25887</v>
      </c>
      <c r="I9" s="56">
        <v>193876</v>
      </c>
      <c r="J9" s="56">
        <v>25618</v>
      </c>
      <c r="K9" s="56">
        <v>113451</v>
      </c>
      <c r="L9" s="56">
        <v>4204</v>
      </c>
      <c r="M9" s="56">
        <v>41603</v>
      </c>
      <c r="N9" s="56">
        <v>9911</v>
      </c>
      <c r="O9" s="56">
        <v>48456</v>
      </c>
      <c r="P9" s="56">
        <v>295459</v>
      </c>
      <c r="Q9" s="56">
        <v>77129</v>
      </c>
    </row>
    <row r="10" spans="1:17" ht="6" customHeight="1">
      <c r="A10" s="4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5.5" customHeight="1">
      <c r="A11" s="48" t="s">
        <v>48</v>
      </c>
      <c r="B11" s="56">
        <f>SUM(C11:Q11)</f>
        <v>5202163</v>
      </c>
      <c r="C11" s="56">
        <v>4373</v>
      </c>
      <c r="D11" s="56">
        <v>113694</v>
      </c>
      <c r="E11" s="56">
        <v>461388</v>
      </c>
      <c r="F11" s="56">
        <v>1034896</v>
      </c>
      <c r="G11" s="56">
        <v>515649</v>
      </c>
      <c r="H11" s="56">
        <v>115495</v>
      </c>
      <c r="I11" s="56">
        <v>341245</v>
      </c>
      <c r="J11" s="56">
        <v>9238</v>
      </c>
      <c r="K11" s="56">
        <v>336871</v>
      </c>
      <c r="L11" s="56">
        <v>273465</v>
      </c>
      <c r="M11" s="56">
        <v>572355</v>
      </c>
      <c r="N11" s="56">
        <v>151570</v>
      </c>
      <c r="O11" s="56">
        <v>101902</v>
      </c>
      <c r="P11" s="56">
        <v>704274</v>
      </c>
      <c r="Q11" s="56">
        <v>465748</v>
      </c>
    </row>
    <row r="12" spans="1:17" ht="6" customHeight="1">
      <c r="A12" s="49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25.5" customHeight="1">
      <c r="A13" s="47" t="s">
        <v>30</v>
      </c>
      <c r="B13" s="56">
        <f>SUM(C13:Q13)</f>
        <v>2526752</v>
      </c>
      <c r="C13" s="56">
        <v>425</v>
      </c>
      <c r="D13" s="56">
        <v>24508</v>
      </c>
      <c r="E13" s="56">
        <v>194598</v>
      </c>
      <c r="F13" s="56">
        <v>677701</v>
      </c>
      <c r="G13" s="56">
        <v>395751</v>
      </c>
      <c r="H13" s="56">
        <v>65782</v>
      </c>
      <c r="I13" s="56">
        <v>231125</v>
      </c>
      <c r="J13" s="56">
        <v>2049</v>
      </c>
      <c r="K13" s="56">
        <v>148855</v>
      </c>
      <c r="L13" s="56">
        <v>47632</v>
      </c>
      <c r="M13" s="56">
        <v>252819</v>
      </c>
      <c r="N13" s="56">
        <v>59533</v>
      </c>
      <c r="O13" s="56">
        <v>31267</v>
      </c>
      <c r="P13" s="56">
        <v>265233</v>
      </c>
      <c r="Q13" s="56">
        <v>129474</v>
      </c>
    </row>
    <row r="14" spans="1:17" ht="6" customHeight="1">
      <c r="A14" s="4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25.5" customHeight="1">
      <c r="A15" s="47" t="s">
        <v>31</v>
      </c>
      <c r="B15" s="56">
        <f>SUM(C15:Q15)</f>
        <v>251687</v>
      </c>
      <c r="C15" s="57">
        <v>0</v>
      </c>
      <c r="D15" s="56">
        <v>745</v>
      </c>
      <c r="E15" s="56">
        <v>90286</v>
      </c>
      <c r="F15" s="56">
        <v>72398</v>
      </c>
      <c r="G15" s="56">
        <v>20962</v>
      </c>
      <c r="H15" s="56">
        <v>3544</v>
      </c>
      <c r="I15" s="56">
        <v>8351</v>
      </c>
      <c r="J15" s="56">
        <v>1369</v>
      </c>
      <c r="K15" s="56">
        <v>3016</v>
      </c>
      <c r="L15" s="56">
        <v>453</v>
      </c>
      <c r="M15" s="56">
        <v>5981</v>
      </c>
      <c r="N15" s="56">
        <v>3057</v>
      </c>
      <c r="O15" s="56">
        <v>3673</v>
      </c>
      <c r="P15" s="56">
        <v>7067</v>
      </c>
      <c r="Q15" s="56">
        <v>30785</v>
      </c>
    </row>
    <row r="16" spans="1:17" ht="15" customHeight="1">
      <c r="A16" s="5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59"/>
      <c r="P16" s="59"/>
      <c r="Q16" s="59"/>
    </row>
    <row r="17" spans="1:17" ht="25.5" customHeight="1">
      <c r="A17" s="51" t="s">
        <v>32</v>
      </c>
      <c r="B17" s="60">
        <f aca="true" t="shared" si="1" ref="B17:B24">SUM(C17:Q17)</f>
        <v>145383</v>
      </c>
      <c r="C17" s="61">
        <v>0</v>
      </c>
      <c r="D17" s="60">
        <v>3571</v>
      </c>
      <c r="E17" s="60">
        <v>23443</v>
      </c>
      <c r="F17" s="60">
        <v>32268</v>
      </c>
      <c r="G17" s="60">
        <v>19062</v>
      </c>
      <c r="H17" s="60">
        <v>1638</v>
      </c>
      <c r="I17" s="60">
        <v>2055</v>
      </c>
      <c r="J17" s="60">
        <v>501</v>
      </c>
      <c r="K17" s="60">
        <v>3161</v>
      </c>
      <c r="L17" s="61">
        <v>0</v>
      </c>
      <c r="M17" s="61">
        <v>0</v>
      </c>
      <c r="N17" s="60">
        <v>1555</v>
      </c>
      <c r="O17" s="60">
        <v>4241</v>
      </c>
      <c r="P17" s="60">
        <v>15765</v>
      </c>
      <c r="Q17" s="60">
        <v>38123</v>
      </c>
    </row>
    <row r="18" spans="1:17" ht="25.5" customHeight="1">
      <c r="A18" s="51" t="s">
        <v>33</v>
      </c>
      <c r="B18" s="60">
        <f t="shared" si="1"/>
        <v>262051</v>
      </c>
      <c r="C18" s="61">
        <v>0</v>
      </c>
      <c r="D18" s="60">
        <v>18079</v>
      </c>
      <c r="E18" s="60">
        <v>18775</v>
      </c>
      <c r="F18" s="60">
        <v>75676</v>
      </c>
      <c r="G18" s="60">
        <v>11850</v>
      </c>
      <c r="H18" s="60">
        <v>784</v>
      </c>
      <c r="I18" s="60">
        <v>83293</v>
      </c>
      <c r="J18" s="60">
        <v>534</v>
      </c>
      <c r="K18" s="60">
        <v>2040</v>
      </c>
      <c r="L18" s="61">
        <v>0</v>
      </c>
      <c r="M18" s="60">
        <v>4</v>
      </c>
      <c r="N18" s="60">
        <v>637</v>
      </c>
      <c r="O18" s="60">
        <v>2442</v>
      </c>
      <c r="P18" s="60">
        <v>928</v>
      </c>
      <c r="Q18" s="60">
        <v>47009</v>
      </c>
    </row>
    <row r="19" spans="1:17" ht="25.5" customHeight="1">
      <c r="A19" s="51" t="s">
        <v>34</v>
      </c>
      <c r="B19" s="60">
        <f t="shared" si="1"/>
        <v>881409</v>
      </c>
      <c r="C19" s="60">
        <v>3574</v>
      </c>
      <c r="D19" s="60">
        <v>46858</v>
      </c>
      <c r="E19" s="60">
        <v>24505</v>
      </c>
      <c r="F19" s="60">
        <v>88289</v>
      </c>
      <c r="G19" s="60">
        <v>45199</v>
      </c>
      <c r="H19" s="60">
        <v>14468</v>
      </c>
      <c r="I19" s="60">
        <v>10083</v>
      </c>
      <c r="J19" s="60">
        <v>4700</v>
      </c>
      <c r="K19" s="60">
        <v>102300</v>
      </c>
      <c r="L19" s="60">
        <v>19200</v>
      </c>
      <c r="M19" s="60">
        <v>178543</v>
      </c>
      <c r="N19" s="60">
        <v>28713</v>
      </c>
      <c r="O19" s="60">
        <v>39038</v>
      </c>
      <c r="P19" s="60">
        <v>210661</v>
      </c>
      <c r="Q19" s="60">
        <v>65278</v>
      </c>
    </row>
    <row r="20" spans="1:17" ht="25.5" customHeight="1">
      <c r="A20" s="51" t="s">
        <v>35</v>
      </c>
      <c r="B20" s="60">
        <f t="shared" si="1"/>
        <v>259665</v>
      </c>
      <c r="C20" s="60">
        <v>170</v>
      </c>
      <c r="D20" s="60">
        <v>13425</v>
      </c>
      <c r="E20" s="60">
        <v>21403</v>
      </c>
      <c r="F20" s="60">
        <v>23158</v>
      </c>
      <c r="G20" s="60">
        <v>12538</v>
      </c>
      <c r="H20" s="60">
        <v>9427</v>
      </c>
      <c r="I20" s="60">
        <v>287</v>
      </c>
      <c r="J20" s="60">
        <v>30</v>
      </c>
      <c r="K20" s="60">
        <v>4939</v>
      </c>
      <c r="L20" s="60">
        <v>110250</v>
      </c>
      <c r="M20" s="60">
        <v>1343</v>
      </c>
      <c r="N20" s="60">
        <v>4868</v>
      </c>
      <c r="O20" s="60">
        <v>11468</v>
      </c>
      <c r="P20" s="60">
        <v>3407</v>
      </c>
      <c r="Q20" s="60">
        <v>42952</v>
      </c>
    </row>
    <row r="21" spans="1:17" ht="25.5" customHeight="1">
      <c r="A21" s="51" t="s">
        <v>36</v>
      </c>
      <c r="B21" s="60">
        <f t="shared" si="1"/>
        <v>49055</v>
      </c>
      <c r="C21" s="61">
        <v>0</v>
      </c>
      <c r="D21" s="60">
        <v>350</v>
      </c>
      <c r="E21" s="60">
        <v>14380</v>
      </c>
      <c r="F21" s="60">
        <v>9818</v>
      </c>
      <c r="G21" s="60">
        <v>3584</v>
      </c>
      <c r="H21" s="61">
        <v>0</v>
      </c>
      <c r="I21" s="61">
        <v>0</v>
      </c>
      <c r="J21" s="61">
        <v>0</v>
      </c>
      <c r="K21" s="60">
        <v>25</v>
      </c>
      <c r="L21" s="61">
        <v>0</v>
      </c>
      <c r="M21" s="61">
        <v>0</v>
      </c>
      <c r="N21" s="61">
        <v>0</v>
      </c>
      <c r="O21" s="60">
        <v>5373</v>
      </c>
      <c r="P21" s="60">
        <v>4199</v>
      </c>
      <c r="Q21" s="60">
        <v>11326</v>
      </c>
    </row>
    <row r="22" spans="1:17" ht="25.5" customHeight="1">
      <c r="A22" s="51" t="s">
        <v>37</v>
      </c>
      <c r="B22" s="60">
        <f t="shared" si="1"/>
        <v>720078</v>
      </c>
      <c r="C22" s="60">
        <v>150</v>
      </c>
      <c r="D22" s="60">
        <v>5358</v>
      </c>
      <c r="E22" s="60">
        <v>29390</v>
      </c>
      <c r="F22" s="60">
        <v>33577</v>
      </c>
      <c r="G22" s="60">
        <v>6068</v>
      </c>
      <c r="H22" s="60">
        <v>19503</v>
      </c>
      <c r="I22" s="60">
        <v>6051</v>
      </c>
      <c r="J22" s="60">
        <v>30</v>
      </c>
      <c r="K22" s="60">
        <v>72535</v>
      </c>
      <c r="L22" s="60">
        <v>95930</v>
      </c>
      <c r="M22" s="60">
        <v>133665</v>
      </c>
      <c r="N22" s="60">
        <v>53207</v>
      </c>
      <c r="O22" s="60">
        <v>4400</v>
      </c>
      <c r="P22" s="60">
        <v>196686</v>
      </c>
      <c r="Q22" s="60">
        <v>63528</v>
      </c>
    </row>
    <row r="23" spans="1:17" ht="25.5" customHeight="1">
      <c r="A23" s="51" t="s">
        <v>38</v>
      </c>
      <c r="B23" s="60">
        <f t="shared" si="1"/>
        <v>73660</v>
      </c>
      <c r="C23" s="60">
        <v>54</v>
      </c>
      <c r="D23" s="60">
        <v>800</v>
      </c>
      <c r="E23" s="60">
        <v>26430</v>
      </c>
      <c r="F23" s="60">
        <v>18125</v>
      </c>
      <c r="G23" s="61">
        <v>0</v>
      </c>
      <c r="H23" s="60">
        <v>349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0">
        <v>328</v>
      </c>
      <c r="Q23" s="60">
        <v>27574</v>
      </c>
    </row>
    <row r="24" spans="1:17" ht="25.5" customHeight="1">
      <c r="A24" s="51" t="s">
        <v>39</v>
      </c>
      <c r="B24" s="60">
        <f t="shared" si="1"/>
        <v>32423</v>
      </c>
      <c r="C24" s="61">
        <v>0</v>
      </c>
      <c r="D24" s="61">
        <v>0</v>
      </c>
      <c r="E24" s="60">
        <v>18178</v>
      </c>
      <c r="F24" s="60">
        <v>3886</v>
      </c>
      <c r="G24" s="60">
        <v>635</v>
      </c>
      <c r="H24" s="61">
        <v>0</v>
      </c>
      <c r="I24" s="61">
        <v>0</v>
      </c>
      <c r="J24" s="60">
        <v>25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0">
        <v>9699</v>
      </c>
    </row>
    <row r="25" spans="1:17" ht="15" customHeight="1">
      <c r="A25" s="51"/>
      <c r="B25" s="60"/>
      <c r="C25" s="6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8" ht="25.5" customHeight="1">
      <c r="A26" s="52" t="s">
        <v>49</v>
      </c>
      <c r="B26" s="62">
        <f>SUM(C26:Q26)</f>
        <v>45602</v>
      </c>
      <c r="C26" s="63">
        <v>0</v>
      </c>
      <c r="D26" s="64">
        <v>643</v>
      </c>
      <c r="E26" s="64">
        <v>12126</v>
      </c>
      <c r="F26" s="64">
        <v>10659</v>
      </c>
      <c r="G26" s="64">
        <v>437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4">
        <v>10365</v>
      </c>
      <c r="P26" s="63">
        <v>0</v>
      </c>
      <c r="Q26" s="64">
        <v>11372</v>
      </c>
      <c r="R26" s="29"/>
    </row>
    <row r="27" spans="1:24" ht="13.5">
      <c r="A27" s="53" t="s">
        <v>50</v>
      </c>
      <c r="B27" s="54"/>
      <c r="C27" s="54"/>
      <c r="D27" s="54"/>
      <c r="E27" s="54"/>
      <c r="F27" s="25"/>
      <c r="G27" s="25"/>
      <c r="H27" s="25"/>
      <c r="I27" s="25"/>
      <c r="J27" s="25"/>
      <c r="K27" s="25"/>
      <c r="L27" s="25"/>
      <c r="M27" s="30"/>
      <c r="N27" s="30"/>
      <c r="O27" s="31"/>
      <c r="P27" s="30"/>
      <c r="Q27" s="30"/>
      <c r="R27" s="25"/>
      <c r="S27" s="25"/>
      <c r="T27" s="25"/>
      <c r="U27" s="25"/>
      <c r="V27" s="25"/>
      <c r="W27" s="25"/>
      <c r="X27" s="25"/>
    </row>
    <row r="28" spans="1:17" ht="13.5">
      <c r="A28" s="53" t="s">
        <v>51</v>
      </c>
      <c r="B28" s="55"/>
      <c r="C28" s="55"/>
      <c r="D28" s="55"/>
      <c r="E28" s="55"/>
      <c r="M28" s="32"/>
      <c r="N28" s="32"/>
      <c r="O28" s="33"/>
      <c r="P28" s="32"/>
      <c r="Q28" s="32"/>
    </row>
    <row r="29" spans="13:17" ht="13.5">
      <c r="M29" s="32"/>
      <c r="N29" s="32"/>
      <c r="O29" s="33"/>
      <c r="P29" s="32"/>
      <c r="Q29" s="32"/>
    </row>
    <row r="30" spans="13:17" ht="13.5">
      <c r="M30" s="32"/>
      <c r="N30" s="32"/>
      <c r="O30" s="33"/>
      <c r="P30" s="32"/>
      <c r="Q30" s="32"/>
    </row>
    <row r="31" spans="13:17" ht="13.5">
      <c r="M31" s="32"/>
      <c r="N31" s="32"/>
      <c r="O31" s="33"/>
      <c r="P31" s="32"/>
      <c r="Q31" s="32"/>
    </row>
    <row r="32" spans="13:17" ht="13.5">
      <c r="M32" s="32"/>
      <c r="N32" s="32"/>
      <c r="O32" s="33"/>
      <c r="P32" s="32"/>
      <c r="Q32" s="32"/>
    </row>
    <row r="33" spans="13:17" ht="13.5">
      <c r="M33" s="32"/>
      <c r="N33" s="32"/>
      <c r="O33" s="33"/>
      <c r="P33" s="32"/>
      <c r="Q33" s="32"/>
    </row>
    <row r="34" spans="13:17" ht="13.5">
      <c r="M34" s="32"/>
      <c r="N34" s="32"/>
      <c r="O34" s="33"/>
      <c r="P34" s="32"/>
      <c r="Q34" s="32"/>
    </row>
    <row r="35" spans="13:17" ht="13.5">
      <c r="M35" s="32"/>
      <c r="N35" s="32"/>
      <c r="O35" s="33"/>
      <c r="P35" s="32"/>
      <c r="Q35" s="32"/>
    </row>
    <row r="36" spans="13:17" ht="13.5">
      <c r="M36" s="32"/>
      <c r="N36" s="32"/>
      <c r="O36" s="33"/>
      <c r="P36" s="32"/>
      <c r="Q36" s="32"/>
    </row>
    <row r="37" spans="13:17" ht="13.5">
      <c r="M37" s="32"/>
      <c r="N37" s="32"/>
      <c r="O37" s="33"/>
      <c r="P37" s="32"/>
      <c r="Q37" s="32"/>
    </row>
    <row r="38" spans="13:17" ht="13.5">
      <c r="M38" s="32"/>
      <c r="N38" s="32"/>
      <c r="O38" s="33"/>
      <c r="P38" s="32"/>
      <c r="Q38" s="32"/>
    </row>
    <row r="39" spans="13:17" ht="13.5">
      <c r="M39" s="32"/>
      <c r="N39" s="32"/>
      <c r="O39" s="33"/>
      <c r="P39" s="32"/>
      <c r="Q39" s="32"/>
    </row>
    <row r="40" spans="13:17" ht="13.5">
      <c r="M40" s="32"/>
      <c r="N40" s="32"/>
      <c r="O40" s="33"/>
      <c r="P40" s="32"/>
      <c r="Q40" s="32"/>
    </row>
    <row r="41" spans="13:17" ht="13.5">
      <c r="M41" s="32"/>
      <c r="N41" s="32"/>
      <c r="O41" s="33"/>
      <c r="P41" s="32"/>
      <c r="Q41" s="32"/>
    </row>
  </sheetData>
  <mergeCells count="1">
    <mergeCell ref="O4:O6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scale="8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2009-04-02T04:07:57Z</dcterms:created>
  <dcterms:modified xsi:type="dcterms:W3CDTF">2009-04-02T04:12:40Z</dcterms:modified>
  <cp:category/>
  <cp:version/>
  <cp:contentType/>
  <cp:contentStatus/>
</cp:coreProperties>
</file>