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209" sheetId="1" r:id="rId1"/>
  </sheets>
  <definedNames>
    <definedName name="_xlnm.Print_Area" localSheetId="0">'209'!$A$1:$T$49</definedName>
  </definedNames>
  <calcPr fullCalcOnLoad="1"/>
</workbook>
</file>

<file path=xl/sharedStrings.xml><?xml version="1.0" encoding="utf-8"?>
<sst xmlns="http://schemas.openxmlformats.org/spreadsheetml/2006/main" count="85" uniqueCount="69">
  <si>
    <t>(単位  世帯､人､千円)</t>
  </si>
  <si>
    <t>総     数</t>
  </si>
  <si>
    <t>生活扶助</t>
  </si>
  <si>
    <t>住宅扶助</t>
  </si>
  <si>
    <t>教育扶助</t>
  </si>
  <si>
    <t>医療扶助</t>
  </si>
  <si>
    <t>出産扶助</t>
  </si>
  <si>
    <t>生業扶助</t>
  </si>
  <si>
    <t>葬祭扶助</t>
  </si>
  <si>
    <t>年度および</t>
  </si>
  <si>
    <t>被保護</t>
  </si>
  <si>
    <t>保護率</t>
  </si>
  <si>
    <t>標示</t>
  </si>
  <si>
    <t>市郡</t>
  </si>
  <si>
    <t>実世帯数</t>
  </si>
  <si>
    <t>実人員</t>
  </si>
  <si>
    <t>保護費</t>
  </si>
  <si>
    <t>延人員</t>
  </si>
  <si>
    <t>番号</t>
  </si>
  <si>
    <t>大分市</t>
  </si>
  <si>
    <t>大分</t>
  </si>
  <si>
    <t>別府市</t>
  </si>
  <si>
    <t>別</t>
  </si>
  <si>
    <t>中津市</t>
  </si>
  <si>
    <t>中</t>
  </si>
  <si>
    <t>日田市</t>
  </si>
  <si>
    <t>日</t>
  </si>
  <si>
    <t>佐伯市</t>
  </si>
  <si>
    <t>佐</t>
  </si>
  <si>
    <t>臼杵市</t>
  </si>
  <si>
    <t>臼</t>
  </si>
  <si>
    <t>津久見市</t>
  </si>
  <si>
    <t>津</t>
  </si>
  <si>
    <t>竹田市</t>
  </si>
  <si>
    <t>竹</t>
  </si>
  <si>
    <t>豊後高田市</t>
  </si>
  <si>
    <t>豊</t>
  </si>
  <si>
    <t>杵築市</t>
  </si>
  <si>
    <t>杵</t>
  </si>
  <si>
    <t>宇佐市</t>
  </si>
  <si>
    <t>宇</t>
  </si>
  <si>
    <t>東国東郡</t>
  </si>
  <si>
    <t>東</t>
  </si>
  <si>
    <t>速見郡</t>
  </si>
  <si>
    <t>速</t>
  </si>
  <si>
    <t>大分郡</t>
  </si>
  <si>
    <t>北海部郡</t>
  </si>
  <si>
    <t>北</t>
  </si>
  <si>
    <t>南海部郡</t>
  </si>
  <si>
    <t>南</t>
  </si>
  <si>
    <t>大野郡</t>
  </si>
  <si>
    <t>大野</t>
  </si>
  <si>
    <t>直入郡</t>
  </si>
  <si>
    <t>直</t>
  </si>
  <si>
    <t>玖珠郡</t>
  </si>
  <si>
    <t>玖</t>
  </si>
  <si>
    <t>日田郡</t>
  </si>
  <si>
    <t>西国東郡</t>
  </si>
  <si>
    <t>西</t>
  </si>
  <si>
    <t>下毛郡</t>
  </si>
  <si>
    <t>下</t>
  </si>
  <si>
    <t>宇佐郡</t>
  </si>
  <si>
    <t xml:space="preserve">209．　扶　　助　　別　      　生　　活　　保　　護  </t>
  </si>
  <si>
    <t>被 保 護</t>
  </si>
  <si>
    <t>(‰)</t>
  </si>
  <si>
    <t>平成2年度</t>
  </si>
  <si>
    <t>6年4月</t>
  </si>
  <si>
    <t>7年1月</t>
  </si>
  <si>
    <t xml:space="preserve">   資料:県社会福祉課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</si>
</sst>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"/>
    <numFmt numFmtId="179" formatCode="#,##0;[Red]#,##0"/>
    <numFmt numFmtId="180" formatCode="#,##0_ "/>
    <numFmt numFmtId="181" formatCode="_ * #,##0;_ * \-#,##0;_ * &quot;-&quot;_ ;_ @_ "/>
    <numFmt numFmtId="182" formatCode="0.0%"/>
    <numFmt numFmtId="183" formatCode="_ * #,##0.0_ ;_ * \-#,##0.0_ ;_ * &quot;-&quot;?_ ;_ @_ "/>
    <numFmt numFmtId="184" formatCode="0_);\(0\)"/>
    <numFmt numFmtId="185" formatCode="#,##0.0_);\(#,##0.0\)"/>
    <numFmt numFmtId="186" formatCode="#,##0_);\(#,##0\)"/>
    <numFmt numFmtId="187" formatCode="#,##0_);[Red]\(#,##0\)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5" fillId="2" borderId="0" xfId="0" applyFont="1" applyFill="1" applyAlignment="1" applyProtection="1">
      <alignment horizontal="centerContinuous"/>
      <protection locked="0"/>
    </xf>
    <xf numFmtId="0" fontId="5" fillId="2" borderId="0" xfId="0" applyFont="1" applyFill="1" applyAlignment="1" applyProtection="1">
      <alignment/>
      <protection locked="0"/>
    </xf>
    <xf numFmtId="178" fontId="5" fillId="2" borderId="0" xfId="0" applyNumberFormat="1" applyFont="1" applyFill="1" applyAlignment="1" applyProtection="1">
      <alignment/>
      <protection locked="0"/>
    </xf>
    <xf numFmtId="0" fontId="5" fillId="2" borderId="0" xfId="0" applyFont="1" applyFill="1" applyAlignment="1" applyProtection="1">
      <alignment/>
      <protection/>
    </xf>
    <xf numFmtId="0" fontId="6" fillId="2" borderId="0" xfId="0" applyFont="1" applyFill="1" applyAlignment="1" applyProtection="1">
      <alignment horizontal="centerContinuous"/>
      <protection locked="0"/>
    </xf>
    <xf numFmtId="3" fontId="6" fillId="2" borderId="0" xfId="0" applyNumberFormat="1" applyFont="1" applyFill="1" applyAlignment="1" applyProtection="1">
      <alignment horizontal="centerContinuous"/>
      <protection locked="0"/>
    </xf>
    <xf numFmtId="178" fontId="6" fillId="2" borderId="0" xfId="0" applyNumberFormat="1" applyFont="1" applyFill="1" applyAlignment="1" applyProtection="1">
      <alignment horizontal="centerContinuous"/>
      <protection locked="0"/>
    </xf>
    <xf numFmtId="0" fontId="6" fillId="2" borderId="0" xfId="0" applyFont="1" applyFill="1" applyAlignment="1" applyProtection="1">
      <alignment/>
      <protection/>
    </xf>
    <xf numFmtId="0" fontId="5" fillId="2" borderId="1" xfId="0" applyFont="1" applyFill="1" applyBorder="1" applyAlignment="1" applyProtection="1" quotePrefix="1">
      <alignment horizontal="left"/>
      <protection locked="0"/>
    </xf>
    <xf numFmtId="0" fontId="5" fillId="2" borderId="1" xfId="0" applyFont="1" applyFill="1" applyBorder="1" applyAlignment="1" applyProtection="1">
      <alignment/>
      <protection locked="0"/>
    </xf>
    <xf numFmtId="3" fontId="5" fillId="2" borderId="1" xfId="0" applyNumberFormat="1" applyFont="1" applyFill="1" applyBorder="1" applyAlignment="1" applyProtection="1">
      <alignment/>
      <protection locked="0"/>
    </xf>
    <xf numFmtId="178" fontId="5" fillId="2" borderId="1" xfId="0" applyNumberFormat="1" applyFont="1" applyFill="1" applyBorder="1" applyAlignment="1" applyProtection="1">
      <alignment/>
      <protection locked="0"/>
    </xf>
    <xf numFmtId="0" fontId="5" fillId="2" borderId="1" xfId="0" applyFont="1" applyFill="1" applyBorder="1" applyAlignment="1" applyProtection="1">
      <alignment/>
      <protection locked="0"/>
    </xf>
    <xf numFmtId="0" fontId="5" fillId="2" borderId="2" xfId="0" applyFont="1" applyFill="1" applyBorder="1" applyAlignment="1" applyProtection="1">
      <alignment/>
      <protection locked="0"/>
    </xf>
    <xf numFmtId="0" fontId="5" fillId="2" borderId="3" xfId="0" applyFont="1" applyFill="1" applyBorder="1" applyAlignment="1" applyProtection="1" quotePrefix="1">
      <alignment horizontal="centerContinuous"/>
      <protection locked="0"/>
    </xf>
    <xf numFmtId="0" fontId="5" fillId="2" borderId="3" xfId="0" applyFont="1" applyFill="1" applyBorder="1" applyAlignment="1" applyProtection="1">
      <alignment horizontal="centerContinuous"/>
      <protection locked="0"/>
    </xf>
    <xf numFmtId="178" fontId="5" fillId="2" borderId="4" xfId="0" applyNumberFormat="1" applyFont="1" applyFill="1" applyBorder="1" applyAlignment="1" applyProtection="1" quotePrefix="1">
      <alignment/>
      <protection locked="0"/>
    </xf>
    <xf numFmtId="0" fontId="5" fillId="2" borderId="4" xfId="0" applyFont="1" applyFill="1" applyBorder="1" applyAlignment="1" applyProtection="1">
      <alignment horizontal="centerContinuous"/>
      <protection locked="0"/>
    </xf>
    <xf numFmtId="0" fontId="5" fillId="2" borderId="0" xfId="0" applyFont="1" applyFill="1" applyBorder="1" applyAlignment="1" applyProtection="1">
      <alignment/>
      <protection locked="0"/>
    </xf>
    <xf numFmtId="0" fontId="5" fillId="2" borderId="2" xfId="0" applyFont="1" applyFill="1" applyBorder="1" applyAlignment="1" applyProtection="1">
      <alignment horizontal="distributed" vertical="top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178" fontId="5" fillId="2" borderId="2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Continuous"/>
      <protection locked="0"/>
    </xf>
    <xf numFmtId="0" fontId="5" fillId="2" borderId="2" xfId="0" applyFont="1" applyFill="1" applyBorder="1" applyAlignment="1" applyProtection="1">
      <alignment horizontal="centerContinuous"/>
      <protection locked="0"/>
    </xf>
    <xf numFmtId="0" fontId="5" fillId="2" borderId="0" xfId="0" applyFont="1" applyFill="1" applyBorder="1" applyAlignment="1" applyProtection="1">
      <alignment vertical="top"/>
      <protection locked="0"/>
    </xf>
    <xf numFmtId="0" fontId="5" fillId="2" borderId="4" xfId="0" applyFont="1" applyFill="1" applyBorder="1" applyAlignment="1" applyProtection="1">
      <alignment horizontal="distributed" vertical="top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178" fontId="7" fillId="2" borderId="4" xfId="0" applyNumberFormat="1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 quotePrefix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vertical="top"/>
      <protection locked="0"/>
    </xf>
    <xf numFmtId="0" fontId="5" fillId="2" borderId="2" xfId="0" applyFont="1" applyFill="1" applyBorder="1" applyAlignment="1" applyProtection="1">
      <alignment horizontal="centerContinuous" vertical="center"/>
      <protection locked="0"/>
    </xf>
    <xf numFmtId="41" fontId="5" fillId="2" borderId="0" xfId="0" applyNumberFormat="1" applyFont="1" applyFill="1" applyAlignment="1" applyProtection="1">
      <alignment vertical="center"/>
      <protection locked="0"/>
    </xf>
    <xf numFmtId="183" fontId="5" fillId="2" borderId="0" xfId="0" applyNumberFormat="1" applyFont="1" applyFill="1" applyAlignment="1" applyProtection="1">
      <alignment vertical="center"/>
      <protection locked="0"/>
    </xf>
    <xf numFmtId="41" fontId="5" fillId="2" borderId="2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Alignment="1" applyProtection="1">
      <alignment horizontal="centerContinuous" vertical="center"/>
      <protection locked="0"/>
    </xf>
    <xf numFmtId="0" fontId="5" fillId="2" borderId="0" xfId="0" applyFont="1" applyFill="1" applyAlignment="1" applyProtection="1">
      <alignment vertical="center"/>
      <protection/>
    </xf>
    <xf numFmtId="0" fontId="8" fillId="2" borderId="2" xfId="0" applyFont="1" applyFill="1" applyBorder="1" applyAlignment="1" applyProtection="1">
      <alignment horizontal="centerContinuous" vertical="center"/>
      <protection locked="0"/>
    </xf>
    <xf numFmtId="41" fontId="8" fillId="2" borderId="0" xfId="0" applyNumberFormat="1" applyFont="1" applyFill="1" applyAlignment="1" applyProtection="1">
      <alignment vertical="center"/>
      <protection/>
    </xf>
    <xf numFmtId="183" fontId="8" fillId="2" borderId="0" xfId="0" applyNumberFormat="1" applyFont="1" applyFill="1" applyAlignment="1" applyProtection="1">
      <alignment vertical="center"/>
      <protection locked="0"/>
    </xf>
    <xf numFmtId="41" fontId="8" fillId="2" borderId="2" xfId="0" applyNumberFormat="1" applyFont="1" applyFill="1" applyBorder="1" applyAlignment="1" applyProtection="1">
      <alignment vertical="center"/>
      <protection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vertical="center"/>
      <protection/>
    </xf>
    <xf numFmtId="41" fontId="8" fillId="2" borderId="0" xfId="0" applyNumberFormat="1" applyFont="1" applyFill="1" applyAlignment="1" applyProtection="1">
      <alignment vertical="center"/>
      <protection locked="0"/>
    </xf>
    <xf numFmtId="41" fontId="8" fillId="2" borderId="2" xfId="0" applyNumberFormat="1" applyFont="1" applyFill="1" applyBorder="1" applyAlignment="1" applyProtection="1">
      <alignment vertical="center"/>
      <protection locked="0"/>
    </xf>
    <xf numFmtId="41" fontId="5" fillId="2" borderId="0" xfId="0" applyNumberFormat="1" applyFont="1" applyFill="1" applyAlignment="1" applyProtection="1">
      <alignment vertical="center"/>
      <protection/>
    </xf>
    <xf numFmtId="185" fontId="5" fillId="2" borderId="0" xfId="0" applyNumberFormat="1" applyFont="1" applyFill="1" applyAlignment="1" applyProtection="1">
      <alignment vertical="center"/>
      <protection locked="0"/>
    </xf>
    <xf numFmtId="41" fontId="5" fillId="2" borderId="0" xfId="0" applyNumberFormat="1" applyFont="1" applyFill="1" applyAlignment="1" applyProtection="1" quotePrefix="1">
      <alignment horizontal="right" vertical="center"/>
      <protection locked="0"/>
    </xf>
    <xf numFmtId="0" fontId="5" fillId="2" borderId="2" xfId="0" applyFont="1" applyFill="1" applyBorder="1" applyAlignment="1" applyProtection="1">
      <alignment horizontal="distributed" vertical="center"/>
      <protection locked="0"/>
    </xf>
    <xf numFmtId="41" fontId="5" fillId="2" borderId="0" xfId="0" applyNumberFormat="1" applyFont="1" applyFill="1" applyAlignment="1" applyProtection="1">
      <alignment horizontal="right" vertical="center"/>
      <protection locked="0"/>
    </xf>
    <xf numFmtId="0" fontId="5" fillId="2" borderId="2" xfId="0" applyFont="1" applyFill="1" applyBorder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41" fontId="5" fillId="2" borderId="0" xfId="0" applyNumberFormat="1" applyFont="1" applyFill="1" applyBorder="1" applyAlignment="1" applyProtection="1">
      <alignment horizontal="right" vertical="center"/>
      <protection locked="0"/>
    </xf>
    <xf numFmtId="41" fontId="5" fillId="2" borderId="0" xfId="0" applyNumberFormat="1" applyFont="1" applyFill="1" applyBorder="1" applyAlignment="1" applyProtection="1">
      <alignment vertical="center"/>
      <protection locked="0"/>
    </xf>
    <xf numFmtId="41" fontId="5" fillId="2" borderId="2" xfId="0" applyNumberFormat="1" applyFont="1" applyFill="1" applyBorder="1" applyAlignment="1" applyProtection="1" quotePrefix="1">
      <alignment horizontal="right" vertical="center"/>
      <protection locked="0"/>
    </xf>
    <xf numFmtId="0" fontId="5" fillId="2" borderId="2" xfId="0" applyFont="1" applyFill="1" applyBorder="1" applyAlignment="1" applyProtection="1" quotePrefix="1">
      <alignment horizontal="distributed" vertical="center"/>
      <protection locked="0"/>
    </xf>
    <xf numFmtId="41" fontId="5" fillId="2" borderId="5" xfId="0" applyNumberFormat="1" applyFont="1" applyFill="1" applyBorder="1" applyAlignment="1" applyProtection="1">
      <alignment horizontal="center" vertical="center"/>
      <protection locked="0"/>
    </xf>
    <xf numFmtId="41" fontId="5" fillId="2" borderId="0" xfId="0" applyNumberFormat="1" applyFont="1" applyFill="1" applyAlignment="1" applyProtection="1">
      <alignment horizontal="center" vertical="center"/>
      <protection locked="0"/>
    </xf>
    <xf numFmtId="41" fontId="5" fillId="2" borderId="0" xfId="0" applyNumberFormat="1" applyFont="1" applyFill="1" applyAlignment="1" applyProtection="1">
      <alignment horizontal="right" vertical="center"/>
      <protection/>
    </xf>
    <xf numFmtId="185" fontId="5" fillId="2" borderId="0" xfId="0" applyNumberFormat="1" applyFont="1" applyFill="1" applyAlignment="1" applyProtection="1">
      <alignment horizontal="right" vertical="center"/>
      <protection locked="0"/>
    </xf>
    <xf numFmtId="41" fontId="5" fillId="2" borderId="0" xfId="0" applyNumberFormat="1" applyFont="1" applyFill="1" applyAlignment="1" applyProtection="1" quotePrefix="1">
      <alignment horizontal="center" vertical="center"/>
      <protection locked="0"/>
    </xf>
    <xf numFmtId="41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 quotePrefix="1">
      <alignment horizontal="centerContinuous" vertical="center"/>
      <protection locked="0"/>
    </xf>
    <xf numFmtId="0" fontId="5" fillId="2" borderId="4" xfId="0" applyFont="1" applyFill="1" applyBorder="1" applyAlignment="1" applyProtection="1">
      <alignment horizontal="distributed" vertical="center"/>
      <protection locked="0"/>
    </xf>
    <xf numFmtId="41" fontId="5" fillId="2" borderId="6" xfId="0" applyNumberFormat="1" applyFont="1" applyFill="1" applyBorder="1" applyAlignment="1" applyProtection="1">
      <alignment horizontal="center" vertical="center"/>
      <protection locked="0"/>
    </xf>
    <xf numFmtId="41" fontId="5" fillId="2" borderId="3" xfId="0" applyNumberFormat="1" applyFont="1" applyFill="1" applyBorder="1" applyAlignment="1" applyProtection="1">
      <alignment horizontal="center" vertical="center"/>
      <protection locked="0"/>
    </xf>
    <xf numFmtId="41" fontId="5" fillId="2" borderId="3" xfId="0" applyNumberFormat="1" applyFont="1" applyFill="1" applyBorder="1" applyAlignment="1" applyProtection="1">
      <alignment horizontal="right" vertical="center"/>
      <protection/>
    </xf>
    <xf numFmtId="185" fontId="5" fillId="2" borderId="3" xfId="0" applyNumberFormat="1" applyFont="1" applyFill="1" applyBorder="1" applyAlignment="1" applyProtection="1">
      <alignment horizontal="right" vertical="center"/>
      <protection locked="0"/>
    </xf>
    <xf numFmtId="41" fontId="5" fillId="2" borderId="4" xfId="0" applyNumberFormat="1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Continuous" vertical="center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178" fontId="5" fillId="2" borderId="0" xfId="0" applyNumberFormat="1" applyFont="1" applyFill="1" applyAlignment="1" applyProtection="1">
      <alignment vertical="center"/>
      <protection locked="0"/>
    </xf>
    <xf numFmtId="41" fontId="5" fillId="2" borderId="0" xfId="0" applyNumberFormat="1" applyFont="1" applyFill="1" applyAlignment="1" applyProtection="1">
      <alignment/>
      <protection/>
    </xf>
    <xf numFmtId="41" fontId="5" fillId="2" borderId="0" xfId="0" applyNumberFormat="1" applyFont="1" applyFill="1" applyAlignment="1" applyProtection="1">
      <alignment/>
      <protection locked="0"/>
    </xf>
    <xf numFmtId="0" fontId="5" fillId="2" borderId="0" xfId="0" applyFont="1" applyFill="1" applyAlignment="1" applyProtection="1">
      <alignment horizontal="centerContinuous"/>
      <protection/>
    </xf>
    <xf numFmtId="178" fontId="5" fillId="2" borderId="0" xfId="0" applyNumberFormat="1" applyFont="1" applyFill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36</xdr:row>
      <xdr:rowOff>47625</xdr:rowOff>
    </xdr:from>
    <xdr:to>
      <xdr:col>1</xdr:col>
      <xdr:colOff>209550</xdr:colOff>
      <xdr:row>37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1076325" y="8296275"/>
          <a:ext cx="95250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38</xdr:row>
      <xdr:rowOff>47625</xdr:rowOff>
    </xdr:from>
    <xdr:to>
      <xdr:col>1</xdr:col>
      <xdr:colOff>209550</xdr:colOff>
      <xdr:row>39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1076325" y="8753475"/>
          <a:ext cx="95250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41</xdr:row>
      <xdr:rowOff>47625</xdr:rowOff>
    </xdr:from>
    <xdr:to>
      <xdr:col>1</xdr:col>
      <xdr:colOff>209550</xdr:colOff>
      <xdr:row>42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1076325" y="9439275"/>
          <a:ext cx="95250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43</xdr:row>
      <xdr:rowOff>47625</xdr:rowOff>
    </xdr:from>
    <xdr:to>
      <xdr:col>1</xdr:col>
      <xdr:colOff>209550</xdr:colOff>
      <xdr:row>44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1076325" y="9896475"/>
          <a:ext cx="95250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123825</xdr:colOff>
      <xdr:row>45</xdr:row>
      <xdr:rowOff>114300</xdr:rowOff>
    </xdr:from>
    <xdr:to>
      <xdr:col>1</xdr:col>
      <xdr:colOff>228600</xdr:colOff>
      <xdr:row>47</xdr:row>
      <xdr:rowOff>180975</xdr:rowOff>
    </xdr:to>
    <xdr:sp>
      <xdr:nvSpPr>
        <xdr:cNvPr id="5" name="AutoShape 5"/>
        <xdr:cNvSpPr>
          <a:spLocks/>
        </xdr:cNvSpPr>
      </xdr:nvSpPr>
      <xdr:spPr>
        <a:xfrm>
          <a:off x="1095375" y="10420350"/>
          <a:ext cx="104775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828675</xdr:colOff>
      <xdr:row>36</xdr:row>
      <xdr:rowOff>47625</xdr:rowOff>
    </xdr:from>
    <xdr:to>
      <xdr:col>3</xdr:col>
      <xdr:colOff>123825</xdr:colOff>
      <xdr:row>47</xdr:row>
      <xdr:rowOff>200025</xdr:rowOff>
    </xdr:to>
    <xdr:sp>
      <xdr:nvSpPr>
        <xdr:cNvPr id="6" name="AutoShape 6"/>
        <xdr:cNvSpPr>
          <a:spLocks/>
        </xdr:cNvSpPr>
      </xdr:nvSpPr>
      <xdr:spPr>
        <a:xfrm>
          <a:off x="2771775" y="8296275"/>
          <a:ext cx="190500" cy="2667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57150</xdr:colOff>
      <xdr:row>36</xdr:row>
      <xdr:rowOff>47625</xdr:rowOff>
    </xdr:from>
    <xdr:to>
      <xdr:col>6</xdr:col>
      <xdr:colOff>238125</xdr:colOff>
      <xdr:row>47</xdr:row>
      <xdr:rowOff>200025</xdr:rowOff>
    </xdr:to>
    <xdr:sp>
      <xdr:nvSpPr>
        <xdr:cNvPr id="7" name="AutoShape 7"/>
        <xdr:cNvSpPr>
          <a:spLocks/>
        </xdr:cNvSpPr>
      </xdr:nvSpPr>
      <xdr:spPr>
        <a:xfrm>
          <a:off x="5429250" y="8296275"/>
          <a:ext cx="180975" cy="2667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914400</xdr:colOff>
      <xdr:row>36</xdr:row>
      <xdr:rowOff>47625</xdr:rowOff>
    </xdr:from>
    <xdr:to>
      <xdr:col>12</xdr:col>
      <xdr:colOff>133350</xdr:colOff>
      <xdr:row>47</xdr:row>
      <xdr:rowOff>200025</xdr:rowOff>
    </xdr:to>
    <xdr:sp>
      <xdr:nvSpPr>
        <xdr:cNvPr id="8" name="AutoShape 8"/>
        <xdr:cNvSpPr>
          <a:spLocks/>
        </xdr:cNvSpPr>
      </xdr:nvSpPr>
      <xdr:spPr>
        <a:xfrm>
          <a:off x="10687050" y="8296275"/>
          <a:ext cx="190500" cy="2667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tabSelected="1" workbookViewId="0" topLeftCell="A1">
      <pane xSplit="1" ySplit="6" topLeftCell="B34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G37" sqref="G37:G48"/>
    </sheetView>
  </sheetViews>
  <sheetFormatPr defaultColWidth="9.00390625" defaultRowHeight="12.75"/>
  <cols>
    <col min="1" max="1" width="12.75390625" style="75" customWidth="1"/>
    <col min="2" max="2" width="12.75390625" style="4" customWidth="1"/>
    <col min="3" max="3" width="11.75390625" style="4" customWidth="1"/>
    <col min="4" max="4" width="12.75390625" style="4" customWidth="1"/>
    <col min="5" max="5" width="10.75390625" style="76" customWidth="1"/>
    <col min="6" max="6" width="9.75390625" style="4" customWidth="1"/>
    <col min="7" max="7" width="12.75390625" style="4" customWidth="1"/>
    <col min="8" max="8" width="10.75390625" style="4" customWidth="1"/>
    <col min="9" max="9" width="11.75390625" style="4" customWidth="1"/>
    <col min="10" max="10" width="10.75390625" style="4" customWidth="1"/>
    <col min="11" max="11" width="11.75390625" style="4" customWidth="1"/>
    <col min="12" max="13" width="12.75390625" style="4" customWidth="1"/>
    <col min="14" max="14" width="8.75390625" style="4" customWidth="1"/>
    <col min="15" max="18" width="7.75390625" style="4" customWidth="1"/>
    <col min="19" max="19" width="8.75390625" style="4" customWidth="1"/>
    <col min="20" max="21" width="5.75390625" style="4" customWidth="1"/>
    <col min="22" max="16384" width="9.125" style="4" customWidth="1"/>
  </cols>
  <sheetData>
    <row r="1" spans="1:20" ht="19.5" customHeight="1">
      <c r="A1" s="1"/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8" customFormat="1" ht="18" customHeight="1">
      <c r="A2" s="5" t="s">
        <v>62</v>
      </c>
      <c r="B2" s="5"/>
      <c r="C2" s="5"/>
      <c r="D2" s="6"/>
      <c r="E2" s="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8" customHeight="1" thickBot="1">
      <c r="A3" s="9" t="s">
        <v>0</v>
      </c>
      <c r="B3" s="10"/>
      <c r="C3" s="10"/>
      <c r="D3" s="11"/>
      <c r="E3" s="12"/>
      <c r="F3" s="10"/>
      <c r="G3" s="10"/>
      <c r="H3" s="10"/>
      <c r="I3" s="10"/>
      <c r="J3" s="10"/>
      <c r="K3" s="10"/>
      <c r="L3" s="10"/>
      <c r="M3" s="13"/>
      <c r="N3" s="13"/>
      <c r="O3" s="13"/>
      <c r="P3" s="13"/>
      <c r="Q3" s="13"/>
      <c r="R3" s="13"/>
      <c r="S3" s="13"/>
      <c r="T3" s="10"/>
    </row>
    <row r="4" spans="1:20" ht="18" customHeight="1" thickTop="1">
      <c r="A4" s="14"/>
      <c r="B4" s="15"/>
      <c r="C4" s="16" t="s">
        <v>1</v>
      </c>
      <c r="D4" s="15"/>
      <c r="E4" s="17"/>
      <c r="F4" s="18" t="s">
        <v>2</v>
      </c>
      <c r="G4" s="18"/>
      <c r="H4" s="16" t="s">
        <v>3</v>
      </c>
      <c r="I4" s="15"/>
      <c r="J4" s="16" t="s">
        <v>4</v>
      </c>
      <c r="K4" s="18"/>
      <c r="L4" s="16" t="s">
        <v>5</v>
      </c>
      <c r="M4" s="18"/>
      <c r="N4" s="16" t="s">
        <v>6</v>
      </c>
      <c r="O4" s="18"/>
      <c r="P4" s="16" t="s">
        <v>7</v>
      </c>
      <c r="Q4" s="18"/>
      <c r="R4" s="16" t="s">
        <v>8</v>
      </c>
      <c r="S4" s="18"/>
      <c r="T4" s="19"/>
    </row>
    <row r="5" spans="1:20" ht="18" customHeight="1">
      <c r="A5" s="20" t="s">
        <v>9</v>
      </c>
      <c r="B5" s="21" t="s">
        <v>63</v>
      </c>
      <c r="C5" s="21" t="s">
        <v>10</v>
      </c>
      <c r="D5" s="21"/>
      <c r="E5" s="22" t="s">
        <v>11</v>
      </c>
      <c r="F5" s="14"/>
      <c r="G5" s="14"/>
      <c r="H5" s="14"/>
      <c r="I5" s="23"/>
      <c r="J5" s="24"/>
      <c r="K5" s="24"/>
      <c r="L5" s="24"/>
      <c r="M5" s="24"/>
      <c r="N5" s="24"/>
      <c r="O5" s="24"/>
      <c r="P5" s="24"/>
      <c r="Q5" s="24"/>
      <c r="R5" s="24"/>
      <c r="S5" s="24"/>
      <c r="T5" s="25" t="s">
        <v>12</v>
      </c>
    </row>
    <row r="6" spans="1:20" ht="18" customHeight="1">
      <c r="A6" s="26" t="s">
        <v>13</v>
      </c>
      <c r="B6" s="27" t="s">
        <v>14</v>
      </c>
      <c r="C6" s="27" t="s">
        <v>15</v>
      </c>
      <c r="D6" s="27" t="s">
        <v>16</v>
      </c>
      <c r="E6" s="28" t="s">
        <v>64</v>
      </c>
      <c r="F6" s="29" t="s">
        <v>17</v>
      </c>
      <c r="G6" s="27" t="s">
        <v>16</v>
      </c>
      <c r="H6" s="29" t="s">
        <v>17</v>
      </c>
      <c r="I6" s="30" t="s">
        <v>16</v>
      </c>
      <c r="J6" s="29" t="s">
        <v>17</v>
      </c>
      <c r="K6" s="27" t="s">
        <v>16</v>
      </c>
      <c r="L6" s="29" t="s">
        <v>17</v>
      </c>
      <c r="M6" s="27" t="s">
        <v>16</v>
      </c>
      <c r="N6" s="29" t="s">
        <v>17</v>
      </c>
      <c r="O6" s="27" t="s">
        <v>16</v>
      </c>
      <c r="P6" s="29" t="s">
        <v>17</v>
      </c>
      <c r="Q6" s="27" t="s">
        <v>16</v>
      </c>
      <c r="R6" s="29" t="s">
        <v>17</v>
      </c>
      <c r="S6" s="27" t="s">
        <v>16</v>
      </c>
      <c r="T6" s="31" t="s">
        <v>18</v>
      </c>
    </row>
    <row r="7" spans="1:20" s="37" customFormat="1" ht="18" customHeight="1">
      <c r="A7" s="32" t="s">
        <v>65</v>
      </c>
      <c r="B7" s="33">
        <v>112102</v>
      </c>
      <c r="C7" s="33">
        <v>177587</v>
      </c>
      <c r="D7" s="33">
        <v>17825114</v>
      </c>
      <c r="E7" s="34">
        <v>12</v>
      </c>
      <c r="F7" s="33">
        <v>155251</v>
      </c>
      <c r="G7" s="33">
        <v>5813551</v>
      </c>
      <c r="H7" s="33">
        <v>115949</v>
      </c>
      <c r="I7" s="33">
        <v>1118427</v>
      </c>
      <c r="J7" s="33">
        <v>23361</v>
      </c>
      <c r="K7" s="33">
        <v>153066</v>
      </c>
      <c r="L7" s="33">
        <v>132225</v>
      </c>
      <c r="M7" s="33">
        <v>10716001</v>
      </c>
      <c r="N7" s="33">
        <v>4</v>
      </c>
      <c r="O7" s="33">
        <v>700</v>
      </c>
      <c r="P7" s="33">
        <v>180</v>
      </c>
      <c r="Q7" s="33">
        <v>5055</v>
      </c>
      <c r="R7" s="33">
        <v>165</v>
      </c>
      <c r="S7" s="35">
        <v>18314</v>
      </c>
      <c r="T7" s="36">
        <v>2</v>
      </c>
    </row>
    <row r="8" spans="1:20" s="37" customFormat="1" ht="18" customHeight="1">
      <c r="A8" s="32">
        <v>3</v>
      </c>
      <c r="B8" s="33">
        <v>106625</v>
      </c>
      <c r="C8" s="33">
        <v>162668</v>
      </c>
      <c r="D8" s="33">
        <v>17340956</v>
      </c>
      <c r="E8" s="34">
        <v>11</v>
      </c>
      <c r="F8" s="33">
        <v>141585</v>
      </c>
      <c r="G8" s="33">
        <v>5575831</v>
      </c>
      <c r="H8" s="33">
        <v>105906</v>
      </c>
      <c r="I8" s="33">
        <v>1086270</v>
      </c>
      <c r="J8" s="33">
        <v>20060</v>
      </c>
      <c r="K8" s="33">
        <v>134942</v>
      </c>
      <c r="L8" s="33">
        <v>125159</v>
      </c>
      <c r="M8" s="33">
        <v>10523652</v>
      </c>
      <c r="N8" s="33">
        <v>6</v>
      </c>
      <c r="O8" s="33">
        <v>715</v>
      </c>
      <c r="P8" s="33">
        <v>174</v>
      </c>
      <c r="Q8" s="33">
        <v>4470</v>
      </c>
      <c r="R8" s="33">
        <v>144</v>
      </c>
      <c r="S8" s="35">
        <v>15076</v>
      </c>
      <c r="T8" s="36">
        <v>3</v>
      </c>
    </row>
    <row r="9" spans="1:20" s="37" customFormat="1" ht="18" customHeight="1">
      <c r="A9" s="32">
        <v>4</v>
      </c>
      <c r="B9" s="33">
        <v>103077</v>
      </c>
      <c r="C9" s="33">
        <v>153112</v>
      </c>
      <c r="D9" s="33">
        <v>17483021</v>
      </c>
      <c r="E9" s="34">
        <v>10.3</v>
      </c>
      <c r="F9" s="33">
        <v>132835</v>
      </c>
      <c r="G9" s="33">
        <v>5494065</v>
      </c>
      <c r="H9" s="33">
        <v>99372</v>
      </c>
      <c r="I9" s="33">
        <v>1086749</v>
      </c>
      <c r="J9" s="33">
        <v>17503</v>
      </c>
      <c r="K9" s="33">
        <v>120508</v>
      </c>
      <c r="L9" s="33">
        <v>120686</v>
      </c>
      <c r="M9" s="33">
        <v>10758698</v>
      </c>
      <c r="N9" s="33">
        <v>10</v>
      </c>
      <c r="O9" s="33">
        <v>1463</v>
      </c>
      <c r="P9" s="33">
        <v>144</v>
      </c>
      <c r="Q9" s="33">
        <v>4002</v>
      </c>
      <c r="R9" s="33">
        <v>146</v>
      </c>
      <c r="S9" s="35">
        <v>17536</v>
      </c>
      <c r="T9" s="36">
        <v>4</v>
      </c>
    </row>
    <row r="10" spans="1:20" s="37" customFormat="1" ht="18" customHeight="1">
      <c r="A10" s="32">
        <v>5</v>
      </c>
      <c r="B10" s="33">
        <v>101415</v>
      </c>
      <c r="C10" s="33">
        <v>147627</v>
      </c>
      <c r="D10" s="33">
        <v>17863800</v>
      </c>
      <c r="E10" s="34">
        <v>10</v>
      </c>
      <c r="F10" s="33">
        <v>126620</v>
      </c>
      <c r="G10" s="33">
        <v>5533950</v>
      </c>
      <c r="H10" s="33">
        <v>96419</v>
      </c>
      <c r="I10" s="33">
        <v>1100789</v>
      </c>
      <c r="J10" s="33">
        <v>14693</v>
      </c>
      <c r="K10" s="33">
        <v>109670</v>
      </c>
      <c r="L10" s="33">
        <v>115180</v>
      </c>
      <c r="M10" s="33">
        <v>11092956</v>
      </c>
      <c r="N10" s="33">
        <v>11</v>
      </c>
      <c r="O10" s="33">
        <v>1608</v>
      </c>
      <c r="P10" s="33">
        <v>140</v>
      </c>
      <c r="Q10" s="33">
        <v>4269</v>
      </c>
      <c r="R10" s="33">
        <v>155</v>
      </c>
      <c r="S10" s="35">
        <v>20558</v>
      </c>
      <c r="T10" s="36">
        <v>5</v>
      </c>
    </row>
    <row r="11" spans="1:20" s="43" customFormat="1" ht="18" customHeight="1">
      <c r="A11" s="38">
        <v>6</v>
      </c>
      <c r="B11" s="39">
        <f>SUM(B13:B24)</f>
        <v>100223</v>
      </c>
      <c r="C11" s="39">
        <f>SUM(C13:C24)</f>
        <v>143941</v>
      </c>
      <c r="D11" s="39">
        <f>SUM(D13:D24)</f>
        <v>17870330</v>
      </c>
      <c r="E11" s="40">
        <v>9.7</v>
      </c>
      <c r="F11" s="39">
        <f aca="true" t="shared" si="0" ref="F11:S11">SUM(F13:F24)</f>
        <v>122964</v>
      </c>
      <c r="G11" s="39">
        <f t="shared" si="0"/>
        <v>5509071</v>
      </c>
      <c r="H11" s="39">
        <f t="shared" si="0"/>
        <v>94348</v>
      </c>
      <c r="I11" s="39">
        <f t="shared" si="0"/>
        <v>1113741</v>
      </c>
      <c r="J11" s="39">
        <f t="shared" si="0"/>
        <v>13330</v>
      </c>
      <c r="K11" s="39">
        <f t="shared" si="0"/>
        <v>101080</v>
      </c>
      <c r="L11" s="39">
        <f t="shared" si="0"/>
        <v>113640</v>
      </c>
      <c r="M11" s="39">
        <f t="shared" si="0"/>
        <v>11122555</v>
      </c>
      <c r="N11" s="39">
        <f t="shared" si="0"/>
        <v>4</v>
      </c>
      <c r="O11" s="39">
        <f t="shared" si="0"/>
        <v>888</v>
      </c>
      <c r="P11" s="39">
        <f t="shared" si="0"/>
        <v>133</v>
      </c>
      <c r="Q11" s="39">
        <f t="shared" si="0"/>
        <v>3528</v>
      </c>
      <c r="R11" s="39">
        <f t="shared" si="0"/>
        <v>149</v>
      </c>
      <c r="S11" s="41">
        <f t="shared" si="0"/>
        <v>19467</v>
      </c>
      <c r="T11" s="42">
        <v>6</v>
      </c>
    </row>
    <row r="12" spans="1:21" s="43" customFormat="1" ht="18" customHeight="1">
      <c r="A12" s="38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5"/>
      <c r="T12" s="42"/>
      <c r="U12" s="37"/>
    </row>
    <row r="13" spans="1:20" s="37" customFormat="1" ht="18" customHeight="1">
      <c r="A13" s="32" t="s">
        <v>66</v>
      </c>
      <c r="B13" s="33">
        <v>8386</v>
      </c>
      <c r="C13" s="33">
        <v>12141</v>
      </c>
      <c r="D13" s="46">
        <f aca="true" t="shared" si="1" ref="D13:D24">G13+I13+K13+M13+O13+Q13+S13</f>
        <v>1119665</v>
      </c>
      <c r="E13" s="47">
        <v>9.8</v>
      </c>
      <c r="F13" s="33">
        <v>10405</v>
      </c>
      <c r="G13" s="33">
        <v>440606</v>
      </c>
      <c r="H13" s="33">
        <v>7916</v>
      </c>
      <c r="I13" s="33">
        <v>91155</v>
      </c>
      <c r="J13" s="33">
        <v>1132</v>
      </c>
      <c r="K13" s="33">
        <v>7428</v>
      </c>
      <c r="L13" s="33">
        <v>9391</v>
      </c>
      <c r="M13" s="33">
        <v>578222</v>
      </c>
      <c r="N13" s="48">
        <v>1</v>
      </c>
      <c r="O13" s="48">
        <v>125</v>
      </c>
      <c r="P13" s="33">
        <v>34</v>
      </c>
      <c r="Q13" s="33">
        <v>1248</v>
      </c>
      <c r="R13" s="33">
        <v>10</v>
      </c>
      <c r="S13" s="35">
        <v>881</v>
      </c>
      <c r="T13" s="36">
        <v>4</v>
      </c>
    </row>
    <row r="14" spans="1:20" s="37" customFormat="1" ht="18" customHeight="1">
      <c r="A14" s="49">
        <v>5</v>
      </c>
      <c r="B14" s="33">
        <v>8374</v>
      </c>
      <c r="C14" s="33">
        <v>12086</v>
      </c>
      <c r="D14" s="46">
        <f t="shared" si="1"/>
        <v>1227828</v>
      </c>
      <c r="E14" s="47">
        <v>9.8</v>
      </c>
      <c r="F14" s="33">
        <v>10373</v>
      </c>
      <c r="G14" s="33">
        <v>437985</v>
      </c>
      <c r="H14" s="33">
        <v>7907</v>
      </c>
      <c r="I14" s="33">
        <v>91951</v>
      </c>
      <c r="J14" s="33">
        <v>1125</v>
      </c>
      <c r="K14" s="33">
        <v>8680</v>
      </c>
      <c r="L14" s="33">
        <v>9491</v>
      </c>
      <c r="M14" s="33">
        <v>687377</v>
      </c>
      <c r="N14" s="48">
        <v>0</v>
      </c>
      <c r="O14" s="48">
        <v>0</v>
      </c>
      <c r="P14" s="33">
        <v>10</v>
      </c>
      <c r="Q14" s="33">
        <v>208</v>
      </c>
      <c r="R14" s="33">
        <v>13</v>
      </c>
      <c r="S14" s="35">
        <v>1627</v>
      </c>
      <c r="T14" s="36">
        <v>5</v>
      </c>
    </row>
    <row r="15" spans="1:20" s="37" customFormat="1" ht="18" customHeight="1">
      <c r="A15" s="49">
        <v>6</v>
      </c>
      <c r="B15" s="33">
        <v>8402</v>
      </c>
      <c r="C15" s="33">
        <v>12108</v>
      </c>
      <c r="D15" s="46">
        <f t="shared" si="1"/>
        <v>1395289</v>
      </c>
      <c r="E15" s="47">
        <v>9.8</v>
      </c>
      <c r="F15" s="33">
        <v>10359</v>
      </c>
      <c r="G15" s="33">
        <v>446192</v>
      </c>
      <c r="H15" s="33">
        <v>7904</v>
      </c>
      <c r="I15" s="33">
        <v>94752</v>
      </c>
      <c r="J15" s="33">
        <v>1137</v>
      </c>
      <c r="K15" s="33">
        <v>8811</v>
      </c>
      <c r="L15" s="33">
        <v>9497</v>
      </c>
      <c r="M15" s="33">
        <v>844190</v>
      </c>
      <c r="N15" s="48">
        <v>0</v>
      </c>
      <c r="O15" s="48">
        <v>0</v>
      </c>
      <c r="P15" s="33">
        <v>5</v>
      </c>
      <c r="Q15" s="33">
        <v>106</v>
      </c>
      <c r="R15" s="33">
        <v>7</v>
      </c>
      <c r="S15" s="35">
        <v>1238</v>
      </c>
      <c r="T15" s="36">
        <v>6</v>
      </c>
    </row>
    <row r="16" spans="1:20" s="37" customFormat="1" ht="18" customHeight="1">
      <c r="A16" s="49">
        <v>7</v>
      </c>
      <c r="B16" s="33">
        <v>8391</v>
      </c>
      <c r="C16" s="33">
        <v>12076</v>
      </c>
      <c r="D16" s="46">
        <f t="shared" si="1"/>
        <v>1480267</v>
      </c>
      <c r="E16" s="47">
        <v>9.8</v>
      </c>
      <c r="F16" s="33">
        <v>10325</v>
      </c>
      <c r="G16" s="33">
        <v>439447</v>
      </c>
      <c r="H16" s="33">
        <v>7931</v>
      </c>
      <c r="I16" s="33">
        <v>92492</v>
      </c>
      <c r="J16" s="33">
        <v>1136</v>
      </c>
      <c r="K16" s="33">
        <v>10354</v>
      </c>
      <c r="L16" s="33">
        <v>9474</v>
      </c>
      <c r="M16" s="33">
        <v>936570</v>
      </c>
      <c r="N16" s="50">
        <v>0</v>
      </c>
      <c r="O16" s="50">
        <v>0</v>
      </c>
      <c r="P16" s="33">
        <v>3</v>
      </c>
      <c r="Q16" s="33">
        <v>9</v>
      </c>
      <c r="R16" s="33">
        <v>10</v>
      </c>
      <c r="S16" s="35">
        <v>1395</v>
      </c>
      <c r="T16" s="36">
        <v>7</v>
      </c>
    </row>
    <row r="17" spans="1:20" s="37" customFormat="1" ht="18" customHeight="1">
      <c r="A17" s="49">
        <v>8</v>
      </c>
      <c r="B17" s="33">
        <v>8360</v>
      </c>
      <c r="C17" s="33">
        <v>12018</v>
      </c>
      <c r="D17" s="46">
        <f t="shared" si="1"/>
        <v>1524099</v>
      </c>
      <c r="E17" s="47">
        <v>9.7</v>
      </c>
      <c r="F17" s="33">
        <v>10286</v>
      </c>
      <c r="G17" s="33">
        <v>452216</v>
      </c>
      <c r="H17" s="33">
        <v>7876</v>
      </c>
      <c r="I17" s="33">
        <v>94459</v>
      </c>
      <c r="J17" s="33">
        <v>1118</v>
      </c>
      <c r="K17" s="33">
        <v>6276</v>
      </c>
      <c r="L17" s="33">
        <v>9425</v>
      </c>
      <c r="M17" s="33">
        <v>969133</v>
      </c>
      <c r="N17" s="48">
        <v>0</v>
      </c>
      <c r="O17" s="48">
        <v>0</v>
      </c>
      <c r="P17" s="33">
        <v>2</v>
      </c>
      <c r="Q17" s="33">
        <v>34</v>
      </c>
      <c r="R17" s="33">
        <v>16</v>
      </c>
      <c r="S17" s="35">
        <v>1981</v>
      </c>
      <c r="T17" s="36">
        <v>8</v>
      </c>
    </row>
    <row r="18" spans="1:20" s="37" customFormat="1" ht="18" customHeight="1">
      <c r="A18" s="49">
        <v>9</v>
      </c>
      <c r="B18" s="33">
        <v>8339</v>
      </c>
      <c r="C18" s="33">
        <v>11967</v>
      </c>
      <c r="D18" s="46">
        <f t="shared" si="1"/>
        <v>1589301</v>
      </c>
      <c r="E18" s="47">
        <v>9.7</v>
      </c>
      <c r="F18" s="33">
        <v>10229</v>
      </c>
      <c r="G18" s="33">
        <v>435461</v>
      </c>
      <c r="H18" s="33">
        <v>7844</v>
      </c>
      <c r="I18" s="33">
        <v>92581</v>
      </c>
      <c r="J18" s="33">
        <v>1125</v>
      </c>
      <c r="K18" s="33">
        <v>9193</v>
      </c>
      <c r="L18" s="33">
        <v>9357</v>
      </c>
      <c r="M18" s="33">
        <v>1051060</v>
      </c>
      <c r="N18" s="48">
        <v>0</v>
      </c>
      <c r="O18" s="48">
        <v>0</v>
      </c>
      <c r="P18" s="33">
        <v>2</v>
      </c>
      <c r="Q18" s="33">
        <v>9</v>
      </c>
      <c r="R18" s="33">
        <v>8</v>
      </c>
      <c r="S18" s="35">
        <v>997</v>
      </c>
      <c r="T18" s="36">
        <v>9</v>
      </c>
    </row>
    <row r="19" spans="1:20" s="37" customFormat="1" ht="18" customHeight="1">
      <c r="A19" s="49">
        <v>10</v>
      </c>
      <c r="B19" s="33">
        <v>8337</v>
      </c>
      <c r="C19" s="33">
        <v>11947</v>
      </c>
      <c r="D19" s="46">
        <f t="shared" si="1"/>
        <v>1503543</v>
      </c>
      <c r="E19" s="47">
        <v>9.7</v>
      </c>
      <c r="F19" s="33">
        <v>10187</v>
      </c>
      <c r="G19" s="33">
        <v>432616</v>
      </c>
      <c r="H19" s="33">
        <v>7846</v>
      </c>
      <c r="I19" s="33">
        <v>92232</v>
      </c>
      <c r="J19" s="33">
        <v>1116</v>
      </c>
      <c r="K19" s="33">
        <v>8171</v>
      </c>
      <c r="L19" s="33">
        <v>9378</v>
      </c>
      <c r="M19" s="33">
        <v>968818</v>
      </c>
      <c r="N19" s="48">
        <v>1</v>
      </c>
      <c r="O19" s="50">
        <v>325</v>
      </c>
      <c r="P19" s="33">
        <v>3</v>
      </c>
      <c r="Q19" s="33">
        <v>39</v>
      </c>
      <c r="R19" s="33">
        <v>10</v>
      </c>
      <c r="S19" s="35">
        <v>1342</v>
      </c>
      <c r="T19" s="36">
        <v>10</v>
      </c>
    </row>
    <row r="20" spans="1:20" s="37" customFormat="1" ht="18" customHeight="1">
      <c r="A20" s="49">
        <v>11</v>
      </c>
      <c r="B20" s="33">
        <v>8323</v>
      </c>
      <c r="C20" s="33">
        <v>11908</v>
      </c>
      <c r="D20" s="46">
        <f t="shared" si="1"/>
        <v>1527002</v>
      </c>
      <c r="E20" s="47">
        <v>9.7</v>
      </c>
      <c r="F20" s="33">
        <v>10169</v>
      </c>
      <c r="G20" s="33">
        <v>452084</v>
      </c>
      <c r="H20" s="33">
        <v>7849</v>
      </c>
      <c r="I20" s="33">
        <v>92620</v>
      </c>
      <c r="J20" s="33">
        <v>1106</v>
      </c>
      <c r="K20" s="33">
        <v>7930</v>
      </c>
      <c r="L20" s="33">
        <v>9434</v>
      </c>
      <c r="M20" s="33">
        <v>972776</v>
      </c>
      <c r="N20" s="48">
        <v>0</v>
      </c>
      <c r="O20" s="48">
        <v>0</v>
      </c>
      <c r="P20" s="33">
        <v>3</v>
      </c>
      <c r="Q20" s="33">
        <v>18</v>
      </c>
      <c r="R20" s="33">
        <v>13</v>
      </c>
      <c r="S20" s="35">
        <v>1574</v>
      </c>
      <c r="T20" s="36">
        <v>11</v>
      </c>
    </row>
    <row r="21" spans="1:20" s="37" customFormat="1" ht="18" customHeight="1">
      <c r="A21" s="49">
        <v>12</v>
      </c>
      <c r="B21" s="33">
        <v>8342</v>
      </c>
      <c r="C21" s="33">
        <v>11955</v>
      </c>
      <c r="D21" s="46">
        <f t="shared" si="1"/>
        <v>1681837</v>
      </c>
      <c r="E21" s="47">
        <v>9.7</v>
      </c>
      <c r="F21" s="33">
        <v>10202</v>
      </c>
      <c r="G21" s="33">
        <v>610763</v>
      </c>
      <c r="H21" s="33">
        <v>7860</v>
      </c>
      <c r="I21" s="33">
        <v>92560</v>
      </c>
      <c r="J21" s="33">
        <v>1126</v>
      </c>
      <c r="K21" s="33">
        <v>8065</v>
      </c>
      <c r="L21" s="33">
        <v>9496</v>
      </c>
      <c r="M21" s="33">
        <v>968999</v>
      </c>
      <c r="N21" s="48">
        <v>1</v>
      </c>
      <c r="O21" s="48">
        <v>0</v>
      </c>
      <c r="P21" s="33">
        <v>3</v>
      </c>
      <c r="Q21" s="33">
        <v>9</v>
      </c>
      <c r="R21" s="33">
        <v>10</v>
      </c>
      <c r="S21" s="35">
        <v>1441</v>
      </c>
      <c r="T21" s="36">
        <v>12</v>
      </c>
    </row>
    <row r="22" spans="1:20" s="37" customFormat="1" ht="18" customHeight="1">
      <c r="A22" s="32" t="s">
        <v>67</v>
      </c>
      <c r="B22" s="33">
        <v>8331</v>
      </c>
      <c r="C22" s="33">
        <v>11946</v>
      </c>
      <c r="D22" s="46">
        <f t="shared" si="1"/>
        <v>1544202</v>
      </c>
      <c r="E22" s="47">
        <v>9.7</v>
      </c>
      <c r="F22" s="33">
        <v>10188</v>
      </c>
      <c r="G22" s="33">
        <v>457372</v>
      </c>
      <c r="H22" s="33">
        <v>7842</v>
      </c>
      <c r="I22" s="33">
        <v>94529</v>
      </c>
      <c r="J22" s="33">
        <v>1112</v>
      </c>
      <c r="K22" s="33">
        <v>8830</v>
      </c>
      <c r="L22" s="33">
        <v>9564</v>
      </c>
      <c r="M22" s="33">
        <v>981568</v>
      </c>
      <c r="N22" s="50">
        <v>0</v>
      </c>
      <c r="O22" s="50">
        <v>230</v>
      </c>
      <c r="P22" s="33">
        <v>3</v>
      </c>
      <c r="Q22" s="33">
        <v>27</v>
      </c>
      <c r="R22" s="33">
        <v>13</v>
      </c>
      <c r="S22" s="35">
        <v>1646</v>
      </c>
      <c r="T22" s="36">
        <v>1</v>
      </c>
    </row>
    <row r="23" spans="1:20" s="37" customFormat="1" ht="18" customHeight="1">
      <c r="A23" s="32">
        <v>2</v>
      </c>
      <c r="B23" s="33">
        <v>8324</v>
      </c>
      <c r="C23" s="33">
        <v>11912</v>
      </c>
      <c r="D23" s="46">
        <f t="shared" si="1"/>
        <v>1574884</v>
      </c>
      <c r="E23" s="47">
        <v>9.7</v>
      </c>
      <c r="F23" s="33">
        <v>10154</v>
      </c>
      <c r="G23" s="33">
        <v>446263</v>
      </c>
      <c r="H23" s="33">
        <v>7816</v>
      </c>
      <c r="I23" s="33">
        <v>92092</v>
      </c>
      <c r="J23" s="33">
        <v>1095</v>
      </c>
      <c r="K23" s="33">
        <v>9713</v>
      </c>
      <c r="L23" s="33">
        <v>9614</v>
      </c>
      <c r="M23" s="33">
        <v>1023446</v>
      </c>
      <c r="N23" s="48">
        <v>1</v>
      </c>
      <c r="O23" s="48">
        <v>0</v>
      </c>
      <c r="P23" s="33">
        <v>16</v>
      </c>
      <c r="Q23" s="33">
        <v>172</v>
      </c>
      <c r="R23" s="33">
        <v>23</v>
      </c>
      <c r="S23" s="35">
        <v>3198</v>
      </c>
      <c r="T23" s="36">
        <v>2</v>
      </c>
    </row>
    <row r="24" spans="1:20" s="37" customFormat="1" ht="18" customHeight="1">
      <c r="A24" s="32">
        <v>3</v>
      </c>
      <c r="B24" s="33">
        <v>8314</v>
      </c>
      <c r="C24" s="33">
        <v>11877</v>
      </c>
      <c r="D24" s="46">
        <f t="shared" si="1"/>
        <v>1702413</v>
      </c>
      <c r="E24" s="47">
        <v>9.7</v>
      </c>
      <c r="F24" s="33">
        <v>10087</v>
      </c>
      <c r="G24" s="33">
        <v>458066</v>
      </c>
      <c r="H24" s="33">
        <v>7757</v>
      </c>
      <c r="I24" s="33">
        <v>92318</v>
      </c>
      <c r="J24" s="33">
        <v>1002</v>
      </c>
      <c r="K24" s="33">
        <v>7629</v>
      </c>
      <c r="L24" s="33">
        <v>9519</v>
      </c>
      <c r="M24" s="33">
        <v>1140396</v>
      </c>
      <c r="N24" s="48">
        <v>0</v>
      </c>
      <c r="O24" s="48">
        <v>208</v>
      </c>
      <c r="P24" s="33">
        <v>49</v>
      </c>
      <c r="Q24" s="33">
        <v>1649</v>
      </c>
      <c r="R24" s="33">
        <v>16</v>
      </c>
      <c r="S24" s="35">
        <v>2147</v>
      </c>
      <c r="T24" s="36">
        <v>3</v>
      </c>
    </row>
    <row r="25" spans="1:20" s="37" customFormat="1" ht="18" customHeight="1">
      <c r="A25" s="51"/>
      <c r="B25" s="33"/>
      <c r="C25" s="33"/>
      <c r="D25" s="46"/>
      <c r="E25" s="33"/>
      <c r="F25" s="33"/>
      <c r="G25" s="33"/>
      <c r="H25" s="33"/>
      <c r="I25" s="33"/>
      <c r="J25" s="33"/>
      <c r="K25" s="33"/>
      <c r="L25" s="33"/>
      <c r="M25" s="33"/>
      <c r="N25" s="50"/>
      <c r="O25" s="33"/>
      <c r="P25" s="33"/>
      <c r="Q25" s="33"/>
      <c r="R25" s="33"/>
      <c r="S25" s="35"/>
      <c r="T25" s="52"/>
    </row>
    <row r="26" spans="1:20" s="37" customFormat="1" ht="18" customHeight="1">
      <c r="A26" s="49" t="s">
        <v>19</v>
      </c>
      <c r="B26" s="33">
        <v>31226</v>
      </c>
      <c r="C26" s="33">
        <v>48926</v>
      </c>
      <c r="D26" s="46">
        <f aca="true" t="shared" si="2" ref="D26:D36">G26+I26+K26+M26+O26+Q26+S26</f>
        <v>6045478</v>
      </c>
      <c r="E26" s="47">
        <v>9.6</v>
      </c>
      <c r="F26" s="33">
        <v>43836</v>
      </c>
      <c r="G26" s="33">
        <v>1949701</v>
      </c>
      <c r="H26" s="33">
        <v>38109</v>
      </c>
      <c r="I26" s="33">
        <v>514845</v>
      </c>
      <c r="J26" s="33">
        <v>6014</v>
      </c>
      <c r="K26" s="33">
        <v>46937</v>
      </c>
      <c r="L26" s="33">
        <v>35965</v>
      </c>
      <c r="M26" s="33">
        <v>3528292</v>
      </c>
      <c r="N26" s="48">
        <v>0</v>
      </c>
      <c r="O26" s="48">
        <v>0</v>
      </c>
      <c r="P26" s="33">
        <v>82</v>
      </c>
      <c r="Q26" s="33">
        <v>1692</v>
      </c>
      <c r="R26" s="33">
        <v>30</v>
      </c>
      <c r="S26" s="35">
        <v>4011</v>
      </c>
      <c r="T26" s="36" t="s">
        <v>20</v>
      </c>
    </row>
    <row r="27" spans="1:20" s="37" customFormat="1" ht="18" customHeight="1">
      <c r="A27" s="49" t="s">
        <v>21</v>
      </c>
      <c r="B27" s="33">
        <v>23797</v>
      </c>
      <c r="C27" s="33">
        <v>30978</v>
      </c>
      <c r="D27" s="46">
        <f t="shared" si="2"/>
        <v>4530585</v>
      </c>
      <c r="E27" s="47">
        <v>20</v>
      </c>
      <c r="F27" s="33">
        <v>26674</v>
      </c>
      <c r="G27" s="33">
        <v>1410872</v>
      </c>
      <c r="H27" s="33">
        <v>25013</v>
      </c>
      <c r="I27" s="33">
        <v>332057</v>
      </c>
      <c r="J27" s="33">
        <v>1851</v>
      </c>
      <c r="K27" s="33">
        <v>13878</v>
      </c>
      <c r="L27" s="33">
        <v>26544</v>
      </c>
      <c r="M27" s="33">
        <v>2764356</v>
      </c>
      <c r="N27" s="50">
        <v>2</v>
      </c>
      <c r="O27" s="33">
        <v>449</v>
      </c>
      <c r="P27" s="33">
        <v>14</v>
      </c>
      <c r="Q27" s="33">
        <v>409</v>
      </c>
      <c r="R27" s="33">
        <v>68</v>
      </c>
      <c r="S27" s="35">
        <v>8564</v>
      </c>
      <c r="T27" s="36" t="s">
        <v>22</v>
      </c>
    </row>
    <row r="28" spans="1:20" s="37" customFormat="1" ht="18" customHeight="1">
      <c r="A28" s="49" t="s">
        <v>23</v>
      </c>
      <c r="B28" s="33">
        <v>7591</v>
      </c>
      <c r="C28" s="33">
        <v>10774</v>
      </c>
      <c r="D28" s="46">
        <f t="shared" si="2"/>
        <v>1334979</v>
      </c>
      <c r="E28" s="47">
        <v>13.4</v>
      </c>
      <c r="F28" s="33">
        <v>8923</v>
      </c>
      <c r="G28" s="33">
        <v>413479</v>
      </c>
      <c r="H28" s="33">
        <v>7236</v>
      </c>
      <c r="I28" s="33">
        <v>68504</v>
      </c>
      <c r="J28" s="33">
        <v>1023</v>
      </c>
      <c r="K28" s="33">
        <v>7920</v>
      </c>
      <c r="L28" s="33">
        <v>8996</v>
      </c>
      <c r="M28" s="33">
        <v>842629</v>
      </c>
      <c r="N28" s="48">
        <v>0</v>
      </c>
      <c r="O28" s="48">
        <v>0</v>
      </c>
      <c r="P28" s="33">
        <v>8</v>
      </c>
      <c r="Q28" s="33">
        <v>240</v>
      </c>
      <c r="R28" s="33">
        <v>17</v>
      </c>
      <c r="S28" s="35">
        <v>2207</v>
      </c>
      <c r="T28" s="36" t="s">
        <v>24</v>
      </c>
    </row>
    <row r="29" spans="1:20" s="37" customFormat="1" ht="18" customHeight="1">
      <c r="A29" s="49" t="s">
        <v>25</v>
      </c>
      <c r="B29" s="33">
        <v>3693</v>
      </c>
      <c r="C29" s="53">
        <v>5430</v>
      </c>
      <c r="D29" s="46">
        <f t="shared" si="2"/>
        <v>650732</v>
      </c>
      <c r="E29" s="47">
        <v>7.1</v>
      </c>
      <c r="F29" s="33">
        <v>4709</v>
      </c>
      <c r="G29" s="33">
        <v>167299</v>
      </c>
      <c r="H29" s="33">
        <v>3411</v>
      </c>
      <c r="I29" s="33">
        <v>36877</v>
      </c>
      <c r="J29" s="33">
        <v>694</v>
      </c>
      <c r="K29" s="33">
        <v>4949</v>
      </c>
      <c r="L29" s="33">
        <v>4039</v>
      </c>
      <c r="M29" s="33">
        <v>440835</v>
      </c>
      <c r="N29" s="50">
        <v>1</v>
      </c>
      <c r="O29" s="33">
        <v>209</v>
      </c>
      <c r="P29" s="33">
        <v>8</v>
      </c>
      <c r="Q29" s="33">
        <v>240</v>
      </c>
      <c r="R29" s="33">
        <v>3</v>
      </c>
      <c r="S29" s="35">
        <v>323</v>
      </c>
      <c r="T29" s="36" t="s">
        <v>26</v>
      </c>
    </row>
    <row r="30" spans="1:20" s="37" customFormat="1" ht="18" customHeight="1">
      <c r="A30" s="49" t="s">
        <v>27</v>
      </c>
      <c r="B30" s="33">
        <v>3467</v>
      </c>
      <c r="C30" s="54">
        <v>5104</v>
      </c>
      <c r="D30" s="46">
        <f t="shared" si="2"/>
        <v>541898</v>
      </c>
      <c r="E30" s="47">
        <v>8.3</v>
      </c>
      <c r="F30" s="33">
        <v>4339</v>
      </c>
      <c r="G30" s="33">
        <v>185863</v>
      </c>
      <c r="H30" s="33">
        <v>3587</v>
      </c>
      <c r="I30" s="33">
        <v>34613</v>
      </c>
      <c r="J30" s="33">
        <v>663</v>
      </c>
      <c r="K30" s="33">
        <v>4102</v>
      </c>
      <c r="L30" s="33">
        <v>3765</v>
      </c>
      <c r="M30" s="33">
        <v>317032</v>
      </c>
      <c r="N30" s="50">
        <v>0</v>
      </c>
      <c r="O30" s="33">
        <v>0</v>
      </c>
      <c r="P30" s="33">
        <v>8</v>
      </c>
      <c r="Q30" s="33">
        <v>210</v>
      </c>
      <c r="R30" s="48">
        <v>1</v>
      </c>
      <c r="S30" s="55">
        <v>78</v>
      </c>
      <c r="T30" s="36" t="s">
        <v>28</v>
      </c>
    </row>
    <row r="31" spans="1:20" s="37" customFormat="1" ht="18" customHeight="1">
      <c r="A31" s="49" t="s">
        <v>29</v>
      </c>
      <c r="B31" s="33">
        <v>2912</v>
      </c>
      <c r="C31" s="33">
        <v>4047</v>
      </c>
      <c r="D31" s="46">
        <f t="shared" si="2"/>
        <v>468108</v>
      </c>
      <c r="E31" s="47">
        <v>9.1</v>
      </c>
      <c r="F31" s="33">
        <v>3179</v>
      </c>
      <c r="G31" s="33">
        <v>141595</v>
      </c>
      <c r="H31" s="33">
        <v>2318</v>
      </c>
      <c r="I31" s="33">
        <v>26098</v>
      </c>
      <c r="J31" s="33">
        <v>363</v>
      </c>
      <c r="K31" s="33">
        <v>2372</v>
      </c>
      <c r="L31" s="33">
        <v>3023</v>
      </c>
      <c r="M31" s="33">
        <v>297499</v>
      </c>
      <c r="N31" s="48">
        <v>0</v>
      </c>
      <c r="O31" s="48">
        <v>0</v>
      </c>
      <c r="P31" s="33">
        <v>7</v>
      </c>
      <c r="Q31" s="50">
        <v>114</v>
      </c>
      <c r="R31" s="50">
        <v>4</v>
      </c>
      <c r="S31" s="35">
        <v>430</v>
      </c>
      <c r="T31" s="36" t="s">
        <v>30</v>
      </c>
    </row>
    <row r="32" spans="1:20" s="37" customFormat="1" ht="18" customHeight="1">
      <c r="A32" s="49" t="s">
        <v>31</v>
      </c>
      <c r="B32" s="33">
        <v>2024</v>
      </c>
      <c r="C32" s="33">
        <v>2770</v>
      </c>
      <c r="D32" s="46">
        <f t="shared" si="2"/>
        <v>333718</v>
      </c>
      <c r="E32" s="47">
        <v>9.1</v>
      </c>
      <c r="F32" s="33">
        <v>2117</v>
      </c>
      <c r="G32" s="33">
        <v>97227</v>
      </c>
      <c r="H32" s="33">
        <v>1642</v>
      </c>
      <c r="I32" s="33">
        <v>15111</v>
      </c>
      <c r="J32" s="33">
        <v>314</v>
      </c>
      <c r="K32" s="33">
        <v>2153</v>
      </c>
      <c r="L32" s="33">
        <v>2158</v>
      </c>
      <c r="M32" s="33">
        <v>218807</v>
      </c>
      <c r="N32" s="48">
        <v>0</v>
      </c>
      <c r="O32" s="48">
        <v>0</v>
      </c>
      <c r="P32" s="48">
        <v>1</v>
      </c>
      <c r="Q32" s="48">
        <v>30</v>
      </c>
      <c r="R32" s="33">
        <v>4</v>
      </c>
      <c r="S32" s="35">
        <v>390</v>
      </c>
      <c r="T32" s="36" t="s">
        <v>32</v>
      </c>
    </row>
    <row r="33" spans="1:20" s="37" customFormat="1" ht="18" customHeight="1">
      <c r="A33" s="49" t="s">
        <v>33</v>
      </c>
      <c r="B33" s="33">
        <v>1330</v>
      </c>
      <c r="C33" s="33">
        <v>1818</v>
      </c>
      <c r="D33" s="46">
        <f t="shared" si="2"/>
        <v>199055</v>
      </c>
      <c r="E33" s="47">
        <v>8.1</v>
      </c>
      <c r="F33" s="33">
        <v>1505</v>
      </c>
      <c r="G33" s="33">
        <v>57962</v>
      </c>
      <c r="H33" s="33">
        <v>931</v>
      </c>
      <c r="I33" s="33">
        <v>7559</v>
      </c>
      <c r="J33" s="33">
        <v>144</v>
      </c>
      <c r="K33" s="33">
        <v>1100</v>
      </c>
      <c r="L33" s="33">
        <v>1448</v>
      </c>
      <c r="M33" s="33">
        <v>132133</v>
      </c>
      <c r="N33" s="48">
        <v>0</v>
      </c>
      <c r="O33" s="48">
        <v>0</v>
      </c>
      <c r="P33" s="48">
        <v>0</v>
      </c>
      <c r="Q33" s="48">
        <v>0</v>
      </c>
      <c r="R33" s="33">
        <v>3</v>
      </c>
      <c r="S33" s="35">
        <v>301</v>
      </c>
      <c r="T33" s="36" t="s">
        <v>34</v>
      </c>
    </row>
    <row r="34" spans="1:20" s="37" customFormat="1" ht="18" customHeight="1">
      <c r="A34" s="56" t="s">
        <v>35</v>
      </c>
      <c r="B34" s="33">
        <v>840</v>
      </c>
      <c r="C34" s="33">
        <v>986</v>
      </c>
      <c r="D34" s="46">
        <f t="shared" si="2"/>
        <v>147005</v>
      </c>
      <c r="E34" s="47">
        <v>4.2</v>
      </c>
      <c r="F34" s="33">
        <v>681</v>
      </c>
      <c r="G34" s="33">
        <v>33294</v>
      </c>
      <c r="H34" s="33">
        <v>263</v>
      </c>
      <c r="I34" s="33">
        <v>2689</v>
      </c>
      <c r="J34" s="48">
        <v>10</v>
      </c>
      <c r="K34" s="48">
        <v>101</v>
      </c>
      <c r="L34" s="33">
        <v>886</v>
      </c>
      <c r="M34" s="33">
        <v>110811</v>
      </c>
      <c r="N34" s="48">
        <v>0</v>
      </c>
      <c r="O34" s="48">
        <v>0</v>
      </c>
      <c r="P34" s="48">
        <v>0</v>
      </c>
      <c r="Q34" s="48">
        <v>0</v>
      </c>
      <c r="R34" s="48">
        <v>1</v>
      </c>
      <c r="S34" s="55">
        <v>110</v>
      </c>
      <c r="T34" s="36" t="s">
        <v>36</v>
      </c>
    </row>
    <row r="35" spans="1:20" s="37" customFormat="1" ht="18" customHeight="1">
      <c r="A35" s="49" t="s">
        <v>37</v>
      </c>
      <c r="B35" s="33">
        <v>893</v>
      </c>
      <c r="C35" s="33">
        <v>1275</v>
      </c>
      <c r="D35" s="46">
        <f t="shared" si="2"/>
        <v>155660</v>
      </c>
      <c r="E35" s="47">
        <v>4.8</v>
      </c>
      <c r="F35" s="33">
        <v>1011</v>
      </c>
      <c r="G35" s="33">
        <v>37228</v>
      </c>
      <c r="H35" s="33">
        <v>533</v>
      </c>
      <c r="I35" s="33">
        <v>4716</v>
      </c>
      <c r="J35" s="33">
        <v>104</v>
      </c>
      <c r="K35" s="33">
        <v>816</v>
      </c>
      <c r="L35" s="33">
        <v>1030</v>
      </c>
      <c r="M35" s="33">
        <v>112759</v>
      </c>
      <c r="N35" s="48">
        <v>0</v>
      </c>
      <c r="O35" s="48">
        <v>0</v>
      </c>
      <c r="P35" s="48">
        <v>1</v>
      </c>
      <c r="Q35" s="48">
        <v>30</v>
      </c>
      <c r="R35" s="33">
        <v>1</v>
      </c>
      <c r="S35" s="35">
        <v>111</v>
      </c>
      <c r="T35" s="36" t="s">
        <v>38</v>
      </c>
    </row>
    <row r="36" spans="1:20" s="37" customFormat="1" ht="18" customHeight="1">
      <c r="A36" s="49" t="s">
        <v>39</v>
      </c>
      <c r="B36" s="33">
        <v>3456</v>
      </c>
      <c r="C36" s="33">
        <v>4772</v>
      </c>
      <c r="D36" s="46">
        <f t="shared" si="2"/>
        <v>607337</v>
      </c>
      <c r="E36" s="47">
        <v>7.9</v>
      </c>
      <c r="F36" s="33">
        <v>3530</v>
      </c>
      <c r="G36" s="33">
        <v>154016</v>
      </c>
      <c r="H36" s="33">
        <v>2051</v>
      </c>
      <c r="I36" s="33">
        <v>10289</v>
      </c>
      <c r="J36" s="33">
        <v>317</v>
      </c>
      <c r="K36" s="33">
        <v>2394</v>
      </c>
      <c r="L36" s="33">
        <v>3740</v>
      </c>
      <c r="M36" s="33">
        <v>439938</v>
      </c>
      <c r="N36" s="48">
        <v>0</v>
      </c>
      <c r="O36" s="48">
        <v>0</v>
      </c>
      <c r="P36" s="48">
        <v>0</v>
      </c>
      <c r="Q36" s="48">
        <v>0</v>
      </c>
      <c r="R36" s="33">
        <v>5</v>
      </c>
      <c r="S36" s="35">
        <v>700</v>
      </c>
      <c r="T36" s="36" t="s">
        <v>40</v>
      </c>
    </row>
    <row r="37" spans="1:20" s="37" customFormat="1" ht="18" customHeight="1">
      <c r="A37" s="49" t="s">
        <v>41</v>
      </c>
      <c r="B37" s="57">
        <v>3657</v>
      </c>
      <c r="C37" s="58">
        <v>4778</v>
      </c>
      <c r="D37" s="59">
        <f>2855775</f>
        <v>2855775</v>
      </c>
      <c r="E37" s="60">
        <v>5.4</v>
      </c>
      <c r="F37" s="58">
        <v>3905</v>
      </c>
      <c r="G37" s="58">
        <v>860535</v>
      </c>
      <c r="H37" s="58">
        <v>1257</v>
      </c>
      <c r="I37" s="58">
        <v>10562</v>
      </c>
      <c r="J37" s="58">
        <v>143</v>
      </c>
      <c r="K37" s="58">
        <v>1076</v>
      </c>
      <c r="L37" s="58">
        <v>4222</v>
      </c>
      <c r="M37" s="58">
        <v>1917464</v>
      </c>
      <c r="N37" s="61">
        <v>0</v>
      </c>
      <c r="O37" s="61">
        <v>0</v>
      </c>
      <c r="P37" s="61">
        <v>0</v>
      </c>
      <c r="Q37" s="58">
        <v>0</v>
      </c>
      <c r="R37" s="58">
        <v>4</v>
      </c>
      <c r="S37" s="62">
        <v>581</v>
      </c>
      <c r="T37" s="36" t="s">
        <v>42</v>
      </c>
    </row>
    <row r="38" spans="1:20" s="37" customFormat="1" ht="18" customHeight="1">
      <c r="A38" s="49" t="s">
        <v>43</v>
      </c>
      <c r="B38" s="57"/>
      <c r="C38" s="58"/>
      <c r="D38" s="59"/>
      <c r="E38" s="60"/>
      <c r="F38" s="58"/>
      <c r="G38" s="58"/>
      <c r="H38" s="58"/>
      <c r="I38" s="58"/>
      <c r="J38" s="58"/>
      <c r="K38" s="58"/>
      <c r="L38" s="58"/>
      <c r="M38" s="58"/>
      <c r="N38" s="61"/>
      <c r="O38" s="61"/>
      <c r="P38" s="61"/>
      <c r="Q38" s="58"/>
      <c r="R38" s="58"/>
      <c r="S38" s="62"/>
      <c r="T38" s="36" t="s">
        <v>44</v>
      </c>
    </row>
    <row r="39" spans="1:20" s="37" customFormat="1" ht="18" customHeight="1">
      <c r="A39" s="49" t="s">
        <v>45</v>
      </c>
      <c r="B39" s="57">
        <v>3006</v>
      </c>
      <c r="C39" s="58">
        <v>4211</v>
      </c>
      <c r="D39" s="59"/>
      <c r="E39" s="60">
        <v>6.5</v>
      </c>
      <c r="F39" s="58">
        <v>3492</v>
      </c>
      <c r="G39" s="58"/>
      <c r="H39" s="58">
        <v>1820</v>
      </c>
      <c r="I39" s="58">
        <v>11677</v>
      </c>
      <c r="J39" s="58">
        <v>271</v>
      </c>
      <c r="K39" s="58">
        <v>2408</v>
      </c>
      <c r="L39" s="58">
        <v>3449</v>
      </c>
      <c r="M39" s="58"/>
      <c r="N39" s="61">
        <v>0</v>
      </c>
      <c r="O39" s="61">
        <v>0</v>
      </c>
      <c r="P39" s="61">
        <v>1</v>
      </c>
      <c r="Q39" s="61">
        <v>120</v>
      </c>
      <c r="R39" s="61">
        <v>1</v>
      </c>
      <c r="S39" s="62">
        <v>161</v>
      </c>
      <c r="T39" s="36" t="s">
        <v>20</v>
      </c>
    </row>
    <row r="40" spans="1:20" s="37" customFormat="1" ht="18" customHeight="1">
      <c r="A40" s="49" t="s">
        <v>46</v>
      </c>
      <c r="B40" s="57"/>
      <c r="C40" s="58"/>
      <c r="D40" s="59"/>
      <c r="E40" s="60"/>
      <c r="F40" s="58"/>
      <c r="G40" s="58"/>
      <c r="H40" s="58"/>
      <c r="I40" s="58"/>
      <c r="J40" s="58"/>
      <c r="K40" s="58"/>
      <c r="L40" s="58"/>
      <c r="M40" s="58"/>
      <c r="N40" s="61"/>
      <c r="O40" s="61"/>
      <c r="P40" s="61"/>
      <c r="Q40" s="61"/>
      <c r="R40" s="61"/>
      <c r="S40" s="62"/>
      <c r="T40" s="36" t="s">
        <v>47</v>
      </c>
    </row>
    <row r="41" spans="1:20" s="37" customFormat="1" ht="18" customHeight="1">
      <c r="A41" s="49" t="s">
        <v>48</v>
      </c>
      <c r="B41" s="33">
        <v>2154</v>
      </c>
      <c r="C41" s="33">
        <v>3070</v>
      </c>
      <c r="D41" s="59"/>
      <c r="E41" s="47">
        <v>6.9</v>
      </c>
      <c r="F41" s="33">
        <v>2479</v>
      </c>
      <c r="G41" s="58"/>
      <c r="H41" s="33">
        <v>997</v>
      </c>
      <c r="I41" s="33">
        <v>6975</v>
      </c>
      <c r="J41" s="33">
        <v>250</v>
      </c>
      <c r="K41" s="33">
        <v>1949</v>
      </c>
      <c r="L41" s="33">
        <v>2400</v>
      </c>
      <c r="M41" s="58"/>
      <c r="N41" s="48">
        <v>0</v>
      </c>
      <c r="O41" s="48">
        <v>0</v>
      </c>
      <c r="P41" s="48">
        <v>0</v>
      </c>
      <c r="Q41" s="48">
        <v>90</v>
      </c>
      <c r="R41" s="48">
        <v>2</v>
      </c>
      <c r="S41" s="55">
        <v>245</v>
      </c>
      <c r="T41" s="36" t="s">
        <v>49</v>
      </c>
    </row>
    <row r="42" spans="1:20" s="37" customFormat="1" ht="18" customHeight="1">
      <c r="A42" s="49" t="s">
        <v>50</v>
      </c>
      <c r="B42" s="57">
        <v>4937</v>
      </c>
      <c r="C42" s="58">
        <v>7169</v>
      </c>
      <c r="D42" s="59"/>
      <c r="E42" s="60">
        <v>8.9</v>
      </c>
      <c r="F42" s="58">
        <v>6111</v>
      </c>
      <c r="G42" s="58"/>
      <c r="H42" s="58">
        <v>2883</v>
      </c>
      <c r="I42" s="58">
        <v>18683</v>
      </c>
      <c r="J42" s="58">
        <v>563</v>
      </c>
      <c r="K42" s="58">
        <v>4153</v>
      </c>
      <c r="L42" s="58">
        <v>5949</v>
      </c>
      <c r="M42" s="58"/>
      <c r="N42" s="61">
        <v>1</v>
      </c>
      <c r="O42" s="61">
        <v>230</v>
      </c>
      <c r="P42" s="61">
        <v>0</v>
      </c>
      <c r="Q42" s="61">
        <v>180</v>
      </c>
      <c r="R42" s="61">
        <v>0</v>
      </c>
      <c r="S42" s="62">
        <v>164</v>
      </c>
      <c r="T42" s="36" t="s">
        <v>51</v>
      </c>
    </row>
    <row r="43" spans="1:20" s="37" customFormat="1" ht="18" customHeight="1">
      <c r="A43" s="56" t="s">
        <v>52</v>
      </c>
      <c r="B43" s="57"/>
      <c r="C43" s="58"/>
      <c r="D43" s="59"/>
      <c r="E43" s="60"/>
      <c r="F43" s="58"/>
      <c r="G43" s="58"/>
      <c r="H43" s="58"/>
      <c r="I43" s="58"/>
      <c r="J43" s="58"/>
      <c r="K43" s="58"/>
      <c r="L43" s="58"/>
      <c r="M43" s="58"/>
      <c r="N43" s="61"/>
      <c r="O43" s="61"/>
      <c r="P43" s="61"/>
      <c r="Q43" s="61"/>
      <c r="R43" s="61"/>
      <c r="S43" s="62"/>
      <c r="T43" s="36" t="s">
        <v>53</v>
      </c>
    </row>
    <row r="44" spans="1:20" s="37" customFormat="1" ht="18" customHeight="1">
      <c r="A44" s="56" t="s">
        <v>54</v>
      </c>
      <c r="B44" s="57">
        <v>2635</v>
      </c>
      <c r="C44" s="58">
        <v>4236</v>
      </c>
      <c r="D44" s="59"/>
      <c r="E44" s="60">
        <v>7.2</v>
      </c>
      <c r="F44" s="58">
        <v>3666</v>
      </c>
      <c r="G44" s="58"/>
      <c r="H44" s="58">
        <v>1557</v>
      </c>
      <c r="I44" s="58">
        <v>8318</v>
      </c>
      <c r="J44" s="58">
        <v>475</v>
      </c>
      <c r="K44" s="58">
        <v>3782</v>
      </c>
      <c r="L44" s="58">
        <v>3095</v>
      </c>
      <c r="M44" s="58"/>
      <c r="N44" s="61">
        <v>0</v>
      </c>
      <c r="O44" s="61">
        <v>0</v>
      </c>
      <c r="P44" s="58">
        <v>1</v>
      </c>
      <c r="Q44" s="58">
        <v>73</v>
      </c>
      <c r="R44" s="58">
        <v>4</v>
      </c>
      <c r="S44" s="62">
        <v>844</v>
      </c>
      <c r="T44" s="63" t="s">
        <v>55</v>
      </c>
    </row>
    <row r="45" spans="1:20" s="37" customFormat="1" ht="18" customHeight="1">
      <c r="A45" s="49" t="s">
        <v>56</v>
      </c>
      <c r="B45" s="57"/>
      <c r="C45" s="58"/>
      <c r="D45" s="59"/>
      <c r="E45" s="60"/>
      <c r="F45" s="58"/>
      <c r="G45" s="58"/>
      <c r="H45" s="58"/>
      <c r="I45" s="58"/>
      <c r="J45" s="58"/>
      <c r="K45" s="58"/>
      <c r="L45" s="58"/>
      <c r="M45" s="58"/>
      <c r="N45" s="61"/>
      <c r="O45" s="61"/>
      <c r="P45" s="58"/>
      <c r="Q45" s="58"/>
      <c r="R45" s="58"/>
      <c r="S45" s="62"/>
      <c r="T45" s="36" t="s">
        <v>26</v>
      </c>
    </row>
    <row r="46" spans="1:20" s="37" customFormat="1" ht="18" customHeight="1">
      <c r="A46" s="49" t="s">
        <v>57</v>
      </c>
      <c r="B46" s="57">
        <v>2605</v>
      </c>
      <c r="C46" s="58">
        <v>3597</v>
      </c>
      <c r="D46" s="59"/>
      <c r="E46" s="60">
        <v>6.8</v>
      </c>
      <c r="F46" s="58">
        <v>2807</v>
      </c>
      <c r="G46" s="58"/>
      <c r="H46" s="58">
        <v>740</v>
      </c>
      <c r="I46" s="58">
        <v>4168</v>
      </c>
      <c r="J46" s="58">
        <v>131</v>
      </c>
      <c r="K46" s="58">
        <v>990</v>
      </c>
      <c r="L46" s="58">
        <v>2931</v>
      </c>
      <c r="M46" s="58"/>
      <c r="N46" s="58">
        <v>0</v>
      </c>
      <c r="O46" s="58">
        <v>0</v>
      </c>
      <c r="P46" s="58">
        <v>2</v>
      </c>
      <c r="Q46" s="58">
        <v>100</v>
      </c>
      <c r="R46" s="58">
        <v>1</v>
      </c>
      <c r="S46" s="62">
        <v>247</v>
      </c>
      <c r="T46" s="36" t="s">
        <v>58</v>
      </c>
    </row>
    <row r="47" spans="1:20" s="37" customFormat="1" ht="18" customHeight="1">
      <c r="A47" s="49" t="s">
        <v>59</v>
      </c>
      <c r="B47" s="57"/>
      <c r="C47" s="58"/>
      <c r="D47" s="59"/>
      <c r="E47" s="60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62"/>
      <c r="T47" s="36" t="s">
        <v>60</v>
      </c>
    </row>
    <row r="48" spans="1:20" s="37" customFormat="1" ht="18" customHeight="1">
      <c r="A48" s="64" t="s">
        <v>61</v>
      </c>
      <c r="B48" s="65"/>
      <c r="C48" s="66"/>
      <c r="D48" s="67"/>
      <c r="E48" s="68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9"/>
      <c r="T48" s="70" t="s">
        <v>40</v>
      </c>
    </row>
    <row r="49" spans="1:20" s="37" customFormat="1" ht="18" customHeight="1">
      <c r="A49" s="71" t="s">
        <v>68</v>
      </c>
      <c r="B49" s="52"/>
      <c r="C49" s="52"/>
      <c r="E49" s="72"/>
      <c r="F49" s="33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</row>
    <row r="50" spans="1:20" s="37" customFormat="1" ht="18" customHeight="1">
      <c r="A50" s="71"/>
      <c r="B50" s="52"/>
      <c r="C50" s="52"/>
      <c r="E50" s="72"/>
      <c r="F50" s="33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</row>
    <row r="51" spans="1:20" ht="18" customHeight="1">
      <c r="A51" s="1"/>
      <c r="B51" s="2"/>
      <c r="C51" s="2"/>
      <c r="D51" s="73"/>
      <c r="E51" s="3"/>
      <c r="F51" s="2"/>
      <c r="G51" s="74"/>
      <c r="H51" s="2"/>
      <c r="I51" s="74"/>
      <c r="J51" s="2"/>
      <c r="K51" s="74"/>
      <c r="L51" s="2"/>
      <c r="M51" s="74"/>
      <c r="N51" s="2"/>
      <c r="O51" s="74"/>
      <c r="P51" s="2"/>
      <c r="Q51" s="74"/>
      <c r="R51" s="2"/>
      <c r="S51" s="74"/>
      <c r="T51" s="2"/>
    </row>
  </sheetData>
  <mergeCells count="78">
    <mergeCell ref="B37:B38"/>
    <mergeCell ref="C37:C38"/>
    <mergeCell ref="F37:F38"/>
    <mergeCell ref="H37:H38"/>
    <mergeCell ref="I37:I38"/>
    <mergeCell ref="J37:J38"/>
    <mergeCell ref="G37:G48"/>
    <mergeCell ref="H39:H40"/>
    <mergeCell ref="H42:H43"/>
    <mergeCell ref="H44:H45"/>
    <mergeCell ref="H46:H48"/>
    <mergeCell ref="I46:I48"/>
    <mergeCell ref="I44:I45"/>
    <mergeCell ref="I42:I43"/>
    <mergeCell ref="K37:K38"/>
    <mergeCell ref="L37:L38"/>
    <mergeCell ref="N37:N38"/>
    <mergeCell ref="O37:O38"/>
    <mergeCell ref="P37:P38"/>
    <mergeCell ref="Q37:Q38"/>
    <mergeCell ref="R37:R38"/>
    <mergeCell ref="S37:S38"/>
    <mergeCell ref="B42:B43"/>
    <mergeCell ref="B44:B45"/>
    <mergeCell ref="B46:B48"/>
    <mergeCell ref="B39:B40"/>
    <mergeCell ref="C39:C40"/>
    <mergeCell ref="C42:C43"/>
    <mergeCell ref="C44:C45"/>
    <mergeCell ref="C46:C48"/>
    <mergeCell ref="E42:E43"/>
    <mergeCell ref="E44:E45"/>
    <mergeCell ref="E46:E48"/>
    <mergeCell ref="D37:D48"/>
    <mergeCell ref="E39:E40"/>
    <mergeCell ref="E37:E38"/>
    <mergeCell ref="F42:F43"/>
    <mergeCell ref="F39:F40"/>
    <mergeCell ref="F44:F45"/>
    <mergeCell ref="F46:F48"/>
    <mergeCell ref="I39:I40"/>
    <mergeCell ref="J39:J40"/>
    <mergeCell ref="J42:J43"/>
    <mergeCell ref="J44:J45"/>
    <mergeCell ref="J46:J48"/>
    <mergeCell ref="K46:K48"/>
    <mergeCell ref="K44:K45"/>
    <mergeCell ref="K42:K43"/>
    <mergeCell ref="K39:K40"/>
    <mergeCell ref="L39:L40"/>
    <mergeCell ref="L42:L43"/>
    <mergeCell ref="L44:L45"/>
    <mergeCell ref="L46:L48"/>
    <mergeCell ref="M37:M48"/>
    <mergeCell ref="N39:N40"/>
    <mergeCell ref="N42:N43"/>
    <mergeCell ref="N44:N45"/>
    <mergeCell ref="N46:N48"/>
    <mergeCell ref="O46:O48"/>
    <mergeCell ref="O44:O45"/>
    <mergeCell ref="O42:O43"/>
    <mergeCell ref="O39:O40"/>
    <mergeCell ref="P39:P40"/>
    <mergeCell ref="P42:P43"/>
    <mergeCell ref="P44:P45"/>
    <mergeCell ref="P46:P48"/>
    <mergeCell ref="Q46:Q48"/>
    <mergeCell ref="Q44:Q45"/>
    <mergeCell ref="Q42:Q43"/>
    <mergeCell ref="Q39:Q40"/>
    <mergeCell ref="R39:R40"/>
    <mergeCell ref="R42:R43"/>
    <mergeCell ref="R44:R45"/>
    <mergeCell ref="R46:R48"/>
    <mergeCell ref="S46:S48"/>
    <mergeCell ref="S44:S45"/>
    <mergeCell ref="S42:S43"/>
    <mergeCell ref="S39:S40"/>
  </mergeCells>
  <printOptions/>
  <pageMargins left="0.5905511811023623" right="0.3937007874015748" top="0.1968503937007874" bottom="0.3937007874015748" header="0.5118110236220472" footer="0.5118110236220472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2009-04-02T04:26:55Z</dcterms:created>
  <dcterms:modified xsi:type="dcterms:W3CDTF">2009-04-02T04:27:35Z</dcterms:modified>
  <cp:category/>
  <cp:version/>
  <cp:contentType/>
  <cp:contentStatus/>
</cp:coreProperties>
</file>