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60．農__作__物ー1">#REF!</definedName>
    <definedName name="_Regression_Int" localSheetId="0" hidden="1">1</definedName>
    <definedName name="_xlnm.Print_Area" localSheetId="0">'119'!$A$1:$K$57</definedName>
    <definedName name="Print_Area_MI" localSheetId="0">'119'!$A$1:$K$57</definedName>
  </definedNames>
  <calcPr fullCalcOnLoad="1"/>
</workbook>
</file>

<file path=xl/sharedStrings.xml><?xml version="1.0" encoding="utf-8"?>
<sst xmlns="http://schemas.openxmlformats.org/spreadsheetml/2006/main" count="77" uniqueCount="43">
  <si>
    <t>119. 建  設  工  事  事  業  費</t>
  </si>
  <si>
    <t>(単位 千円)</t>
  </si>
  <si>
    <t>Ａ. 工  事  種  類  別</t>
  </si>
  <si>
    <t>年 度 お よ び 事 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</si>
  <si>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</si>
  <si>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</si>
  <si>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</si>
  <si>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</si>
  <si>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</si>
  <si>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</si>
  <si>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</si>
  <si>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平成3年度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</si>
  <si>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</si>
  <si>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</si>
  <si>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</si>
  <si>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</si>
  <si>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</si>
  <si>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</si>
  <si>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</si>
  <si>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</si>
  <si>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</si>
  <si>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</si>
  <si>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</si>
  <si>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</si>
  <si>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</si>
  <si>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</si>
  <si>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</si>
  <si>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</si>
  <si>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</si>
  <si>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</si>
  <si>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資料:県監理課</t>
  </si>
  <si>
    <t xml:space="preserve">  注)市町村分は含まない。</t>
  </si>
  <si>
    <t>Ｂ. 事  業  費  出  所  別</t>
  </si>
  <si>
    <t>地 方 単 独 事 業 費</t>
  </si>
  <si>
    <t>国支出</t>
  </si>
  <si>
    <t>県支出</t>
  </si>
  <si>
    <t>市  町  村</t>
  </si>
  <si>
    <t>そ  の  他</t>
  </si>
  <si>
    <t>支      出</t>
  </si>
  <si>
    <t>都市公園</t>
  </si>
  <si>
    <t>下水道終末処理施設</t>
  </si>
  <si>
    <t>その他の都市施設</t>
  </si>
  <si>
    <t xml:space="preserve">  注)｢建設省所管建設事業費等実績調査による」建設省直轄事業費を含まない．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</si>
</sst>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;_ * &quot;¥&quot;\!\-#,##0;_ * &quot;-&quot;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Continuous"/>
      <protection locked="0"/>
    </xf>
    <xf numFmtId="177" fontId="21" fillId="0" borderId="0" xfId="6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>
      <alignment/>
      <protection/>
    </xf>
    <xf numFmtId="176" fontId="21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6" fontId="23" fillId="0" borderId="11" xfId="60" applyNumberFormat="1" applyFont="1" applyBorder="1" applyAlignment="1" applyProtection="1">
      <alignment horizontal="center" vertical="center"/>
      <protection locked="0"/>
    </xf>
    <xf numFmtId="177" fontId="23" fillId="0" borderId="12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Continuous" vertical="center"/>
      <protection locked="0"/>
    </xf>
    <xf numFmtId="177" fontId="23" fillId="0" borderId="14" xfId="60" applyNumberFormat="1" applyFont="1" applyBorder="1" applyAlignment="1" applyProtection="1">
      <alignment horizontal="centerContinuous" vertical="center"/>
      <protection locked="0"/>
    </xf>
    <xf numFmtId="176" fontId="23" fillId="0" borderId="0" xfId="60" applyNumberFormat="1" applyFont="1" applyAlignment="1">
      <alignment vertical="center"/>
      <protection/>
    </xf>
    <xf numFmtId="176" fontId="23" fillId="0" borderId="15" xfId="60" applyNumberFormat="1" applyFont="1" applyBorder="1" applyAlignment="1" applyProtection="1">
      <alignment horizontal="center" vertical="center"/>
      <protection locked="0"/>
    </xf>
    <xf numFmtId="177" fontId="23" fillId="0" borderId="16" xfId="60" applyNumberFormat="1" applyFont="1" applyBorder="1" applyAlignment="1" applyProtection="1">
      <alignment horizontal="center" vertical="center"/>
      <protection locked="0"/>
    </xf>
    <xf numFmtId="177" fontId="23" fillId="0" borderId="13" xfId="60" applyNumberFormat="1" applyFont="1" applyBorder="1" applyAlignment="1" applyProtection="1">
      <alignment horizontal="center" vertical="center"/>
      <protection locked="0"/>
    </xf>
    <xf numFmtId="0" fontId="21" fillId="0" borderId="0" xfId="60" applyNumberFormat="1" applyFont="1" applyAlignment="1" applyProtection="1">
      <alignment horizontal="distributed"/>
      <protection locked="0"/>
    </xf>
    <xf numFmtId="177" fontId="21" fillId="0" borderId="17" xfId="60" applyNumberFormat="1" applyFont="1" applyBorder="1" applyAlignment="1" applyProtection="1">
      <alignment/>
      <protection/>
    </xf>
    <xf numFmtId="177" fontId="21" fillId="0" borderId="0" xfId="60" applyNumberFormat="1" applyFont="1" applyAlignment="1" applyProtection="1">
      <alignment/>
      <protection/>
    </xf>
    <xf numFmtId="177" fontId="21" fillId="0" borderId="0" xfId="60" applyNumberFormat="1" applyFont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/>
    </xf>
    <xf numFmtId="0" fontId="25" fillId="0" borderId="0" xfId="60" applyNumberFormat="1" applyFont="1" applyAlignment="1" applyProtection="1">
      <alignment horizontal="distributed"/>
      <protection locked="0"/>
    </xf>
    <xf numFmtId="177" fontId="25" fillId="0" borderId="17" xfId="60" applyNumberFormat="1" applyFont="1" applyBorder="1" applyAlignment="1" applyProtection="1">
      <alignment/>
      <protection/>
    </xf>
    <xf numFmtId="177" fontId="25" fillId="0" borderId="0" xfId="60" applyNumberFormat="1" applyFont="1" applyAlignment="1" applyProtection="1">
      <alignment/>
      <protection/>
    </xf>
    <xf numFmtId="177" fontId="25" fillId="0" borderId="0" xfId="60" applyNumberFormat="1" applyFont="1" applyAlignment="1" applyProtection="1">
      <alignment/>
      <protection locked="0"/>
    </xf>
    <xf numFmtId="177" fontId="21" fillId="0" borderId="17" xfId="60" applyNumberFormat="1" applyFont="1" applyBorder="1" applyAlignment="1" applyProtection="1">
      <alignment/>
      <protection locked="0"/>
    </xf>
    <xf numFmtId="177" fontId="21" fillId="0" borderId="0" xfId="60" applyNumberFormat="1" applyFont="1" applyBorder="1" applyAlignment="1" applyProtection="1">
      <alignment/>
      <protection locked="0"/>
    </xf>
    <xf numFmtId="0" fontId="21" fillId="0" borderId="18" xfId="60" applyNumberFormat="1" applyFont="1" applyBorder="1" applyAlignment="1" applyProtection="1">
      <alignment horizontal="distributed"/>
      <protection locked="0"/>
    </xf>
    <xf numFmtId="0" fontId="21" fillId="0" borderId="14" xfId="60" applyNumberFormat="1" applyFont="1" applyBorder="1" applyAlignment="1" applyProtection="1">
      <alignment horizontal="distributed"/>
      <protection locked="0"/>
    </xf>
    <xf numFmtId="177" fontId="21" fillId="0" borderId="13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/>
    </xf>
    <xf numFmtId="177" fontId="21" fillId="0" borderId="14" xfId="60" applyNumberFormat="1" applyFont="1" applyBorder="1" applyAlignment="1" applyProtection="1">
      <alignment/>
      <protection locked="0"/>
    </xf>
    <xf numFmtId="176" fontId="21" fillId="0" borderId="0" xfId="60" applyNumberFormat="1" applyFont="1" applyAlignment="1" applyProtection="1">
      <alignment/>
      <protection locked="0"/>
    </xf>
    <xf numFmtId="176" fontId="23" fillId="0" borderId="11" xfId="60" applyNumberFormat="1" applyFont="1" applyBorder="1" applyAlignment="1" applyProtection="1">
      <alignment horizontal="center" vertical="center" wrapText="1"/>
      <protection locked="0"/>
    </xf>
    <xf numFmtId="177" fontId="23" fillId="0" borderId="12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Alignment="1" applyProtection="1">
      <alignment vertical="center"/>
      <protection/>
    </xf>
    <xf numFmtId="176" fontId="23" fillId="0" borderId="18" xfId="60" applyNumberFormat="1" applyFont="1" applyBorder="1" applyAlignment="1" applyProtection="1">
      <alignment horizontal="center" vertical="center" wrapText="1"/>
      <protection locked="0"/>
    </xf>
    <xf numFmtId="177" fontId="23" fillId="0" borderId="19" xfId="60" applyNumberFormat="1" applyFont="1" applyBorder="1" applyAlignment="1" applyProtection="1">
      <alignment horizontal="center" vertical="center" wrapText="1"/>
      <protection locked="0"/>
    </xf>
    <xf numFmtId="177" fontId="23" fillId="0" borderId="20" xfId="60" applyNumberFormat="1" applyFont="1" applyBorder="1" applyAlignment="1" applyProtection="1">
      <alignment horizontal="center" vertical="center"/>
      <protection locked="0"/>
    </xf>
    <xf numFmtId="177" fontId="23" fillId="0" borderId="21" xfId="60" applyNumberFormat="1" applyFont="1" applyBorder="1" applyAlignment="1" applyProtection="1">
      <alignment horizontal="center" vertical="center"/>
      <protection locked="0"/>
    </xf>
    <xf numFmtId="178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22" xfId="60" applyNumberFormat="1" applyFont="1" applyBorder="1" applyAlignment="1" applyProtection="1">
      <alignment horizontal="center" vertical="center"/>
      <protection locked="0"/>
    </xf>
    <xf numFmtId="176" fontId="23" fillId="0" borderId="15" xfId="60" applyNumberFormat="1" applyFont="1" applyBorder="1" applyAlignment="1" applyProtection="1">
      <alignment horizontal="center" vertical="center" wrapText="1"/>
      <protection locked="0"/>
    </xf>
    <xf numFmtId="177" fontId="23" fillId="0" borderId="16" xfId="6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8" fontId="23" fillId="0" borderId="13" xfId="0" applyNumberFormat="1" applyFont="1" applyBorder="1" applyAlignment="1" applyProtection="1">
      <alignment horizontal="center" vertical="center"/>
      <protection locked="0"/>
    </xf>
    <xf numFmtId="177" fontId="23" fillId="0" borderId="14" xfId="60" applyNumberFormat="1" applyFont="1" applyBorder="1" applyAlignment="1" applyProtection="1">
      <alignment horizontal="center" vertical="center"/>
      <protection locked="0"/>
    </xf>
    <xf numFmtId="177" fontId="21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9"/>
  <sheetViews>
    <sheetView showGridLines="0" tabSelected="1" zoomScalePageLayoutView="0" workbookViewId="0" topLeftCell="A19">
      <selection activeCell="J12" sqref="J12"/>
    </sheetView>
  </sheetViews>
  <sheetFormatPr defaultColWidth="15.25390625" defaultRowHeight="12" customHeight="1"/>
  <cols>
    <col min="1" max="1" width="21.75390625" style="4" customWidth="1"/>
    <col min="2" max="2" width="12.875" style="49" customWidth="1"/>
    <col min="3" max="11" width="12.625" style="49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0.2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33.75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f>C5+H5</f>
        <v>101903049</v>
      </c>
      <c r="C5" s="19">
        <f>SUM(D5:G5)</f>
        <v>79993565</v>
      </c>
      <c r="D5" s="20">
        <v>54846022</v>
      </c>
      <c r="E5" s="20">
        <v>1262367</v>
      </c>
      <c r="F5" s="20">
        <v>15990843</v>
      </c>
      <c r="G5" s="20">
        <v>7894333</v>
      </c>
      <c r="H5" s="19">
        <f>SUM(I5:K5)</f>
        <v>21909484</v>
      </c>
      <c r="I5" s="20">
        <v>17769033</v>
      </c>
      <c r="J5" s="20">
        <v>4099701</v>
      </c>
      <c r="K5" s="20">
        <v>40750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ht="18" customHeight="1">
      <c r="A7" s="22">
        <v>4</v>
      </c>
      <c r="B7" s="23">
        <f>C7+H7</f>
        <v>115395054</v>
      </c>
      <c r="C7" s="24">
        <f>SUM(D7:G7)</f>
        <v>84527894</v>
      </c>
      <c r="D7" s="25">
        <v>64538271</v>
      </c>
      <c r="E7" s="25">
        <v>1899504</v>
      </c>
      <c r="F7" s="25">
        <v>8520238</v>
      </c>
      <c r="G7" s="25">
        <v>9569881</v>
      </c>
      <c r="H7" s="24">
        <f>SUM(I7:K7)</f>
        <v>30867160</v>
      </c>
      <c r="I7" s="25">
        <v>25317070</v>
      </c>
      <c r="J7" s="25">
        <v>5508940</v>
      </c>
      <c r="K7" s="25">
        <v>41150</v>
      </c>
      <c r="L7" s="21"/>
      <c r="M7" s="21"/>
      <c r="N7" s="21"/>
    </row>
    <row r="8" spans="1:14" ht="18" customHeight="1">
      <c r="A8" s="17"/>
      <c r="B8" s="26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12</v>
      </c>
      <c r="B9" s="18">
        <f aca="true" t="shared" si="0" ref="B9:B26">C9+H9</f>
        <v>20165123</v>
      </c>
      <c r="C9" s="19">
        <f aca="true" t="shared" si="1" ref="C9:C26">SUM(D9:G9)</f>
        <v>17842492</v>
      </c>
      <c r="D9" s="20">
        <v>10194058</v>
      </c>
      <c r="E9" s="20">
        <v>177000</v>
      </c>
      <c r="F9" s="20">
        <v>4853572</v>
      </c>
      <c r="G9" s="20">
        <v>2617862</v>
      </c>
      <c r="H9" s="19">
        <f>SUM(I9:K9)</f>
        <v>2322631</v>
      </c>
      <c r="I9" s="20">
        <v>2129031</v>
      </c>
      <c r="J9" s="20">
        <v>193600</v>
      </c>
      <c r="K9" s="20">
        <v>0</v>
      </c>
      <c r="L9" s="21"/>
      <c r="M9" s="21"/>
      <c r="N9" s="21"/>
    </row>
    <row r="10" spans="1:14" ht="18" customHeight="1">
      <c r="A10" s="17" t="s">
        <v>13</v>
      </c>
      <c r="B10" s="18">
        <f t="shared" si="0"/>
        <v>1590000</v>
      </c>
      <c r="C10" s="19">
        <f t="shared" si="1"/>
        <v>1590000</v>
      </c>
      <c r="D10" s="20">
        <v>1518496</v>
      </c>
      <c r="E10" s="20">
        <v>71504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14</v>
      </c>
      <c r="B11" s="18">
        <f t="shared" si="0"/>
        <v>1544491</v>
      </c>
      <c r="C11" s="19">
        <f t="shared" si="1"/>
        <v>1514491</v>
      </c>
      <c r="D11" s="20">
        <v>1447323</v>
      </c>
      <c r="E11" s="20">
        <v>0</v>
      </c>
      <c r="F11" s="20">
        <v>67168</v>
      </c>
      <c r="G11" s="20">
        <v>0</v>
      </c>
      <c r="H11" s="19">
        <f>SUM(I11:K11)</f>
        <v>30000</v>
      </c>
      <c r="I11" s="20">
        <v>30000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15</v>
      </c>
      <c r="B12" s="18">
        <f t="shared" si="0"/>
        <v>16219348</v>
      </c>
      <c r="C12" s="19">
        <f t="shared" si="1"/>
        <v>14756990</v>
      </c>
      <c r="D12" s="20">
        <v>8088842</v>
      </c>
      <c r="E12" s="20">
        <v>45000</v>
      </c>
      <c r="F12" s="20">
        <v>682947</v>
      </c>
      <c r="G12" s="20">
        <v>5940201</v>
      </c>
      <c r="H12" s="19">
        <f>SUM(I12:K12)</f>
        <v>1462358</v>
      </c>
      <c r="I12" s="20">
        <v>1442358</v>
      </c>
      <c r="J12" s="20">
        <v>20000</v>
      </c>
      <c r="K12" s="20">
        <v>0</v>
      </c>
      <c r="L12" s="21"/>
      <c r="M12" s="21"/>
      <c r="N12" s="21"/>
    </row>
    <row r="13" spans="1:14" ht="18" customHeight="1">
      <c r="A13" s="17" t="s">
        <v>16</v>
      </c>
      <c r="B13" s="18">
        <f t="shared" si="0"/>
        <v>4403767</v>
      </c>
      <c r="C13" s="19">
        <f t="shared" si="1"/>
        <v>3800380</v>
      </c>
      <c r="D13" s="20">
        <v>3212960</v>
      </c>
      <c r="E13" s="20">
        <v>0</v>
      </c>
      <c r="F13" s="20">
        <v>0</v>
      </c>
      <c r="G13" s="20">
        <v>587420</v>
      </c>
      <c r="H13" s="19">
        <f>SUM(I13:K13)</f>
        <v>603387</v>
      </c>
      <c r="I13" s="20">
        <v>603387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17</v>
      </c>
      <c r="B14" s="18">
        <f t="shared" si="0"/>
        <v>14602806</v>
      </c>
      <c r="C14" s="19">
        <f t="shared" si="1"/>
        <v>12638891</v>
      </c>
      <c r="D14" s="20">
        <v>10522473</v>
      </c>
      <c r="E14" s="20">
        <v>938000</v>
      </c>
      <c r="F14" s="20">
        <v>1090147</v>
      </c>
      <c r="G14" s="20">
        <v>88271</v>
      </c>
      <c r="H14" s="19">
        <f aca="true" t="shared" si="2" ref="H14:H26">SUM(I14:K14)</f>
        <v>1963915</v>
      </c>
      <c r="I14" s="20">
        <v>1276865</v>
      </c>
      <c r="J14" s="20">
        <v>687050</v>
      </c>
      <c r="K14" s="20">
        <v>0</v>
      </c>
      <c r="L14" s="21"/>
      <c r="M14" s="21"/>
      <c r="N14" s="21"/>
    </row>
    <row r="15" spans="1:14" ht="18" customHeight="1">
      <c r="A15" s="17" t="s">
        <v>18</v>
      </c>
      <c r="B15" s="18">
        <f t="shared" si="0"/>
        <v>41243513</v>
      </c>
      <c r="C15" s="19">
        <f t="shared" si="1"/>
        <v>20194169</v>
      </c>
      <c r="D15" s="20">
        <v>17363638</v>
      </c>
      <c r="E15" s="20">
        <v>668000</v>
      </c>
      <c r="F15" s="20">
        <v>1826404</v>
      </c>
      <c r="G15" s="20">
        <v>336127</v>
      </c>
      <c r="H15" s="19">
        <f t="shared" si="2"/>
        <v>21049344</v>
      </c>
      <c r="I15" s="20">
        <v>16902446</v>
      </c>
      <c r="J15" s="20">
        <v>4105748</v>
      </c>
      <c r="K15" s="20">
        <v>41150</v>
      </c>
      <c r="L15" s="21"/>
      <c r="M15" s="21"/>
      <c r="N15" s="21"/>
    </row>
    <row r="16" spans="1:14" ht="18" customHeight="1">
      <c r="A16" s="17" t="s">
        <v>19</v>
      </c>
      <c r="B16" s="18">
        <f t="shared" si="0"/>
        <v>0</v>
      </c>
      <c r="C16" s="19">
        <f t="shared" si="1"/>
        <v>0</v>
      </c>
      <c r="D16" s="20">
        <v>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20</v>
      </c>
      <c r="B17" s="18">
        <f t="shared" si="0"/>
        <v>2742289</v>
      </c>
      <c r="C17" s="19">
        <f t="shared" si="1"/>
        <v>2742289</v>
      </c>
      <c r="D17" s="20">
        <v>2742289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21</v>
      </c>
      <c r="B18" s="18">
        <f>C18+H18</f>
        <v>5873228</v>
      </c>
      <c r="C18" s="19">
        <f>SUM(D18:G18)</f>
        <v>4671148</v>
      </c>
      <c r="D18" s="20">
        <v>4671148</v>
      </c>
      <c r="E18" s="20">
        <v>0</v>
      </c>
      <c r="F18" s="20">
        <v>0</v>
      </c>
      <c r="G18" s="20">
        <v>0</v>
      </c>
      <c r="H18" s="19">
        <f>SUM(I18:K18)</f>
        <v>1202080</v>
      </c>
      <c r="I18" s="20">
        <v>1197180</v>
      </c>
      <c r="J18" s="20">
        <v>4900</v>
      </c>
      <c r="K18" s="20">
        <v>0</v>
      </c>
      <c r="L18" s="21"/>
      <c r="M18" s="21"/>
      <c r="N18" s="21"/>
    </row>
    <row r="19" spans="1:14" ht="18" customHeight="1">
      <c r="A19" s="17" t="s">
        <v>22</v>
      </c>
      <c r="B19" s="18">
        <f t="shared" si="0"/>
        <v>818999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818999</v>
      </c>
      <c r="I19" s="20">
        <v>818999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23</v>
      </c>
      <c r="B20" s="18">
        <f t="shared" si="0"/>
        <v>1144254</v>
      </c>
      <c r="C20" s="19">
        <f t="shared" si="1"/>
        <v>513489</v>
      </c>
      <c r="D20" s="27">
        <v>513489</v>
      </c>
      <c r="E20" s="20">
        <v>0</v>
      </c>
      <c r="F20" s="20">
        <v>0</v>
      </c>
      <c r="G20" s="20">
        <v>0</v>
      </c>
      <c r="H20" s="19">
        <f t="shared" si="2"/>
        <v>630765</v>
      </c>
      <c r="I20" s="20">
        <v>630765</v>
      </c>
      <c r="J20" s="20">
        <v>0</v>
      </c>
      <c r="K20" s="20">
        <v>0</v>
      </c>
      <c r="L20" s="21"/>
      <c r="M20" s="21"/>
      <c r="N20" s="21"/>
    </row>
    <row r="21" spans="1:14" ht="18" customHeight="1">
      <c r="A21" s="17" t="s">
        <v>24</v>
      </c>
      <c r="B21" s="18">
        <f t="shared" si="0"/>
        <v>37227</v>
      </c>
      <c r="C21" s="19">
        <f t="shared" si="1"/>
        <v>37227</v>
      </c>
      <c r="D21" s="20">
        <v>37227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25</v>
      </c>
      <c r="B22" s="18">
        <f t="shared" si="0"/>
        <v>0</v>
      </c>
      <c r="C22" s="19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28" t="s">
        <v>26</v>
      </c>
      <c r="B23" s="18">
        <f>C23+H23</f>
        <v>0</v>
      </c>
      <c r="C23" s="19">
        <f>SUM(D23:G23)</f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27</v>
      </c>
      <c r="B24" s="18">
        <f t="shared" si="0"/>
        <v>3038976</v>
      </c>
      <c r="C24" s="19">
        <f t="shared" si="1"/>
        <v>3038976</v>
      </c>
      <c r="D24" s="20">
        <v>3038976</v>
      </c>
      <c r="E24" s="20"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28</v>
      </c>
      <c r="B25" s="18">
        <f t="shared" si="0"/>
        <v>1187352</v>
      </c>
      <c r="C25" s="19">
        <f t="shared" si="1"/>
        <v>1187352</v>
      </c>
      <c r="D25" s="20">
        <v>1187352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29" t="s">
        <v>29</v>
      </c>
      <c r="B26" s="30">
        <f t="shared" si="0"/>
        <v>783681</v>
      </c>
      <c r="C26" s="31">
        <f t="shared" si="1"/>
        <v>0</v>
      </c>
      <c r="D26" s="32">
        <v>0</v>
      </c>
      <c r="E26" s="32">
        <v>0</v>
      </c>
      <c r="F26" s="32">
        <v>0</v>
      </c>
      <c r="G26" s="32">
        <v>0</v>
      </c>
      <c r="H26" s="31">
        <f t="shared" si="2"/>
        <v>783681</v>
      </c>
      <c r="I26" s="32">
        <v>286039</v>
      </c>
      <c r="J26" s="32">
        <v>497642</v>
      </c>
      <c r="K26" s="32">
        <v>0</v>
      </c>
      <c r="L26" s="21"/>
      <c r="M26" s="21"/>
      <c r="N26" s="21"/>
    </row>
    <row r="27" spans="1:14" ht="16.5" customHeight="1">
      <c r="A27" s="33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2" customHeight="1">
      <c r="A28" s="33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3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1</v>
      </c>
      <c r="B30" s="6"/>
      <c r="C30" s="7" t="s">
        <v>32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20.25" customHeight="1" thickTop="1">
      <c r="A31" s="34" t="s">
        <v>3</v>
      </c>
      <c r="B31" s="35" t="s">
        <v>4</v>
      </c>
      <c r="C31" s="11" t="s">
        <v>5</v>
      </c>
      <c r="D31" s="12"/>
      <c r="E31" s="12"/>
      <c r="F31" s="12"/>
      <c r="G31" s="12"/>
      <c r="H31" s="11" t="s">
        <v>33</v>
      </c>
      <c r="I31" s="12"/>
      <c r="J31" s="12"/>
      <c r="K31" s="12"/>
      <c r="L31" s="36"/>
      <c r="M31" s="36"/>
      <c r="N31" s="36"/>
    </row>
    <row r="32" spans="1:14" s="13" customFormat="1" ht="18" customHeight="1">
      <c r="A32" s="37"/>
      <c r="B32" s="38"/>
      <c r="C32" s="39" t="s">
        <v>4</v>
      </c>
      <c r="D32" s="39" t="s">
        <v>34</v>
      </c>
      <c r="E32" s="40" t="s">
        <v>35</v>
      </c>
      <c r="F32" s="41" t="s">
        <v>36</v>
      </c>
      <c r="G32" s="41" t="s">
        <v>37</v>
      </c>
      <c r="H32" s="39" t="s">
        <v>4</v>
      </c>
      <c r="I32" s="42" t="s">
        <v>35</v>
      </c>
      <c r="J32" s="41" t="s">
        <v>36</v>
      </c>
      <c r="K32" s="41" t="s">
        <v>37</v>
      </c>
      <c r="L32" s="36"/>
      <c r="M32" s="36"/>
      <c r="N32" s="36"/>
    </row>
    <row r="33" spans="1:14" s="13" customFormat="1" ht="15.75" customHeight="1">
      <c r="A33" s="43"/>
      <c r="B33" s="44"/>
      <c r="C33" s="45"/>
      <c r="D33" s="45"/>
      <c r="E33" s="46"/>
      <c r="F33" s="47" t="s">
        <v>38</v>
      </c>
      <c r="G33" s="47" t="s">
        <v>38</v>
      </c>
      <c r="H33" s="15"/>
      <c r="I33" s="48"/>
      <c r="J33" s="47" t="s">
        <v>38</v>
      </c>
      <c r="K33" s="47" t="s">
        <v>38</v>
      </c>
      <c r="L33" s="36"/>
      <c r="M33" s="36"/>
      <c r="N33" s="36"/>
    </row>
    <row r="34" spans="1:14" ht="18" customHeight="1">
      <c r="A34" s="17" t="s">
        <v>11</v>
      </c>
      <c r="B34" s="26">
        <f>C34+H34</f>
        <v>101903049</v>
      </c>
      <c r="C34" s="20">
        <f>SUM(D34:G34)</f>
        <v>79993565</v>
      </c>
      <c r="D34" s="20">
        <v>44132089</v>
      </c>
      <c r="E34" s="20">
        <v>33984164</v>
      </c>
      <c r="F34" s="20">
        <v>1877312</v>
      </c>
      <c r="G34" s="20">
        <v>0</v>
      </c>
      <c r="H34" s="20">
        <f>SUM(I34:K34)</f>
        <v>21909484</v>
      </c>
      <c r="I34" s="20">
        <v>19826339</v>
      </c>
      <c r="J34" s="20">
        <v>2083145</v>
      </c>
      <c r="K34" s="20">
        <v>0</v>
      </c>
      <c r="L34" s="21"/>
      <c r="M34" s="21"/>
      <c r="N34" s="21"/>
    </row>
    <row r="35" spans="1:14" ht="18" customHeight="1">
      <c r="A35" s="17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ht="18" customHeight="1">
      <c r="A36" s="22">
        <v>4</v>
      </c>
      <c r="B36" s="23">
        <f>C36+H36</f>
        <v>115395054</v>
      </c>
      <c r="C36" s="24">
        <f>SUM(D36:G36)</f>
        <v>84527894</v>
      </c>
      <c r="D36" s="25">
        <v>45932136</v>
      </c>
      <c r="E36" s="25">
        <v>36576240</v>
      </c>
      <c r="F36" s="25">
        <v>2019518</v>
      </c>
      <c r="G36" s="25">
        <v>0</v>
      </c>
      <c r="H36" s="24">
        <f>SUM(I36:K36)</f>
        <v>30867160</v>
      </c>
      <c r="I36" s="25">
        <v>28148708</v>
      </c>
      <c r="J36" s="25">
        <v>2718452</v>
      </c>
      <c r="K36" s="25">
        <v>0</v>
      </c>
      <c r="L36" s="21"/>
      <c r="M36" s="21"/>
      <c r="N36" s="21"/>
    </row>
    <row r="37" spans="1:14" ht="18" customHeight="1">
      <c r="A37" s="17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4" ht="18" customHeight="1">
      <c r="A38" s="17" t="s">
        <v>12</v>
      </c>
      <c r="B38" s="18">
        <f aca="true" t="shared" si="3" ref="B38:B55">C38+H38</f>
        <v>20165123</v>
      </c>
      <c r="C38" s="19">
        <f aca="true" t="shared" si="4" ref="C38:C55">SUM(D38:G38)</f>
        <v>17842492</v>
      </c>
      <c r="D38" s="20">
        <v>9177465</v>
      </c>
      <c r="E38" s="20">
        <v>8662927</v>
      </c>
      <c r="F38" s="20">
        <v>2100</v>
      </c>
      <c r="G38" s="20">
        <v>0</v>
      </c>
      <c r="H38" s="19">
        <f aca="true" t="shared" si="5" ref="H38:H55">SUM(I38:K38)</f>
        <v>2322631</v>
      </c>
      <c r="I38" s="20">
        <v>2316256</v>
      </c>
      <c r="J38" s="20">
        <v>6375</v>
      </c>
      <c r="K38" s="20">
        <v>0</v>
      </c>
      <c r="L38" s="21"/>
      <c r="M38" s="21"/>
      <c r="N38" s="21"/>
    </row>
    <row r="39" spans="1:14" ht="18" customHeight="1">
      <c r="A39" s="17" t="s">
        <v>13</v>
      </c>
      <c r="B39" s="18">
        <f t="shared" si="3"/>
        <v>1590000</v>
      </c>
      <c r="C39" s="19">
        <f t="shared" si="4"/>
        <v>1590000</v>
      </c>
      <c r="D39" s="20">
        <v>830000</v>
      </c>
      <c r="E39" s="20">
        <v>760000</v>
      </c>
      <c r="F39" s="20">
        <v>0</v>
      </c>
      <c r="G39" s="20">
        <v>0</v>
      </c>
      <c r="H39" s="19">
        <f t="shared" si="5"/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14</v>
      </c>
      <c r="B40" s="18">
        <f t="shared" si="3"/>
        <v>1544491</v>
      </c>
      <c r="C40" s="19">
        <f t="shared" si="4"/>
        <v>1514491</v>
      </c>
      <c r="D40" s="20">
        <v>634742</v>
      </c>
      <c r="E40" s="20">
        <v>778437</v>
      </c>
      <c r="F40" s="20">
        <v>101312</v>
      </c>
      <c r="G40" s="20">
        <v>0</v>
      </c>
      <c r="H40" s="19">
        <f>SUM(I40:K40)</f>
        <v>30000</v>
      </c>
      <c r="I40" s="20">
        <v>30000</v>
      </c>
      <c r="J40" s="20">
        <v>0</v>
      </c>
      <c r="K40" s="20">
        <v>0</v>
      </c>
      <c r="L40" s="21"/>
      <c r="M40" s="21"/>
      <c r="N40" s="21"/>
    </row>
    <row r="41" spans="1:14" ht="18" customHeight="1">
      <c r="A41" s="17" t="s">
        <v>15</v>
      </c>
      <c r="B41" s="18">
        <f t="shared" si="3"/>
        <v>16219348</v>
      </c>
      <c r="C41" s="19">
        <f t="shared" si="4"/>
        <v>14756990</v>
      </c>
      <c r="D41" s="20">
        <v>8833261</v>
      </c>
      <c r="E41" s="20">
        <v>5923729</v>
      </c>
      <c r="F41" s="20">
        <v>0</v>
      </c>
      <c r="G41" s="20">
        <v>0</v>
      </c>
      <c r="H41" s="19">
        <f>SUM(I41:K41)</f>
        <v>1462358</v>
      </c>
      <c r="I41" s="20">
        <v>1446345</v>
      </c>
      <c r="J41" s="20">
        <v>16013</v>
      </c>
      <c r="K41" s="20">
        <v>0</v>
      </c>
      <c r="L41" s="21"/>
      <c r="M41" s="21"/>
      <c r="N41" s="21"/>
    </row>
    <row r="42" spans="1:14" ht="18" customHeight="1">
      <c r="A42" s="17" t="s">
        <v>16</v>
      </c>
      <c r="B42" s="18">
        <f t="shared" si="3"/>
        <v>4403767</v>
      </c>
      <c r="C42" s="19">
        <f t="shared" si="4"/>
        <v>3800380</v>
      </c>
      <c r="D42" s="20">
        <v>1713998</v>
      </c>
      <c r="E42" s="20">
        <v>1783585</v>
      </c>
      <c r="F42" s="20">
        <v>302797</v>
      </c>
      <c r="G42" s="20">
        <v>0</v>
      </c>
      <c r="H42" s="19">
        <f>SUM(I42:K42)</f>
        <v>603387</v>
      </c>
      <c r="I42" s="20">
        <v>543048</v>
      </c>
      <c r="J42" s="20">
        <v>60339</v>
      </c>
      <c r="K42" s="20">
        <v>0</v>
      </c>
      <c r="L42" s="21"/>
      <c r="M42" s="21"/>
      <c r="N42" s="21"/>
    </row>
    <row r="43" spans="1:14" ht="18" customHeight="1">
      <c r="A43" s="17" t="s">
        <v>17</v>
      </c>
      <c r="B43" s="18">
        <f t="shared" si="3"/>
        <v>14602806</v>
      </c>
      <c r="C43" s="19">
        <f t="shared" si="4"/>
        <v>12638891</v>
      </c>
      <c r="D43" s="20">
        <v>7080282</v>
      </c>
      <c r="E43" s="20">
        <v>5558609</v>
      </c>
      <c r="F43" s="20">
        <v>0</v>
      </c>
      <c r="G43" s="20">
        <v>0</v>
      </c>
      <c r="H43" s="19">
        <f t="shared" si="5"/>
        <v>1963915</v>
      </c>
      <c r="I43" s="20">
        <v>1874787</v>
      </c>
      <c r="J43" s="20">
        <v>89128</v>
      </c>
      <c r="K43" s="20">
        <v>0</v>
      </c>
      <c r="L43" s="21"/>
      <c r="M43" s="21"/>
      <c r="N43" s="21"/>
    </row>
    <row r="44" spans="1:14" ht="18" customHeight="1">
      <c r="A44" s="17" t="s">
        <v>18</v>
      </c>
      <c r="B44" s="18">
        <f t="shared" si="3"/>
        <v>41243513</v>
      </c>
      <c r="C44" s="19">
        <f t="shared" si="4"/>
        <v>20194169</v>
      </c>
      <c r="D44" s="20">
        <v>11165064</v>
      </c>
      <c r="E44" s="20">
        <v>8638426</v>
      </c>
      <c r="F44" s="20">
        <v>390679</v>
      </c>
      <c r="G44" s="20">
        <v>0</v>
      </c>
      <c r="H44" s="19">
        <f t="shared" si="5"/>
        <v>21049344</v>
      </c>
      <c r="I44" s="20">
        <v>19007791</v>
      </c>
      <c r="J44" s="20">
        <v>2041553</v>
      </c>
      <c r="K44" s="20">
        <v>0</v>
      </c>
      <c r="L44" s="21"/>
      <c r="M44" s="21"/>
      <c r="N44" s="21"/>
    </row>
    <row r="45" spans="1:14" ht="18" customHeight="1">
      <c r="A45" s="17" t="s">
        <v>19</v>
      </c>
      <c r="B45" s="18">
        <f t="shared" si="3"/>
        <v>0</v>
      </c>
      <c r="C45" s="19">
        <f t="shared" si="4"/>
        <v>0</v>
      </c>
      <c r="D45" s="20">
        <v>0</v>
      </c>
      <c r="E45" s="20">
        <v>0</v>
      </c>
      <c r="F45" s="20">
        <v>0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20</v>
      </c>
      <c r="B46" s="18">
        <f t="shared" si="3"/>
        <v>2742289</v>
      </c>
      <c r="C46" s="19">
        <f t="shared" si="4"/>
        <v>2742289</v>
      </c>
      <c r="D46" s="20">
        <v>1504379</v>
      </c>
      <c r="E46" s="20">
        <v>719845</v>
      </c>
      <c r="F46" s="20">
        <v>518065</v>
      </c>
      <c r="G46" s="20">
        <v>0</v>
      </c>
      <c r="H46" s="19">
        <f t="shared" si="5"/>
        <v>0</v>
      </c>
      <c r="I46" s="20">
        <v>0</v>
      </c>
      <c r="J46" s="20">
        <v>0</v>
      </c>
      <c r="K46" s="20">
        <v>0</v>
      </c>
      <c r="L46" s="21"/>
      <c r="M46" s="21"/>
      <c r="N46" s="21"/>
    </row>
    <row r="47" spans="1:14" ht="18" customHeight="1">
      <c r="A47" s="17" t="s">
        <v>21</v>
      </c>
      <c r="B47" s="18">
        <f>C47+H47</f>
        <v>5873228</v>
      </c>
      <c r="C47" s="19">
        <f>SUM(D47:G47)</f>
        <v>4671148</v>
      </c>
      <c r="D47" s="20">
        <v>2518873</v>
      </c>
      <c r="E47" s="20">
        <v>1532310</v>
      </c>
      <c r="F47" s="20">
        <v>619965</v>
      </c>
      <c r="G47" s="20">
        <v>0</v>
      </c>
      <c r="H47" s="19">
        <f>SUM(I47:K47)</f>
        <v>1202080</v>
      </c>
      <c r="I47" s="20">
        <v>908618</v>
      </c>
      <c r="J47" s="20">
        <v>293462</v>
      </c>
      <c r="K47" s="20">
        <v>0</v>
      </c>
      <c r="L47" s="21"/>
      <c r="M47" s="21"/>
      <c r="N47" s="21"/>
    </row>
    <row r="48" spans="1:14" ht="18" customHeight="1">
      <c r="A48" s="17" t="s">
        <v>22</v>
      </c>
      <c r="B48" s="18">
        <f t="shared" si="3"/>
        <v>818999</v>
      </c>
      <c r="C48" s="19">
        <f t="shared" si="4"/>
        <v>0</v>
      </c>
      <c r="D48" s="20">
        <v>0</v>
      </c>
      <c r="E48" s="20">
        <v>0</v>
      </c>
      <c r="F48" s="20">
        <v>0</v>
      </c>
      <c r="G48" s="20">
        <v>0</v>
      </c>
      <c r="H48" s="19">
        <f t="shared" si="5"/>
        <v>818999</v>
      </c>
      <c r="I48" s="20">
        <v>803999</v>
      </c>
      <c r="J48" s="20">
        <v>15000</v>
      </c>
      <c r="K48" s="20">
        <v>0</v>
      </c>
      <c r="L48" s="21"/>
      <c r="M48" s="21"/>
      <c r="N48" s="21"/>
    </row>
    <row r="49" spans="1:14" ht="18" customHeight="1">
      <c r="A49" s="17" t="s">
        <v>39</v>
      </c>
      <c r="B49" s="18">
        <f>C49+H49</f>
        <v>1144254</v>
      </c>
      <c r="C49" s="19">
        <f>SUM(D49:G49)</f>
        <v>513489</v>
      </c>
      <c r="D49" s="20">
        <v>239489</v>
      </c>
      <c r="E49" s="20">
        <v>195000</v>
      </c>
      <c r="F49" s="20">
        <v>79000</v>
      </c>
      <c r="G49" s="20">
        <v>0</v>
      </c>
      <c r="H49" s="19">
        <f>SUM(I49:K49)</f>
        <v>630765</v>
      </c>
      <c r="I49" s="20">
        <v>434183</v>
      </c>
      <c r="J49" s="20">
        <v>196582</v>
      </c>
      <c r="K49" s="20">
        <v>0</v>
      </c>
      <c r="L49" s="21"/>
      <c r="M49" s="21"/>
      <c r="N49" s="21"/>
    </row>
    <row r="50" spans="1:14" ht="18" customHeight="1">
      <c r="A50" s="17" t="s">
        <v>24</v>
      </c>
      <c r="B50" s="18">
        <f t="shared" si="3"/>
        <v>37227</v>
      </c>
      <c r="C50" s="19">
        <f t="shared" si="4"/>
        <v>37227</v>
      </c>
      <c r="D50" s="20">
        <v>27227</v>
      </c>
      <c r="E50" s="20">
        <v>4400</v>
      </c>
      <c r="F50" s="20">
        <v>5600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40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41</v>
      </c>
      <c r="B52" s="18">
        <f t="shared" si="3"/>
        <v>0</v>
      </c>
      <c r="C52" s="19">
        <f t="shared" si="4"/>
        <v>0</v>
      </c>
      <c r="D52" s="20">
        <v>0</v>
      </c>
      <c r="E52" s="20">
        <v>0</v>
      </c>
      <c r="F52" s="20">
        <v>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27</v>
      </c>
      <c r="B53" s="18">
        <f t="shared" si="3"/>
        <v>3038976</v>
      </c>
      <c r="C53" s="19">
        <f t="shared" si="4"/>
        <v>3038976</v>
      </c>
      <c r="D53" s="20">
        <v>1415788</v>
      </c>
      <c r="E53" s="20">
        <v>1623188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17" t="s">
        <v>28</v>
      </c>
      <c r="B54" s="18">
        <f t="shared" si="3"/>
        <v>1187352</v>
      </c>
      <c r="C54" s="19">
        <f t="shared" si="4"/>
        <v>1187352</v>
      </c>
      <c r="D54" s="20">
        <v>791568</v>
      </c>
      <c r="E54" s="20">
        <v>395784</v>
      </c>
      <c r="F54" s="20">
        <v>0</v>
      </c>
      <c r="G54" s="20">
        <v>0</v>
      </c>
      <c r="H54" s="19">
        <f t="shared" si="5"/>
        <v>0</v>
      </c>
      <c r="I54" s="20">
        <v>0</v>
      </c>
      <c r="J54" s="20">
        <v>0</v>
      </c>
      <c r="K54" s="20">
        <v>0</v>
      </c>
      <c r="L54" s="21"/>
      <c r="M54" s="21"/>
      <c r="N54" s="21"/>
    </row>
    <row r="55" spans="1:14" ht="18" customHeight="1">
      <c r="A55" s="29" t="s">
        <v>29</v>
      </c>
      <c r="B55" s="30">
        <f t="shared" si="3"/>
        <v>783681</v>
      </c>
      <c r="C55" s="31">
        <f t="shared" si="4"/>
        <v>0</v>
      </c>
      <c r="D55" s="32">
        <v>0</v>
      </c>
      <c r="E55" s="32">
        <v>0</v>
      </c>
      <c r="F55" s="32">
        <v>0</v>
      </c>
      <c r="G55" s="32">
        <v>0</v>
      </c>
      <c r="H55" s="31">
        <f t="shared" si="5"/>
        <v>783681</v>
      </c>
      <c r="I55" s="32">
        <v>783681</v>
      </c>
      <c r="J55" s="32">
        <v>0</v>
      </c>
      <c r="K55" s="32">
        <v>0</v>
      </c>
      <c r="L55" s="21"/>
      <c r="M55" s="21"/>
      <c r="N55" s="21"/>
    </row>
    <row r="56" spans="1:11" ht="16.5" customHeight="1">
      <c r="A56" s="33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" customHeight="1">
      <c r="A57" s="33" t="s">
        <v>42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33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" customHeight="1">
      <c r="A59" s="33"/>
      <c r="B59" s="20"/>
      <c r="C59" s="20"/>
      <c r="D59" s="20"/>
      <c r="E59" s="20"/>
      <c r="F59" s="20"/>
      <c r="G59" s="20"/>
      <c r="H59" s="20"/>
      <c r="I59" s="20"/>
      <c r="J59" s="20"/>
      <c r="K59" s="20"/>
    </row>
  </sheetData>
  <sheetProtection/>
  <mergeCells count="9">
    <mergeCell ref="E32:E33"/>
    <mergeCell ref="H32:H33"/>
    <mergeCell ref="I32:I33"/>
    <mergeCell ref="A3:A4"/>
    <mergeCell ref="B3:B4"/>
    <mergeCell ref="A31:A33"/>
    <mergeCell ref="B31:B33"/>
    <mergeCell ref="C32:C33"/>
    <mergeCell ref="D32:D33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2009-04-06T01:41:44Z</dcterms:created>
  <dcterms:modified xsi:type="dcterms:W3CDTF">2009-04-06T01:42:17Z</dcterms:modified>
  <cp:category/>
  <cp:version/>
  <cp:contentType/>
  <cp:contentStatus/>
</cp:coreProperties>
</file>