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9．経営耕地面積">'59'!$A$1:$K$87</definedName>
    <definedName name="_Regression_Int" localSheetId="0" hidden="1">1</definedName>
    <definedName name="_xlnm.Print_Area" localSheetId="0">'59'!$A$1:$K$87</definedName>
    <definedName name="Print_Area_MI" localSheetId="0">'59'!$A$1:$L$48</definedName>
  </definedNames>
  <calcPr fullCalcOnLoad="1"/>
</workbook>
</file>

<file path=xl/sharedStrings.xml><?xml version="1.0" encoding="utf-8"?>
<sst xmlns="http://schemas.openxmlformats.org/spreadsheetml/2006/main" count="102" uniqueCount="100">
  <si>
    <t>　59．経営耕地面積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</si>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</sst>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18" fillId="0" borderId="11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PageLayoutView="0" workbookViewId="0" topLeftCell="A1">
      <selection activeCell="F14" sqref="F14"/>
    </sheetView>
  </sheetViews>
  <sheetFormatPr defaultColWidth="10.6601562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4" customFormat="1" ht="12" customHeight="1" thickTop="1">
      <c r="A3" s="9"/>
      <c r="B3" s="10"/>
      <c r="C3" s="11" t="s">
        <v>3</v>
      </c>
      <c r="D3" s="12"/>
      <c r="E3" s="12"/>
      <c r="F3" s="11"/>
      <c r="G3" s="12"/>
      <c r="H3" s="13"/>
      <c r="I3" s="11" t="s">
        <v>4</v>
      </c>
      <c r="J3" s="12"/>
      <c r="K3" s="12"/>
    </row>
    <row r="4" spans="1:11" s="14" customFormat="1" ht="12" customHeight="1">
      <c r="A4" s="15" t="s">
        <v>5</v>
      </c>
      <c r="B4" s="10" t="s">
        <v>6</v>
      </c>
      <c r="C4" s="16"/>
      <c r="D4" s="12"/>
      <c r="E4" s="12"/>
      <c r="F4" s="10" t="s">
        <v>7</v>
      </c>
      <c r="G4" s="10" t="s">
        <v>8</v>
      </c>
      <c r="H4" s="16"/>
      <c r="I4" s="16"/>
      <c r="J4" s="13"/>
      <c r="K4" s="13"/>
    </row>
    <row r="5" spans="1:11" s="14" customFormat="1" ht="12" customHeight="1">
      <c r="A5" s="15"/>
      <c r="B5" s="17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4" customFormat="1" ht="12" customHeight="1">
      <c r="A6" s="18" t="s">
        <v>17</v>
      </c>
      <c r="B6" s="19" t="s">
        <v>9</v>
      </c>
      <c r="C6" s="19"/>
      <c r="D6" s="19" t="s">
        <v>18</v>
      </c>
      <c r="E6" s="19" t="s">
        <v>19</v>
      </c>
      <c r="F6" s="19" t="s">
        <v>20</v>
      </c>
      <c r="G6" s="19" t="s">
        <v>21</v>
      </c>
      <c r="H6" s="19"/>
      <c r="I6" s="19"/>
      <c r="J6" s="20"/>
      <c r="K6" s="20"/>
    </row>
    <row r="7" spans="1:11" ht="12" customHeight="1">
      <c r="A7" s="21" t="s">
        <v>22</v>
      </c>
      <c r="B7" s="22">
        <v>6718128</v>
      </c>
      <c r="C7" s="23">
        <v>4407561</v>
      </c>
      <c r="D7" s="23">
        <v>3815022</v>
      </c>
      <c r="E7" s="23">
        <v>651486</v>
      </c>
      <c r="F7" s="23">
        <v>414478</v>
      </c>
      <c r="G7" s="23">
        <v>178061</v>
      </c>
      <c r="H7" s="24">
        <v>1148657</v>
      </c>
      <c r="I7" s="24">
        <v>1161910</v>
      </c>
      <c r="J7" s="24">
        <v>1008584</v>
      </c>
      <c r="K7" s="24">
        <v>153326</v>
      </c>
    </row>
    <row r="8" spans="1:11" ht="12" customHeight="1">
      <c r="A8" s="25" t="s">
        <v>23</v>
      </c>
      <c r="B8" s="22">
        <v>6302367</v>
      </c>
      <c r="C8" s="23">
        <v>4235630</v>
      </c>
      <c r="D8" s="23">
        <v>3593156</v>
      </c>
      <c r="E8" s="23">
        <v>838564</v>
      </c>
      <c r="F8" s="23">
        <v>511776</v>
      </c>
      <c r="G8" s="23">
        <v>130698</v>
      </c>
      <c r="H8" s="24">
        <v>1135188</v>
      </c>
      <c r="I8" s="24">
        <v>931549</v>
      </c>
      <c r="J8" s="24">
        <v>815149</v>
      </c>
      <c r="K8" s="24">
        <v>116400</v>
      </c>
    </row>
    <row r="9" spans="1:11" ht="12" customHeight="1">
      <c r="A9" s="21" t="s">
        <v>24</v>
      </c>
      <c r="B9" s="22">
        <v>6275248</v>
      </c>
      <c r="C9" s="23">
        <v>4227632</v>
      </c>
      <c r="D9" s="23">
        <v>3586624</v>
      </c>
      <c r="E9" s="23">
        <v>838449</v>
      </c>
      <c r="F9" s="23">
        <v>510660</v>
      </c>
      <c r="G9" s="23">
        <v>130348</v>
      </c>
      <c r="H9" s="24">
        <v>1122194</v>
      </c>
      <c r="I9" s="24">
        <v>925422</v>
      </c>
      <c r="J9" s="24">
        <v>809452</v>
      </c>
      <c r="K9" s="24">
        <v>115970</v>
      </c>
    </row>
    <row r="10" spans="1:11" ht="12" customHeight="1">
      <c r="A10" s="21"/>
      <c r="B10" s="22"/>
      <c r="C10" s="23"/>
      <c r="D10" s="23"/>
      <c r="E10" s="23"/>
      <c r="F10" s="23"/>
      <c r="G10" s="23"/>
      <c r="H10" s="24"/>
      <c r="I10" s="24"/>
      <c r="J10" s="24"/>
      <c r="K10" s="24"/>
    </row>
    <row r="11" spans="1:11" s="30" customFormat="1" ht="12" customHeight="1">
      <c r="A11" s="26" t="s">
        <v>25</v>
      </c>
      <c r="B11" s="27">
        <f>SUM(B13:B14)</f>
        <v>5709520</v>
      </c>
      <c r="C11" s="28">
        <f aca="true" t="shared" si="0" ref="C11:K11">SUM(C13:C14)</f>
        <v>4014054</v>
      </c>
      <c r="D11" s="28">
        <f t="shared" si="0"/>
        <v>3099614</v>
      </c>
      <c r="E11" s="28">
        <f t="shared" si="0"/>
        <v>706571</v>
      </c>
      <c r="F11" s="29">
        <f t="shared" si="0"/>
        <v>746243</v>
      </c>
      <c r="G11" s="29">
        <f t="shared" si="0"/>
        <v>168197</v>
      </c>
      <c r="H11" s="30">
        <f t="shared" si="0"/>
        <v>1024826</v>
      </c>
      <c r="I11" s="30">
        <f t="shared" si="0"/>
        <v>670640</v>
      </c>
      <c r="J11" s="30">
        <f t="shared" si="0"/>
        <v>600247</v>
      </c>
      <c r="K11" s="30">
        <f t="shared" si="0"/>
        <v>70393</v>
      </c>
    </row>
    <row r="12" spans="1:11" s="30" customFormat="1" ht="12" customHeight="1">
      <c r="A12" s="26"/>
      <c r="B12" s="31"/>
      <c r="C12" s="32"/>
      <c r="D12" s="32"/>
      <c r="E12" s="32"/>
      <c r="F12" s="32"/>
      <c r="G12" s="32"/>
      <c r="H12" s="33"/>
      <c r="I12" s="33"/>
      <c r="J12" s="33"/>
      <c r="K12" s="33"/>
    </row>
    <row r="13" spans="1:11" s="30" customFormat="1" ht="12" customHeight="1">
      <c r="A13" s="34" t="s">
        <v>26</v>
      </c>
      <c r="B13" s="27">
        <f aca="true" t="shared" si="1" ref="B13:K13">SUM(B16:B26)</f>
        <v>2241396</v>
      </c>
      <c r="C13" s="28">
        <f t="shared" si="1"/>
        <v>1558392</v>
      </c>
      <c r="D13" s="28">
        <f t="shared" si="1"/>
        <v>1206127</v>
      </c>
      <c r="E13" s="28">
        <f t="shared" si="1"/>
        <v>348726</v>
      </c>
      <c r="F13" s="29">
        <f t="shared" si="1"/>
        <v>261306</v>
      </c>
      <c r="G13" s="29">
        <f t="shared" si="1"/>
        <v>90959</v>
      </c>
      <c r="H13" s="30">
        <f t="shared" si="1"/>
        <v>381759</v>
      </c>
      <c r="I13" s="30">
        <f t="shared" si="1"/>
        <v>301245</v>
      </c>
      <c r="J13" s="30">
        <f t="shared" si="1"/>
        <v>281066</v>
      </c>
      <c r="K13" s="30">
        <f t="shared" si="1"/>
        <v>20179</v>
      </c>
    </row>
    <row r="14" spans="1:11" s="30" customFormat="1" ht="12" customHeight="1">
      <c r="A14" s="34" t="s">
        <v>27</v>
      </c>
      <c r="B14" s="27">
        <f aca="true" t="shared" si="2" ref="B14:K14">SUM(B27+B31+B37+B40+B45+B47+B56+B65+B69+B72+B78+B83)</f>
        <v>3468124</v>
      </c>
      <c r="C14" s="28">
        <f t="shared" si="2"/>
        <v>2455662</v>
      </c>
      <c r="D14" s="28">
        <f t="shared" si="2"/>
        <v>1893487</v>
      </c>
      <c r="E14" s="28">
        <f t="shared" si="2"/>
        <v>357845</v>
      </c>
      <c r="F14" s="29">
        <f t="shared" si="2"/>
        <v>484937</v>
      </c>
      <c r="G14" s="29">
        <f t="shared" si="2"/>
        <v>77238</v>
      </c>
      <c r="H14" s="30">
        <f t="shared" si="2"/>
        <v>643067</v>
      </c>
      <c r="I14" s="30">
        <f t="shared" si="2"/>
        <v>369395</v>
      </c>
      <c r="J14" s="30">
        <f t="shared" si="2"/>
        <v>319181</v>
      </c>
      <c r="K14" s="30">
        <f t="shared" si="2"/>
        <v>50214</v>
      </c>
    </row>
    <row r="15" spans="1:11" ht="12" customHeight="1">
      <c r="A15" s="23"/>
      <c r="B15" s="22"/>
      <c r="C15" s="23"/>
      <c r="D15" s="23"/>
      <c r="E15" s="23"/>
      <c r="F15" s="23"/>
      <c r="G15" s="23"/>
      <c r="H15" s="24"/>
      <c r="I15" s="24"/>
      <c r="J15" s="24"/>
      <c r="K15" s="24"/>
    </row>
    <row r="16" spans="1:11" ht="12" customHeight="1">
      <c r="A16" s="21" t="s">
        <v>28</v>
      </c>
      <c r="B16" s="22">
        <v>321487</v>
      </c>
      <c r="C16" s="23">
        <v>225559</v>
      </c>
      <c r="D16" s="23">
        <v>177057</v>
      </c>
      <c r="E16" s="23">
        <v>55845</v>
      </c>
      <c r="F16" s="23">
        <v>26310</v>
      </c>
      <c r="G16" s="23">
        <v>22192</v>
      </c>
      <c r="H16" s="24">
        <v>65180</v>
      </c>
      <c r="I16" s="24">
        <v>30748</v>
      </c>
      <c r="J16" s="24">
        <v>27900</v>
      </c>
      <c r="K16" s="24">
        <v>2848</v>
      </c>
    </row>
    <row r="17" spans="1:11" ht="12" customHeight="1">
      <c r="A17" s="21" t="s">
        <v>29</v>
      </c>
      <c r="B17" s="22">
        <v>37168</v>
      </c>
      <c r="C17" s="23">
        <v>27908</v>
      </c>
      <c r="D17" s="23">
        <v>22063</v>
      </c>
      <c r="E17" s="23">
        <v>361</v>
      </c>
      <c r="F17" s="23">
        <v>4750</v>
      </c>
      <c r="G17" s="23">
        <v>1095</v>
      </c>
      <c r="H17" s="24">
        <v>5519</v>
      </c>
      <c r="I17" s="24">
        <v>3741</v>
      </c>
      <c r="J17" s="24">
        <v>2589</v>
      </c>
      <c r="K17" s="24">
        <v>1152</v>
      </c>
    </row>
    <row r="18" spans="1:11" ht="12" customHeight="1">
      <c r="A18" s="21" t="s">
        <v>30</v>
      </c>
      <c r="B18" s="22">
        <v>200626</v>
      </c>
      <c r="C18" s="23">
        <v>156098</v>
      </c>
      <c r="D18" s="23">
        <v>116418</v>
      </c>
      <c r="E18" s="23">
        <v>35948</v>
      </c>
      <c r="F18" s="23">
        <v>20630</v>
      </c>
      <c r="G18" s="23">
        <v>19050</v>
      </c>
      <c r="H18" s="24">
        <v>36757</v>
      </c>
      <c r="I18" s="24">
        <v>7771</v>
      </c>
      <c r="J18" s="24">
        <v>7186</v>
      </c>
      <c r="K18" s="24">
        <v>585</v>
      </c>
    </row>
    <row r="19" spans="1:11" ht="12" customHeight="1">
      <c r="A19" s="21" t="s">
        <v>31</v>
      </c>
      <c r="B19" s="22">
        <v>211319</v>
      </c>
      <c r="C19" s="23">
        <v>128002</v>
      </c>
      <c r="D19" s="23">
        <v>96477</v>
      </c>
      <c r="E19" s="23">
        <v>3372</v>
      </c>
      <c r="F19" s="23">
        <v>25932</v>
      </c>
      <c r="G19" s="23">
        <v>5593</v>
      </c>
      <c r="H19" s="24">
        <v>46511</v>
      </c>
      <c r="I19" s="24">
        <v>36806</v>
      </c>
      <c r="J19" s="24">
        <v>35549</v>
      </c>
      <c r="K19" s="24">
        <v>1257</v>
      </c>
    </row>
    <row r="20" spans="1:11" ht="12" customHeight="1">
      <c r="A20" s="21" t="s">
        <v>32</v>
      </c>
      <c r="B20" s="22">
        <v>89811</v>
      </c>
      <c r="C20" s="23">
        <v>65382</v>
      </c>
      <c r="D20" s="23">
        <v>52577</v>
      </c>
      <c r="E20" s="23">
        <v>1068</v>
      </c>
      <c r="F20" s="23">
        <v>8066</v>
      </c>
      <c r="G20" s="23">
        <v>4739</v>
      </c>
      <c r="H20" s="24">
        <v>12974</v>
      </c>
      <c r="I20" s="24">
        <v>11455</v>
      </c>
      <c r="J20" s="24">
        <v>11158</v>
      </c>
      <c r="K20" s="24">
        <v>297</v>
      </c>
    </row>
    <row r="21" spans="1:11" ht="12" customHeight="1">
      <c r="A21" s="21" t="s">
        <v>33</v>
      </c>
      <c r="B21" s="22">
        <v>90152</v>
      </c>
      <c r="C21" s="23">
        <v>45257</v>
      </c>
      <c r="D21" s="23">
        <v>38321</v>
      </c>
      <c r="E21" s="23">
        <v>3794</v>
      </c>
      <c r="F21" s="23">
        <v>2785</v>
      </c>
      <c r="G21" s="23">
        <v>4151</v>
      </c>
      <c r="H21" s="24">
        <v>16971</v>
      </c>
      <c r="I21" s="24">
        <v>27924</v>
      </c>
      <c r="J21" s="24">
        <v>26600</v>
      </c>
      <c r="K21" s="24">
        <v>1324</v>
      </c>
    </row>
    <row r="22" spans="1:11" ht="12" customHeight="1">
      <c r="A22" s="21" t="s">
        <v>34</v>
      </c>
      <c r="B22" s="22">
        <v>35123</v>
      </c>
      <c r="C22" s="23">
        <v>82</v>
      </c>
      <c r="D22" s="23">
        <v>82</v>
      </c>
      <c r="E22" s="23">
        <v>0</v>
      </c>
      <c r="F22" s="23">
        <v>0</v>
      </c>
      <c r="G22" s="23">
        <v>0</v>
      </c>
      <c r="H22" s="24">
        <v>782</v>
      </c>
      <c r="I22" s="24">
        <v>34259</v>
      </c>
      <c r="J22" s="24">
        <v>34253</v>
      </c>
      <c r="K22" s="24">
        <v>6</v>
      </c>
    </row>
    <row r="23" spans="1:11" ht="12" customHeight="1">
      <c r="A23" s="21" t="s">
        <v>35</v>
      </c>
      <c r="B23" s="22">
        <v>301686</v>
      </c>
      <c r="C23" s="23">
        <v>218001</v>
      </c>
      <c r="D23" s="23">
        <v>180469</v>
      </c>
      <c r="E23" s="23">
        <v>22085</v>
      </c>
      <c r="F23" s="23">
        <v>34226</v>
      </c>
      <c r="G23" s="23">
        <v>3306</v>
      </c>
      <c r="H23" s="24">
        <v>66061</v>
      </c>
      <c r="I23" s="24">
        <v>17624</v>
      </c>
      <c r="J23" s="24">
        <v>12917</v>
      </c>
      <c r="K23" s="24">
        <v>4707</v>
      </c>
    </row>
    <row r="24" spans="1:11" ht="12" customHeight="1">
      <c r="A24" s="21" t="s">
        <v>36</v>
      </c>
      <c r="B24" s="22">
        <v>212138</v>
      </c>
      <c r="C24" s="23">
        <v>132094</v>
      </c>
      <c r="D24" s="23">
        <v>103753</v>
      </c>
      <c r="E24" s="23">
        <v>19986</v>
      </c>
      <c r="F24" s="23">
        <v>24344</v>
      </c>
      <c r="G24" s="23">
        <v>3997</v>
      </c>
      <c r="H24" s="24">
        <v>63704</v>
      </c>
      <c r="I24" s="24">
        <v>16340</v>
      </c>
      <c r="J24" s="24">
        <v>14922</v>
      </c>
      <c r="K24" s="24">
        <v>1418</v>
      </c>
    </row>
    <row r="25" spans="1:11" ht="12" customHeight="1">
      <c r="A25" s="21" t="s">
        <v>37</v>
      </c>
      <c r="B25" s="22">
        <v>201713</v>
      </c>
      <c r="C25" s="23">
        <v>102963</v>
      </c>
      <c r="D25" s="23">
        <v>77485</v>
      </c>
      <c r="E25" s="23">
        <v>17086</v>
      </c>
      <c r="F25" s="23">
        <v>18780</v>
      </c>
      <c r="G25" s="23">
        <v>6698</v>
      </c>
      <c r="H25" s="24">
        <v>15238</v>
      </c>
      <c r="I25" s="24">
        <v>83512</v>
      </c>
      <c r="J25" s="24">
        <v>78578</v>
      </c>
      <c r="K25" s="24">
        <v>4934</v>
      </c>
    </row>
    <row r="26" spans="1:11" ht="12" customHeight="1">
      <c r="A26" s="35" t="s">
        <v>38</v>
      </c>
      <c r="B26" s="36">
        <v>540173</v>
      </c>
      <c r="C26" s="37">
        <v>457046</v>
      </c>
      <c r="D26" s="37">
        <v>341425</v>
      </c>
      <c r="E26" s="37">
        <v>189181</v>
      </c>
      <c r="F26" s="37">
        <v>95483</v>
      </c>
      <c r="G26" s="37">
        <v>20138</v>
      </c>
      <c r="H26" s="37">
        <v>52062</v>
      </c>
      <c r="I26" s="37">
        <v>31065</v>
      </c>
      <c r="J26" s="37">
        <v>29414</v>
      </c>
      <c r="K26" s="37">
        <v>1651</v>
      </c>
    </row>
    <row r="27" spans="1:11" s="30" customFormat="1" ht="12" customHeight="1">
      <c r="A27" s="38" t="s">
        <v>39</v>
      </c>
      <c r="B27" s="27">
        <f>SUM(B28:B30)</f>
        <v>151496</v>
      </c>
      <c r="C27" s="28">
        <f aca="true" t="shared" si="3" ref="C27:K27">SUM(C28:C30)</f>
        <v>81383</v>
      </c>
      <c r="D27" s="28">
        <f t="shared" si="3"/>
        <v>66186</v>
      </c>
      <c r="E27" s="28">
        <f t="shared" si="3"/>
        <v>12609</v>
      </c>
      <c r="F27" s="29">
        <f t="shared" si="3"/>
        <v>12356</v>
      </c>
      <c r="G27" s="29">
        <f t="shared" si="3"/>
        <v>2841</v>
      </c>
      <c r="H27" s="30">
        <f t="shared" si="3"/>
        <v>42493</v>
      </c>
      <c r="I27" s="30">
        <f t="shared" si="3"/>
        <v>27620</v>
      </c>
      <c r="J27" s="30">
        <f t="shared" si="3"/>
        <v>26644</v>
      </c>
      <c r="K27" s="30">
        <f t="shared" si="3"/>
        <v>976</v>
      </c>
    </row>
    <row r="28" spans="1:11" ht="12" customHeight="1">
      <c r="A28" s="21" t="s">
        <v>40</v>
      </c>
      <c r="B28" s="22">
        <v>41248</v>
      </c>
      <c r="C28" s="23">
        <v>33265</v>
      </c>
      <c r="D28" s="23">
        <v>26893</v>
      </c>
      <c r="E28" s="23">
        <v>849</v>
      </c>
      <c r="F28" s="23">
        <v>5638</v>
      </c>
      <c r="G28" s="23">
        <v>734</v>
      </c>
      <c r="H28" s="24">
        <v>3830</v>
      </c>
      <c r="I28" s="24">
        <v>4153</v>
      </c>
      <c r="J28" s="24">
        <v>3887</v>
      </c>
      <c r="K28" s="24">
        <v>266</v>
      </c>
    </row>
    <row r="29" spans="1:11" ht="12" customHeight="1">
      <c r="A29" s="21" t="s">
        <v>41</v>
      </c>
      <c r="B29" s="22">
        <v>60322</v>
      </c>
      <c r="C29" s="23">
        <v>28122</v>
      </c>
      <c r="D29" s="23">
        <v>22365</v>
      </c>
      <c r="E29" s="23">
        <v>6374</v>
      </c>
      <c r="F29" s="23">
        <v>4439</v>
      </c>
      <c r="G29" s="23">
        <v>1318</v>
      </c>
      <c r="H29" s="24">
        <v>25485</v>
      </c>
      <c r="I29" s="24">
        <v>6715</v>
      </c>
      <c r="J29" s="24">
        <v>6403</v>
      </c>
      <c r="K29" s="24">
        <v>312</v>
      </c>
    </row>
    <row r="30" spans="1:11" ht="12" customHeight="1">
      <c r="A30" s="35" t="s">
        <v>42</v>
      </c>
      <c r="B30" s="36">
        <v>49926</v>
      </c>
      <c r="C30" s="37">
        <v>19996</v>
      </c>
      <c r="D30" s="37">
        <v>16928</v>
      </c>
      <c r="E30" s="37">
        <v>5386</v>
      </c>
      <c r="F30" s="37">
        <v>2279</v>
      </c>
      <c r="G30" s="37">
        <v>789</v>
      </c>
      <c r="H30" s="37">
        <v>13178</v>
      </c>
      <c r="I30" s="37">
        <v>16752</v>
      </c>
      <c r="J30" s="37">
        <v>16354</v>
      </c>
      <c r="K30" s="37">
        <v>398</v>
      </c>
    </row>
    <row r="31" spans="1:11" s="30" customFormat="1" ht="12" customHeight="1">
      <c r="A31" s="38" t="s">
        <v>43</v>
      </c>
      <c r="B31" s="27">
        <f>SUM(B32:B36)</f>
        <v>401116</v>
      </c>
      <c r="C31" s="28">
        <f aca="true" t="shared" si="4" ref="C31:K31">SUM(C32:C36)</f>
        <v>275188</v>
      </c>
      <c r="D31" s="28">
        <f t="shared" si="4"/>
        <v>206616</v>
      </c>
      <c r="E31" s="28">
        <f t="shared" si="4"/>
        <v>59812</v>
      </c>
      <c r="F31" s="29">
        <f t="shared" si="4"/>
        <v>46773</v>
      </c>
      <c r="G31" s="29">
        <f t="shared" si="4"/>
        <v>21799</v>
      </c>
      <c r="H31" s="30">
        <f t="shared" si="4"/>
        <v>40450</v>
      </c>
      <c r="I31" s="30">
        <f t="shared" si="4"/>
        <v>85478</v>
      </c>
      <c r="J31" s="30">
        <f t="shared" si="4"/>
        <v>83601</v>
      </c>
      <c r="K31" s="30">
        <f t="shared" si="4"/>
        <v>1877</v>
      </c>
    </row>
    <row r="32" spans="1:11" ht="12" customHeight="1">
      <c r="A32" s="21" t="s">
        <v>44</v>
      </c>
      <c r="B32" s="22">
        <v>72981</v>
      </c>
      <c r="C32" s="23">
        <v>42057</v>
      </c>
      <c r="D32" s="23">
        <v>30811</v>
      </c>
      <c r="E32" s="23">
        <v>12834</v>
      </c>
      <c r="F32" s="23">
        <v>6664</v>
      </c>
      <c r="G32" s="23">
        <v>4582</v>
      </c>
      <c r="H32" s="24">
        <v>10199</v>
      </c>
      <c r="I32" s="24">
        <v>20725</v>
      </c>
      <c r="J32" s="24">
        <v>20665</v>
      </c>
      <c r="K32" s="24">
        <v>60</v>
      </c>
    </row>
    <row r="33" spans="1:11" ht="12" customHeight="1">
      <c r="A33" s="21" t="s">
        <v>45</v>
      </c>
      <c r="B33" s="22">
        <v>2006</v>
      </c>
      <c r="C33" s="23">
        <v>378</v>
      </c>
      <c r="D33" s="23">
        <v>280</v>
      </c>
      <c r="E33" s="23">
        <v>9</v>
      </c>
      <c r="F33" s="23">
        <v>98</v>
      </c>
      <c r="G33" s="23">
        <v>0</v>
      </c>
      <c r="H33" s="24">
        <v>999</v>
      </c>
      <c r="I33" s="24">
        <v>629</v>
      </c>
      <c r="J33" s="24">
        <v>629</v>
      </c>
      <c r="K33" s="24">
        <v>0</v>
      </c>
    </row>
    <row r="34" spans="1:11" ht="12" customHeight="1">
      <c r="A34" s="21" t="s">
        <v>46</v>
      </c>
      <c r="B34" s="22">
        <v>155516</v>
      </c>
      <c r="C34" s="23">
        <v>116297</v>
      </c>
      <c r="D34" s="23">
        <v>83914</v>
      </c>
      <c r="E34" s="23">
        <v>22781</v>
      </c>
      <c r="F34" s="23">
        <v>22360</v>
      </c>
      <c r="G34" s="23">
        <v>10023</v>
      </c>
      <c r="H34" s="24">
        <v>15242</v>
      </c>
      <c r="I34" s="24">
        <v>23977</v>
      </c>
      <c r="J34" s="24">
        <v>23168</v>
      </c>
      <c r="K34" s="24">
        <v>809</v>
      </c>
    </row>
    <row r="35" spans="1:11" ht="12" customHeight="1">
      <c r="A35" s="21" t="s">
        <v>47</v>
      </c>
      <c r="B35" s="22">
        <v>51167</v>
      </c>
      <c r="C35" s="23">
        <v>38493</v>
      </c>
      <c r="D35" s="23">
        <v>29588</v>
      </c>
      <c r="E35" s="23">
        <v>7328</v>
      </c>
      <c r="F35" s="23">
        <v>5801</v>
      </c>
      <c r="G35" s="23">
        <v>3104</v>
      </c>
      <c r="H35" s="24">
        <v>3803</v>
      </c>
      <c r="I35" s="24">
        <v>8871</v>
      </c>
      <c r="J35" s="24">
        <v>8871</v>
      </c>
      <c r="K35" s="24">
        <v>0</v>
      </c>
    </row>
    <row r="36" spans="1:11" ht="12" customHeight="1">
      <c r="A36" s="35" t="s">
        <v>48</v>
      </c>
      <c r="B36" s="36">
        <v>119446</v>
      </c>
      <c r="C36" s="37">
        <v>77963</v>
      </c>
      <c r="D36" s="37">
        <v>62023</v>
      </c>
      <c r="E36" s="37">
        <v>16860</v>
      </c>
      <c r="F36" s="37">
        <v>11850</v>
      </c>
      <c r="G36" s="37">
        <v>4090</v>
      </c>
      <c r="H36" s="37">
        <v>10207</v>
      </c>
      <c r="I36" s="37">
        <v>31276</v>
      </c>
      <c r="J36" s="37">
        <v>30268</v>
      </c>
      <c r="K36" s="37">
        <v>1008</v>
      </c>
    </row>
    <row r="37" spans="1:11" s="30" customFormat="1" ht="12" customHeight="1">
      <c r="A37" s="38" t="s">
        <v>49</v>
      </c>
      <c r="B37" s="27">
        <f>SUM(B38:B39)</f>
        <v>276801</v>
      </c>
      <c r="C37" s="28">
        <f aca="true" t="shared" si="5" ref="C37:K37">SUM(C38:C39)</f>
        <v>177955</v>
      </c>
      <c r="D37" s="28">
        <f t="shared" si="5"/>
        <v>135771</v>
      </c>
      <c r="E37" s="28">
        <f t="shared" si="5"/>
        <v>14369</v>
      </c>
      <c r="F37" s="29">
        <f t="shared" si="5"/>
        <v>38653</v>
      </c>
      <c r="G37" s="29">
        <f t="shared" si="5"/>
        <v>3531</v>
      </c>
      <c r="H37" s="30">
        <f t="shared" si="5"/>
        <v>54062</v>
      </c>
      <c r="I37" s="30">
        <f t="shared" si="5"/>
        <v>44784</v>
      </c>
      <c r="J37" s="30">
        <f t="shared" si="5"/>
        <v>40008</v>
      </c>
      <c r="K37" s="30">
        <f t="shared" si="5"/>
        <v>4776</v>
      </c>
    </row>
    <row r="38" spans="1:11" ht="12" customHeight="1">
      <c r="A38" s="21" t="s">
        <v>50</v>
      </c>
      <c r="B38" s="22">
        <v>110091</v>
      </c>
      <c r="C38" s="23">
        <v>52763</v>
      </c>
      <c r="D38" s="23">
        <v>41010</v>
      </c>
      <c r="E38" s="23">
        <v>3774</v>
      </c>
      <c r="F38" s="23">
        <v>9300</v>
      </c>
      <c r="G38" s="23">
        <v>2453</v>
      </c>
      <c r="H38" s="24">
        <v>26534</v>
      </c>
      <c r="I38" s="24">
        <v>30794</v>
      </c>
      <c r="J38" s="24">
        <v>30488</v>
      </c>
      <c r="K38" s="24">
        <v>306</v>
      </c>
    </row>
    <row r="39" spans="1:11" ht="12" customHeight="1">
      <c r="A39" s="35" t="s">
        <v>51</v>
      </c>
      <c r="B39" s="36">
        <v>166710</v>
      </c>
      <c r="C39" s="37">
        <v>125192</v>
      </c>
      <c r="D39" s="37">
        <v>94761</v>
      </c>
      <c r="E39" s="37">
        <v>10595</v>
      </c>
      <c r="F39" s="37">
        <v>29353</v>
      </c>
      <c r="G39" s="37">
        <v>1078</v>
      </c>
      <c r="H39" s="37">
        <v>27528</v>
      </c>
      <c r="I39" s="37">
        <v>13990</v>
      </c>
      <c r="J39" s="37">
        <v>9520</v>
      </c>
      <c r="K39" s="37">
        <v>4470</v>
      </c>
    </row>
    <row r="40" spans="1:11" s="30" customFormat="1" ht="12" customHeight="1">
      <c r="A40" s="38" t="s">
        <v>52</v>
      </c>
      <c r="B40" s="27">
        <f>SUM(B41:B44)</f>
        <v>356507</v>
      </c>
      <c r="C40" s="28">
        <f aca="true" t="shared" si="6" ref="C40:K40">SUM(C41:C44)</f>
        <v>315364</v>
      </c>
      <c r="D40" s="28">
        <f t="shared" si="6"/>
        <v>243270</v>
      </c>
      <c r="E40" s="28">
        <f t="shared" si="6"/>
        <v>45460</v>
      </c>
      <c r="F40" s="29">
        <f t="shared" si="6"/>
        <v>60046</v>
      </c>
      <c r="G40" s="29">
        <f t="shared" si="6"/>
        <v>12048</v>
      </c>
      <c r="H40" s="30">
        <f t="shared" si="6"/>
        <v>25638</v>
      </c>
      <c r="I40" s="30">
        <f t="shared" si="6"/>
        <v>15505</v>
      </c>
      <c r="J40" s="30">
        <f t="shared" si="6"/>
        <v>12093</v>
      </c>
      <c r="K40" s="30">
        <f t="shared" si="6"/>
        <v>3412</v>
      </c>
    </row>
    <row r="41" spans="1:11" ht="12" customHeight="1">
      <c r="A41" s="21" t="s">
        <v>53</v>
      </c>
      <c r="B41" s="22">
        <v>73890</v>
      </c>
      <c r="C41" s="23">
        <v>60778</v>
      </c>
      <c r="D41" s="23">
        <v>47151</v>
      </c>
      <c r="E41" s="23">
        <v>10674</v>
      </c>
      <c r="F41" s="23">
        <v>11215</v>
      </c>
      <c r="G41" s="23">
        <v>2412</v>
      </c>
      <c r="H41" s="24">
        <v>8398</v>
      </c>
      <c r="I41" s="24">
        <v>4714</v>
      </c>
      <c r="J41" s="24">
        <v>3021</v>
      </c>
      <c r="K41" s="24">
        <v>1693</v>
      </c>
    </row>
    <row r="42" spans="1:11" ht="12" customHeight="1">
      <c r="A42" s="21" t="s">
        <v>54</v>
      </c>
      <c r="B42" s="22">
        <v>83903</v>
      </c>
      <c r="C42" s="23">
        <v>76327</v>
      </c>
      <c r="D42" s="23">
        <v>56425</v>
      </c>
      <c r="E42" s="23">
        <v>16950</v>
      </c>
      <c r="F42" s="23">
        <v>17339</v>
      </c>
      <c r="G42" s="23">
        <v>2563</v>
      </c>
      <c r="H42" s="24">
        <v>4968</v>
      </c>
      <c r="I42" s="24">
        <v>2608</v>
      </c>
      <c r="J42" s="24">
        <v>2306</v>
      </c>
      <c r="K42" s="24">
        <v>302</v>
      </c>
    </row>
    <row r="43" spans="1:11" ht="12" customHeight="1">
      <c r="A43" s="21" t="s">
        <v>55</v>
      </c>
      <c r="B43" s="22">
        <v>142256</v>
      </c>
      <c r="C43" s="23">
        <v>130564</v>
      </c>
      <c r="D43" s="23">
        <v>101344</v>
      </c>
      <c r="E43" s="23">
        <v>17625</v>
      </c>
      <c r="F43" s="23">
        <v>24798</v>
      </c>
      <c r="G43" s="23">
        <v>4422</v>
      </c>
      <c r="H43" s="24">
        <v>5167</v>
      </c>
      <c r="I43" s="24">
        <v>6525</v>
      </c>
      <c r="J43" s="24">
        <v>6379</v>
      </c>
      <c r="K43" s="24">
        <v>146</v>
      </c>
    </row>
    <row r="44" spans="1:11" ht="12" customHeight="1">
      <c r="A44" s="35" t="s">
        <v>56</v>
      </c>
      <c r="B44" s="36">
        <v>56458</v>
      </c>
      <c r="C44" s="37">
        <v>47695</v>
      </c>
      <c r="D44" s="37">
        <v>38350</v>
      </c>
      <c r="E44" s="37">
        <v>211</v>
      </c>
      <c r="F44" s="37">
        <v>6694</v>
      </c>
      <c r="G44" s="37">
        <v>2651</v>
      </c>
      <c r="H44" s="37">
        <v>7105</v>
      </c>
      <c r="I44" s="37">
        <v>1658</v>
      </c>
      <c r="J44" s="37">
        <v>387</v>
      </c>
      <c r="K44" s="37">
        <v>1271</v>
      </c>
    </row>
    <row r="45" spans="1:11" s="30" customFormat="1" ht="12" customHeight="1">
      <c r="A45" s="38" t="s">
        <v>57</v>
      </c>
      <c r="B45" s="27">
        <f>SUM(B46)</f>
        <v>27691</v>
      </c>
      <c r="C45" s="28">
        <f aca="true" t="shared" si="7" ref="C45:K45">SUM(C46)</f>
        <v>10048</v>
      </c>
      <c r="D45" s="28">
        <f t="shared" si="7"/>
        <v>9666</v>
      </c>
      <c r="E45" s="28">
        <f t="shared" si="7"/>
        <v>1652</v>
      </c>
      <c r="F45" s="29">
        <f t="shared" si="7"/>
        <v>279</v>
      </c>
      <c r="G45" s="29">
        <f t="shared" si="7"/>
        <v>103</v>
      </c>
      <c r="H45" s="30">
        <f t="shared" si="7"/>
        <v>1790</v>
      </c>
      <c r="I45" s="30">
        <f t="shared" si="7"/>
        <v>15853</v>
      </c>
      <c r="J45" s="30">
        <f t="shared" si="7"/>
        <v>15844</v>
      </c>
      <c r="K45" s="30">
        <f t="shared" si="7"/>
        <v>9</v>
      </c>
    </row>
    <row r="46" spans="1:11" ht="12" customHeight="1">
      <c r="A46" s="35" t="s">
        <v>58</v>
      </c>
      <c r="B46" s="36">
        <v>27691</v>
      </c>
      <c r="C46" s="37">
        <v>10048</v>
      </c>
      <c r="D46" s="37">
        <v>9666</v>
      </c>
      <c r="E46" s="37">
        <v>1652</v>
      </c>
      <c r="F46" s="37">
        <v>279</v>
      </c>
      <c r="G46" s="37">
        <v>103</v>
      </c>
      <c r="H46" s="37">
        <v>1790</v>
      </c>
      <c r="I46" s="37">
        <v>15853</v>
      </c>
      <c r="J46" s="37">
        <v>15844</v>
      </c>
      <c r="K46" s="37">
        <v>9</v>
      </c>
    </row>
    <row r="47" spans="1:11" s="30" customFormat="1" ht="12" customHeight="1">
      <c r="A47" s="38" t="s">
        <v>59</v>
      </c>
      <c r="B47" s="39">
        <f>SUM(B48:B55)</f>
        <v>142422</v>
      </c>
      <c r="C47" s="29">
        <f aca="true" t="shared" si="8" ref="C47:K47">SUM(C48:C55)</f>
        <v>81306</v>
      </c>
      <c r="D47" s="29">
        <f t="shared" si="8"/>
        <v>65594</v>
      </c>
      <c r="E47" s="29">
        <f t="shared" si="8"/>
        <v>8768</v>
      </c>
      <c r="F47" s="29">
        <f t="shared" si="8"/>
        <v>9413</v>
      </c>
      <c r="G47" s="29">
        <f t="shared" si="8"/>
        <v>6299</v>
      </c>
      <c r="H47" s="30">
        <f t="shared" si="8"/>
        <v>18452</v>
      </c>
      <c r="I47" s="30">
        <f t="shared" si="8"/>
        <v>42664</v>
      </c>
      <c r="J47" s="30">
        <f t="shared" si="8"/>
        <v>37012</v>
      </c>
      <c r="K47" s="30">
        <f t="shared" si="8"/>
        <v>5652</v>
      </c>
    </row>
    <row r="48" spans="1:11" ht="12" customHeight="1">
      <c r="A48" s="21" t="s">
        <v>60</v>
      </c>
      <c r="B48" s="22">
        <v>4777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>
        <v>856</v>
      </c>
      <c r="I48" s="24">
        <v>3921</v>
      </c>
      <c r="J48" s="24">
        <v>3914</v>
      </c>
      <c r="K48" s="24">
        <v>7</v>
      </c>
    </row>
    <row r="49" spans="1:11" ht="12" customHeight="1">
      <c r="A49" s="21" t="s">
        <v>61</v>
      </c>
      <c r="B49" s="22">
        <v>28667</v>
      </c>
      <c r="C49" s="23">
        <v>22573</v>
      </c>
      <c r="D49" s="23">
        <v>19228</v>
      </c>
      <c r="E49" s="23">
        <v>1724</v>
      </c>
      <c r="F49" s="23">
        <v>1527</v>
      </c>
      <c r="G49" s="23">
        <v>1818</v>
      </c>
      <c r="H49" s="24">
        <v>4160</v>
      </c>
      <c r="I49" s="24">
        <v>1934</v>
      </c>
      <c r="J49" s="24">
        <v>1524</v>
      </c>
      <c r="K49" s="24">
        <v>410</v>
      </c>
    </row>
    <row r="50" spans="1:11" ht="12" customHeight="1">
      <c r="A50" s="21" t="s">
        <v>62</v>
      </c>
      <c r="B50" s="22">
        <v>12089</v>
      </c>
      <c r="C50" s="23">
        <v>7934</v>
      </c>
      <c r="D50" s="23">
        <v>6610</v>
      </c>
      <c r="E50" s="23">
        <v>521</v>
      </c>
      <c r="F50" s="23">
        <v>906</v>
      </c>
      <c r="G50" s="23">
        <v>418</v>
      </c>
      <c r="H50" s="24">
        <v>1862</v>
      </c>
      <c r="I50" s="24">
        <v>2293</v>
      </c>
      <c r="J50" s="24">
        <v>420</v>
      </c>
      <c r="K50" s="24">
        <v>1873</v>
      </c>
    </row>
    <row r="51" spans="1:11" ht="12" customHeight="1">
      <c r="A51" s="21" t="s">
        <v>63</v>
      </c>
      <c r="B51" s="22">
        <v>42445</v>
      </c>
      <c r="C51" s="23">
        <v>27021</v>
      </c>
      <c r="D51" s="23">
        <v>20827</v>
      </c>
      <c r="E51" s="23">
        <v>2215</v>
      </c>
      <c r="F51" s="23">
        <v>3492</v>
      </c>
      <c r="G51" s="23">
        <v>2702</v>
      </c>
      <c r="H51" s="24">
        <v>3925</v>
      </c>
      <c r="I51" s="24">
        <v>11499</v>
      </c>
      <c r="J51" s="24">
        <v>9179</v>
      </c>
      <c r="K51" s="24">
        <v>2320</v>
      </c>
    </row>
    <row r="52" spans="1:11" ht="12" customHeight="1">
      <c r="A52" s="21" t="s">
        <v>64</v>
      </c>
      <c r="B52" s="22">
        <v>25216</v>
      </c>
      <c r="C52" s="23">
        <v>21159</v>
      </c>
      <c r="D52" s="23">
        <v>16727</v>
      </c>
      <c r="E52" s="23">
        <v>4248</v>
      </c>
      <c r="F52" s="23">
        <v>3166</v>
      </c>
      <c r="G52" s="23">
        <v>1266</v>
      </c>
      <c r="H52" s="24">
        <v>2636</v>
      </c>
      <c r="I52" s="24">
        <v>1421</v>
      </c>
      <c r="J52" s="24">
        <v>613</v>
      </c>
      <c r="K52" s="24">
        <v>808</v>
      </c>
    </row>
    <row r="53" spans="1:11" ht="12" customHeight="1">
      <c r="A53" s="21" t="s">
        <v>65</v>
      </c>
      <c r="B53" s="22">
        <v>5475</v>
      </c>
      <c r="C53" s="23">
        <v>2</v>
      </c>
      <c r="D53" s="23">
        <v>0</v>
      </c>
      <c r="E53" s="23">
        <v>0</v>
      </c>
      <c r="F53" s="23">
        <v>2</v>
      </c>
      <c r="G53" s="23">
        <v>0</v>
      </c>
      <c r="H53" s="24">
        <v>475</v>
      </c>
      <c r="I53" s="24">
        <v>4998</v>
      </c>
      <c r="J53" s="24">
        <v>4990</v>
      </c>
      <c r="K53" s="24">
        <v>8</v>
      </c>
    </row>
    <row r="54" spans="1:11" ht="12" customHeight="1">
      <c r="A54" s="21" t="s">
        <v>66</v>
      </c>
      <c r="B54" s="22">
        <v>6770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401</v>
      </c>
      <c r="I54" s="24">
        <v>6369</v>
      </c>
      <c r="J54" s="24">
        <v>6340</v>
      </c>
      <c r="K54" s="24">
        <v>29</v>
      </c>
    </row>
    <row r="55" spans="1:11" ht="12" customHeight="1">
      <c r="A55" s="35" t="s">
        <v>67</v>
      </c>
      <c r="B55" s="36">
        <v>16983</v>
      </c>
      <c r="C55" s="37">
        <v>2617</v>
      </c>
      <c r="D55" s="37">
        <v>2202</v>
      </c>
      <c r="E55" s="37">
        <v>60</v>
      </c>
      <c r="F55" s="37">
        <v>320</v>
      </c>
      <c r="G55" s="37">
        <v>95</v>
      </c>
      <c r="H55" s="37">
        <v>4137</v>
      </c>
      <c r="I55" s="37">
        <v>10229</v>
      </c>
      <c r="J55" s="37">
        <v>10032</v>
      </c>
      <c r="K55" s="37">
        <v>197</v>
      </c>
    </row>
    <row r="56" spans="1:11" s="30" customFormat="1" ht="12" customHeight="1">
      <c r="A56" s="38" t="s">
        <v>68</v>
      </c>
      <c r="B56" s="39">
        <f>SUM(B57:B64)</f>
        <v>796949</v>
      </c>
      <c r="C56" s="29">
        <f aca="true" t="shared" si="9" ref="C56:K56">SUM(C57:C64)</f>
        <v>494747</v>
      </c>
      <c r="D56" s="29">
        <f t="shared" si="9"/>
        <v>376909</v>
      </c>
      <c r="E56" s="29">
        <f t="shared" si="9"/>
        <v>133691</v>
      </c>
      <c r="F56" s="29">
        <f t="shared" si="9"/>
        <v>104641</v>
      </c>
      <c r="G56" s="29">
        <f t="shared" si="9"/>
        <v>13197</v>
      </c>
      <c r="H56" s="30">
        <f t="shared" si="9"/>
        <v>257567</v>
      </c>
      <c r="I56" s="30">
        <f t="shared" si="9"/>
        <v>44635</v>
      </c>
      <c r="J56" s="30">
        <f t="shared" si="9"/>
        <v>30424</v>
      </c>
      <c r="K56" s="30">
        <f t="shared" si="9"/>
        <v>14211</v>
      </c>
    </row>
    <row r="57" spans="1:11" ht="12" customHeight="1">
      <c r="A57" s="21" t="s">
        <v>69</v>
      </c>
      <c r="B57" s="22">
        <v>141870</v>
      </c>
      <c r="C57" s="23">
        <v>69332</v>
      </c>
      <c r="D57" s="23">
        <v>53926</v>
      </c>
      <c r="E57" s="23">
        <v>11071</v>
      </c>
      <c r="F57" s="23">
        <v>10877</v>
      </c>
      <c r="G57" s="23">
        <v>4529</v>
      </c>
      <c r="H57" s="24">
        <v>67963</v>
      </c>
      <c r="I57" s="24">
        <v>4575</v>
      </c>
      <c r="J57" s="24">
        <v>2470</v>
      </c>
      <c r="K57" s="24">
        <v>2105</v>
      </c>
    </row>
    <row r="58" spans="1:11" ht="12" customHeight="1">
      <c r="A58" s="21" t="s">
        <v>70</v>
      </c>
      <c r="B58" s="22">
        <v>126063</v>
      </c>
      <c r="C58" s="23">
        <v>81074</v>
      </c>
      <c r="D58" s="23">
        <v>61737</v>
      </c>
      <c r="E58" s="23">
        <v>30917</v>
      </c>
      <c r="F58" s="23">
        <v>16611</v>
      </c>
      <c r="G58" s="23">
        <v>2726</v>
      </c>
      <c r="H58" s="24">
        <v>34377</v>
      </c>
      <c r="I58" s="24">
        <v>10612</v>
      </c>
      <c r="J58" s="24">
        <v>7672</v>
      </c>
      <c r="K58" s="24">
        <v>2940</v>
      </c>
    </row>
    <row r="59" spans="1:11" ht="12" customHeight="1">
      <c r="A59" s="21" t="s">
        <v>71</v>
      </c>
      <c r="B59" s="22">
        <v>44641</v>
      </c>
      <c r="C59" s="23">
        <v>32893</v>
      </c>
      <c r="D59" s="23">
        <v>24080</v>
      </c>
      <c r="E59" s="23">
        <v>12487</v>
      </c>
      <c r="F59" s="23">
        <v>8345</v>
      </c>
      <c r="G59" s="23">
        <v>468</v>
      </c>
      <c r="H59" s="24">
        <v>8695</v>
      </c>
      <c r="I59" s="24">
        <v>3053</v>
      </c>
      <c r="J59" s="24">
        <v>2575</v>
      </c>
      <c r="K59" s="24">
        <v>478</v>
      </c>
    </row>
    <row r="60" spans="1:11" ht="12" customHeight="1">
      <c r="A60" s="21" t="s">
        <v>72</v>
      </c>
      <c r="B60" s="22">
        <v>155069</v>
      </c>
      <c r="C60" s="23">
        <v>131264</v>
      </c>
      <c r="D60" s="23">
        <v>99824</v>
      </c>
      <c r="E60" s="23">
        <v>43645</v>
      </c>
      <c r="F60" s="23">
        <v>29134</v>
      </c>
      <c r="G60" s="23">
        <v>2306</v>
      </c>
      <c r="H60" s="24">
        <v>14956</v>
      </c>
      <c r="I60" s="24">
        <v>8849</v>
      </c>
      <c r="J60" s="24">
        <v>7736</v>
      </c>
      <c r="K60" s="24">
        <v>1113</v>
      </c>
    </row>
    <row r="61" spans="1:11" ht="12" customHeight="1">
      <c r="A61" s="21" t="s">
        <v>73</v>
      </c>
      <c r="B61" s="22">
        <v>79974</v>
      </c>
      <c r="C61" s="23">
        <v>57231</v>
      </c>
      <c r="D61" s="23">
        <v>44837</v>
      </c>
      <c r="E61" s="23">
        <v>5834</v>
      </c>
      <c r="F61" s="23">
        <v>11059</v>
      </c>
      <c r="G61" s="23">
        <v>1335</v>
      </c>
      <c r="H61" s="24">
        <v>19844</v>
      </c>
      <c r="I61" s="24">
        <v>2899</v>
      </c>
      <c r="J61" s="24">
        <v>2567</v>
      </c>
      <c r="K61" s="24">
        <v>332</v>
      </c>
    </row>
    <row r="62" spans="1:11" ht="12" customHeight="1">
      <c r="A62" s="21" t="s">
        <v>74</v>
      </c>
      <c r="B62" s="22">
        <v>148264</v>
      </c>
      <c r="C62" s="23">
        <v>66283</v>
      </c>
      <c r="D62" s="23">
        <v>48894</v>
      </c>
      <c r="E62" s="23">
        <v>7720</v>
      </c>
      <c r="F62" s="23">
        <v>16584</v>
      </c>
      <c r="G62" s="23">
        <v>805</v>
      </c>
      <c r="H62" s="24">
        <v>76602</v>
      </c>
      <c r="I62" s="24">
        <v>5379</v>
      </c>
      <c r="J62" s="24">
        <v>2755</v>
      </c>
      <c r="K62" s="24">
        <v>2624</v>
      </c>
    </row>
    <row r="63" spans="1:11" ht="12" customHeight="1">
      <c r="A63" s="21" t="s">
        <v>75</v>
      </c>
      <c r="B63" s="22">
        <v>49671</v>
      </c>
      <c r="C63" s="23">
        <v>28902</v>
      </c>
      <c r="D63" s="23">
        <v>21537</v>
      </c>
      <c r="E63" s="23">
        <v>14390</v>
      </c>
      <c r="F63" s="23">
        <v>6967</v>
      </c>
      <c r="G63" s="23">
        <v>398</v>
      </c>
      <c r="H63" s="24">
        <v>15984</v>
      </c>
      <c r="I63" s="24">
        <v>4785</v>
      </c>
      <c r="J63" s="24">
        <v>1446</v>
      </c>
      <c r="K63" s="24">
        <v>3339</v>
      </c>
    </row>
    <row r="64" spans="1:11" ht="12" customHeight="1">
      <c r="A64" s="35" t="s">
        <v>76</v>
      </c>
      <c r="B64" s="36">
        <v>51397</v>
      </c>
      <c r="C64" s="37">
        <v>27768</v>
      </c>
      <c r="D64" s="37">
        <v>22074</v>
      </c>
      <c r="E64" s="37">
        <v>7627</v>
      </c>
      <c r="F64" s="37">
        <v>5064</v>
      </c>
      <c r="G64" s="37">
        <v>630</v>
      </c>
      <c r="H64" s="37">
        <v>19146</v>
      </c>
      <c r="I64" s="37">
        <v>4483</v>
      </c>
      <c r="J64" s="37">
        <v>3203</v>
      </c>
      <c r="K64" s="37">
        <v>1280</v>
      </c>
    </row>
    <row r="65" spans="1:11" s="30" customFormat="1" ht="12" customHeight="1">
      <c r="A65" s="38" t="s">
        <v>77</v>
      </c>
      <c r="B65" s="39">
        <f>SUM(B66:B68)</f>
        <v>307133</v>
      </c>
      <c r="C65" s="29">
        <f aca="true" t="shared" si="10" ref="C65:K65">SUM(C66:C68)</f>
        <v>235898</v>
      </c>
      <c r="D65" s="29">
        <f t="shared" si="10"/>
        <v>181963</v>
      </c>
      <c r="E65" s="29">
        <f t="shared" si="10"/>
        <v>6217</v>
      </c>
      <c r="F65" s="29">
        <f t="shared" si="10"/>
        <v>51422</v>
      </c>
      <c r="G65" s="29">
        <f t="shared" si="10"/>
        <v>2513</v>
      </c>
      <c r="H65" s="30">
        <f t="shared" si="10"/>
        <v>68672</v>
      </c>
      <c r="I65" s="30">
        <f t="shared" si="10"/>
        <v>2563</v>
      </c>
      <c r="J65" s="30">
        <f t="shared" si="10"/>
        <v>1305</v>
      </c>
      <c r="K65" s="30">
        <f t="shared" si="10"/>
        <v>1258</v>
      </c>
    </row>
    <row r="66" spans="1:11" ht="12" customHeight="1">
      <c r="A66" s="21" t="s">
        <v>78</v>
      </c>
      <c r="B66" s="22">
        <v>107094</v>
      </c>
      <c r="C66" s="23">
        <v>73830</v>
      </c>
      <c r="D66" s="23">
        <v>55012</v>
      </c>
      <c r="E66" s="23">
        <v>3134</v>
      </c>
      <c r="F66" s="23">
        <v>17597</v>
      </c>
      <c r="G66" s="23">
        <v>1221</v>
      </c>
      <c r="H66" s="24">
        <v>32395</v>
      </c>
      <c r="I66" s="24">
        <v>869</v>
      </c>
      <c r="J66" s="24">
        <v>443</v>
      </c>
      <c r="K66" s="24">
        <v>426</v>
      </c>
    </row>
    <row r="67" spans="1:11" ht="12" customHeight="1">
      <c r="A67" s="21" t="s">
        <v>79</v>
      </c>
      <c r="B67" s="22">
        <v>133159</v>
      </c>
      <c r="C67" s="23">
        <v>108519</v>
      </c>
      <c r="D67" s="23">
        <v>84920</v>
      </c>
      <c r="E67" s="23">
        <v>2283</v>
      </c>
      <c r="F67" s="23">
        <v>22563</v>
      </c>
      <c r="G67" s="23">
        <v>1036</v>
      </c>
      <c r="H67" s="24">
        <v>24021</v>
      </c>
      <c r="I67" s="24">
        <v>619</v>
      </c>
      <c r="J67" s="24">
        <v>308</v>
      </c>
      <c r="K67" s="24">
        <v>311</v>
      </c>
    </row>
    <row r="68" spans="1:11" ht="12" customHeight="1">
      <c r="A68" s="35" t="s">
        <v>80</v>
      </c>
      <c r="B68" s="36">
        <v>66880</v>
      </c>
      <c r="C68" s="37">
        <v>53549</v>
      </c>
      <c r="D68" s="37">
        <v>42031</v>
      </c>
      <c r="E68" s="37">
        <v>800</v>
      </c>
      <c r="F68" s="37">
        <v>11262</v>
      </c>
      <c r="G68" s="37">
        <v>256</v>
      </c>
      <c r="H68" s="37">
        <v>12256</v>
      </c>
      <c r="I68" s="37">
        <v>1075</v>
      </c>
      <c r="J68" s="37">
        <v>554</v>
      </c>
      <c r="K68" s="37">
        <v>521</v>
      </c>
    </row>
    <row r="69" spans="1:11" s="30" customFormat="1" ht="12" customHeight="1">
      <c r="A69" s="38" t="s">
        <v>81</v>
      </c>
      <c r="B69" s="39">
        <f>SUM(B70:B71)</f>
        <v>363483</v>
      </c>
      <c r="C69" s="29">
        <f aca="true" t="shared" si="11" ref="C69:K69">SUM(C70:C71)</f>
        <v>287486</v>
      </c>
      <c r="D69" s="28">
        <f t="shared" si="11"/>
        <v>225144</v>
      </c>
      <c r="E69" s="29">
        <f t="shared" si="11"/>
        <v>16190</v>
      </c>
      <c r="F69" s="29">
        <f t="shared" si="11"/>
        <v>57731</v>
      </c>
      <c r="G69" s="29">
        <f t="shared" si="11"/>
        <v>4611</v>
      </c>
      <c r="H69" s="30">
        <f t="shared" si="11"/>
        <v>66543</v>
      </c>
      <c r="I69" s="30">
        <f t="shared" si="11"/>
        <v>9454</v>
      </c>
      <c r="J69" s="30">
        <f t="shared" si="11"/>
        <v>7033</v>
      </c>
      <c r="K69" s="30">
        <f t="shared" si="11"/>
        <v>2421</v>
      </c>
    </row>
    <row r="70" spans="1:11" ht="12" customHeight="1">
      <c r="A70" s="21" t="s">
        <v>82</v>
      </c>
      <c r="B70" s="22">
        <v>176809</v>
      </c>
      <c r="C70" s="23">
        <v>129951</v>
      </c>
      <c r="D70" s="23">
        <v>101685</v>
      </c>
      <c r="E70" s="23">
        <v>1341</v>
      </c>
      <c r="F70" s="23">
        <v>26320</v>
      </c>
      <c r="G70" s="23">
        <v>1946</v>
      </c>
      <c r="H70" s="24">
        <v>39359</v>
      </c>
      <c r="I70" s="24">
        <v>7499</v>
      </c>
      <c r="J70" s="24">
        <v>5755</v>
      </c>
      <c r="K70" s="24">
        <v>1744</v>
      </c>
    </row>
    <row r="71" spans="1:11" ht="12" customHeight="1">
      <c r="A71" s="35" t="s">
        <v>83</v>
      </c>
      <c r="B71" s="36">
        <v>186674</v>
      </c>
      <c r="C71" s="37">
        <v>157535</v>
      </c>
      <c r="D71" s="37">
        <v>123459</v>
      </c>
      <c r="E71" s="37">
        <v>14849</v>
      </c>
      <c r="F71" s="37">
        <v>31411</v>
      </c>
      <c r="G71" s="37">
        <v>2665</v>
      </c>
      <c r="H71" s="37">
        <v>27184</v>
      </c>
      <c r="I71" s="37">
        <v>1955</v>
      </c>
      <c r="J71" s="37">
        <v>1278</v>
      </c>
      <c r="K71" s="37">
        <v>677</v>
      </c>
    </row>
    <row r="72" spans="1:11" s="30" customFormat="1" ht="12" customHeight="1">
      <c r="A72" s="38" t="s">
        <v>84</v>
      </c>
      <c r="B72" s="39">
        <f>SUM(B73:B77)</f>
        <v>124219</v>
      </c>
      <c r="C72" s="29">
        <f aca="true" t="shared" si="12" ref="C72:K72">SUM(C73:C77)</f>
        <v>73177</v>
      </c>
      <c r="D72" s="29">
        <f t="shared" si="12"/>
        <v>62502</v>
      </c>
      <c r="E72" s="29">
        <f t="shared" si="12"/>
        <v>1758</v>
      </c>
      <c r="F72" s="29">
        <f t="shared" si="12"/>
        <v>9102</v>
      </c>
      <c r="G72" s="29">
        <f t="shared" si="12"/>
        <v>1573</v>
      </c>
      <c r="H72" s="30">
        <f t="shared" si="12"/>
        <v>19286</v>
      </c>
      <c r="I72" s="30">
        <f t="shared" si="12"/>
        <v>31756</v>
      </c>
      <c r="J72" s="30">
        <f t="shared" si="12"/>
        <v>26595</v>
      </c>
      <c r="K72" s="30">
        <f t="shared" si="12"/>
        <v>5161</v>
      </c>
    </row>
    <row r="73" spans="1:11" ht="12" customHeight="1">
      <c r="A73" s="21" t="s">
        <v>85</v>
      </c>
      <c r="B73" s="22">
        <v>12049</v>
      </c>
      <c r="C73" s="23">
        <v>9664</v>
      </c>
      <c r="D73" s="23">
        <v>8857</v>
      </c>
      <c r="E73" s="23">
        <v>199</v>
      </c>
      <c r="F73" s="23">
        <v>784</v>
      </c>
      <c r="G73" s="23">
        <v>23</v>
      </c>
      <c r="H73" s="24">
        <v>1595</v>
      </c>
      <c r="I73" s="24">
        <v>790</v>
      </c>
      <c r="J73" s="24">
        <v>392</v>
      </c>
      <c r="K73" s="24">
        <v>398</v>
      </c>
    </row>
    <row r="74" spans="1:11" ht="12" customHeight="1">
      <c r="A74" s="21" t="s">
        <v>86</v>
      </c>
      <c r="B74" s="22">
        <v>9431</v>
      </c>
      <c r="C74" s="23">
        <v>6091</v>
      </c>
      <c r="D74" s="23">
        <v>5317</v>
      </c>
      <c r="E74" s="23">
        <v>163</v>
      </c>
      <c r="F74" s="23">
        <v>691</v>
      </c>
      <c r="G74" s="23">
        <v>83</v>
      </c>
      <c r="H74" s="24">
        <v>1345</v>
      </c>
      <c r="I74" s="24">
        <v>1995</v>
      </c>
      <c r="J74" s="24">
        <v>249</v>
      </c>
      <c r="K74" s="24">
        <v>1746</v>
      </c>
    </row>
    <row r="75" spans="1:11" ht="12" customHeight="1">
      <c r="A75" s="21" t="s">
        <v>87</v>
      </c>
      <c r="B75" s="22">
        <v>10180</v>
      </c>
      <c r="C75" s="23">
        <v>7933</v>
      </c>
      <c r="D75" s="23">
        <v>6834</v>
      </c>
      <c r="E75" s="23">
        <v>249</v>
      </c>
      <c r="F75" s="23">
        <v>961</v>
      </c>
      <c r="G75" s="23">
        <v>138</v>
      </c>
      <c r="H75" s="24">
        <v>1423</v>
      </c>
      <c r="I75" s="24">
        <v>824</v>
      </c>
      <c r="J75" s="24">
        <v>87</v>
      </c>
      <c r="K75" s="24">
        <v>737</v>
      </c>
    </row>
    <row r="76" spans="1:11" ht="12" customHeight="1">
      <c r="A76" s="21" t="s">
        <v>88</v>
      </c>
      <c r="B76" s="22">
        <v>28267</v>
      </c>
      <c r="C76" s="23">
        <v>9359</v>
      </c>
      <c r="D76" s="23">
        <v>8482</v>
      </c>
      <c r="E76" s="23">
        <v>70</v>
      </c>
      <c r="F76" s="23">
        <v>670</v>
      </c>
      <c r="G76" s="23">
        <v>207</v>
      </c>
      <c r="H76" s="24">
        <v>3156</v>
      </c>
      <c r="I76" s="24">
        <v>15752</v>
      </c>
      <c r="J76" s="24">
        <v>15164</v>
      </c>
      <c r="K76" s="24">
        <v>588</v>
      </c>
    </row>
    <row r="77" spans="1:11" ht="12" customHeight="1">
      <c r="A77" s="35" t="s">
        <v>89</v>
      </c>
      <c r="B77" s="36">
        <v>64292</v>
      </c>
      <c r="C77" s="37">
        <v>40130</v>
      </c>
      <c r="D77" s="37">
        <v>33012</v>
      </c>
      <c r="E77" s="37">
        <v>1077</v>
      </c>
      <c r="F77" s="37">
        <v>5996</v>
      </c>
      <c r="G77" s="37">
        <v>1122</v>
      </c>
      <c r="H77" s="37">
        <v>11767</v>
      </c>
      <c r="I77" s="37">
        <v>12395</v>
      </c>
      <c r="J77" s="37">
        <v>10703</v>
      </c>
      <c r="K77" s="37">
        <v>1692</v>
      </c>
    </row>
    <row r="78" spans="1:11" s="30" customFormat="1" ht="12" customHeight="1">
      <c r="A78" s="38" t="s">
        <v>90</v>
      </c>
      <c r="B78" s="39">
        <f>SUM(B79:B82)</f>
        <v>225732</v>
      </c>
      <c r="C78" s="29">
        <f aca="true" t="shared" si="13" ref="C78:K78">SUM(C79:C82)</f>
        <v>179384</v>
      </c>
      <c r="D78" s="28">
        <f t="shared" si="13"/>
        <v>135554</v>
      </c>
      <c r="E78" s="29">
        <f t="shared" si="13"/>
        <v>29567</v>
      </c>
      <c r="F78" s="29">
        <f t="shared" si="13"/>
        <v>36777</v>
      </c>
      <c r="G78" s="29">
        <f t="shared" si="13"/>
        <v>7053</v>
      </c>
      <c r="H78" s="30">
        <f t="shared" si="13"/>
        <v>29623</v>
      </c>
      <c r="I78" s="30">
        <f t="shared" si="13"/>
        <v>16725</v>
      </c>
      <c r="J78" s="30">
        <f t="shared" si="13"/>
        <v>9687</v>
      </c>
      <c r="K78" s="30">
        <f t="shared" si="13"/>
        <v>7038</v>
      </c>
    </row>
    <row r="79" spans="1:11" ht="12" customHeight="1">
      <c r="A79" s="21" t="s">
        <v>91</v>
      </c>
      <c r="B79" s="22">
        <v>78944</v>
      </c>
      <c r="C79" s="23">
        <v>68771</v>
      </c>
      <c r="D79" s="23">
        <v>47385</v>
      </c>
      <c r="E79" s="23">
        <v>24017</v>
      </c>
      <c r="F79" s="23">
        <v>18596</v>
      </c>
      <c r="G79" s="23">
        <v>2790</v>
      </c>
      <c r="H79" s="24">
        <v>8157</v>
      </c>
      <c r="I79" s="24">
        <v>2016</v>
      </c>
      <c r="J79" s="24">
        <v>1844</v>
      </c>
      <c r="K79" s="24">
        <v>172</v>
      </c>
    </row>
    <row r="80" spans="1:11" ht="12" customHeight="1">
      <c r="A80" s="21" t="s">
        <v>92</v>
      </c>
      <c r="B80" s="22">
        <v>45282</v>
      </c>
      <c r="C80" s="23">
        <v>35202</v>
      </c>
      <c r="D80" s="23">
        <v>27987</v>
      </c>
      <c r="E80" s="23">
        <v>3556</v>
      </c>
      <c r="F80" s="23">
        <v>6147</v>
      </c>
      <c r="G80" s="23">
        <v>1068</v>
      </c>
      <c r="H80" s="24">
        <v>4498</v>
      </c>
      <c r="I80" s="24">
        <v>5582</v>
      </c>
      <c r="J80" s="24">
        <v>3982</v>
      </c>
      <c r="K80" s="24">
        <v>1600</v>
      </c>
    </row>
    <row r="81" spans="1:11" ht="12" customHeight="1">
      <c r="A81" s="21" t="s">
        <v>93</v>
      </c>
      <c r="B81" s="22">
        <v>65745</v>
      </c>
      <c r="C81" s="23">
        <v>45127</v>
      </c>
      <c r="D81" s="23">
        <v>36438</v>
      </c>
      <c r="E81" s="23">
        <v>1519</v>
      </c>
      <c r="F81" s="23">
        <v>6705</v>
      </c>
      <c r="G81" s="23">
        <v>1984</v>
      </c>
      <c r="H81" s="24">
        <v>13996</v>
      </c>
      <c r="I81" s="24">
        <v>6622</v>
      </c>
      <c r="J81" s="24">
        <v>1782</v>
      </c>
      <c r="K81" s="24">
        <v>4840</v>
      </c>
    </row>
    <row r="82" spans="1:11" ht="12" customHeight="1">
      <c r="A82" s="35" t="s">
        <v>94</v>
      </c>
      <c r="B82" s="36">
        <v>35761</v>
      </c>
      <c r="C82" s="37">
        <v>30284</v>
      </c>
      <c r="D82" s="37">
        <v>23744</v>
      </c>
      <c r="E82" s="37">
        <v>475</v>
      </c>
      <c r="F82" s="37">
        <v>5329</v>
      </c>
      <c r="G82" s="37">
        <v>1211</v>
      </c>
      <c r="H82" s="37">
        <v>2972</v>
      </c>
      <c r="I82" s="37">
        <v>2505</v>
      </c>
      <c r="J82" s="37">
        <v>2079</v>
      </c>
      <c r="K82" s="37">
        <v>426</v>
      </c>
    </row>
    <row r="83" spans="1:11" s="30" customFormat="1" ht="12" customHeight="1">
      <c r="A83" s="38" t="s">
        <v>95</v>
      </c>
      <c r="B83" s="39">
        <f>SUM(B84:B85)</f>
        <v>294575</v>
      </c>
      <c r="C83" s="29">
        <f aca="true" t="shared" si="14" ref="C83:K83">SUM(C84:C85)</f>
        <v>243726</v>
      </c>
      <c r="D83" s="29">
        <f t="shared" si="14"/>
        <v>184312</v>
      </c>
      <c r="E83" s="29">
        <f t="shared" si="14"/>
        <v>27752</v>
      </c>
      <c r="F83" s="29">
        <f t="shared" si="14"/>
        <v>57744</v>
      </c>
      <c r="G83" s="29">
        <f t="shared" si="14"/>
        <v>1670</v>
      </c>
      <c r="H83" s="30">
        <f t="shared" si="14"/>
        <v>18491</v>
      </c>
      <c r="I83" s="30">
        <f t="shared" si="14"/>
        <v>32358</v>
      </c>
      <c r="J83" s="30">
        <f t="shared" si="14"/>
        <v>28935</v>
      </c>
      <c r="K83" s="30">
        <f t="shared" si="14"/>
        <v>3423</v>
      </c>
    </row>
    <row r="84" spans="1:11" ht="12" customHeight="1">
      <c r="A84" s="21" t="s">
        <v>96</v>
      </c>
      <c r="B84" s="22">
        <v>94229</v>
      </c>
      <c r="C84" s="23">
        <v>84788</v>
      </c>
      <c r="D84" s="23">
        <v>64277</v>
      </c>
      <c r="E84" s="23">
        <v>13038</v>
      </c>
      <c r="F84" s="23">
        <v>20191</v>
      </c>
      <c r="G84" s="23">
        <v>320</v>
      </c>
      <c r="H84" s="24">
        <v>4416</v>
      </c>
      <c r="I84" s="24">
        <v>5025</v>
      </c>
      <c r="J84" s="24">
        <v>4296</v>
      </c>
      <c r="K84" s="24">
        <v>729</v>
      </c>
    </row>
    <row r="85" spans="1:11" ht="12" customHeight="1">
      <c r="A85" s="40" t="s">
        <v>97</v>
      </c>
      <c r="B85" s="41">
        <v>200346</v>
      </c>
      <c r="C85" s="42">
        <v>158938</v>
      </c>
      <c r="D85" s="42">
        <v>120035</v>
      </c>
      <c r="E85" s="42">
        <v>14714</v>
      </c>
      <c r="F85" s="42">
        <v>37553</v>
      </c>
      <c r="G85" s="42">
        <v>1350</v>
      </c>
      <c r="H85" s="42">
        <v>14075</v>
      </c>
      <c r="I85" s="42">
        <v>27333</v>
      </c>
      <c r="J85" s="42">
        <v>24639</v>
      </c>
      <c r="K85" s="42">
        <v>2694</v>
      </c>
    </row>
    <row r="86" spans="1:11" ht="12" customHeight="1">
      <c r="A86" s="43" t="s">
        <v>98</v>
      </c>
      <c r="B86" s="24"/>
      <c r="C86" s="23"/>
      <c r="D86" s="23"/>
      <c r="E86" s="23"/>
      <c r="F86" s="23"/>
      <c r="G86" s="23"/>
      <c r="H86" s="24"/>
      <c r="I86" s="24"/>
      <c r="J86" s="24"/>
      <c r="K86" s="24"/>
    </row>
    <row r="87" spans="1:11" ht="12" customHeight="1">
      <c r="A87" s="23" t="s">
        <v>99</v>
      </c>
      <c r="B87" s="24"/>
      <c r="C87" s="23"/>
      <c r="D87" s="23"/>
      <c r="E87" s="23"/>
      <c r="F87" s="23"/>
      <c r="G87" s="23"/>
      <c r="H87" s="24"/>
      <c r="I87" s="24"/>
      <c r="J87" s="24"/>
      <c r="K87" s="24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4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2009-04-07T06:12:04Z</dcterms:created>
  <dcterms:modified xsi:type="dcterms:W3CDTF">2009-04-07T06:12:11Z</dcterms:modified>
  <cp:category/>
  <cp:version/>
  <cp:contentType/>
  <cp:contentStatus/>
</cp:coreProperties>
</file>