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'83'!$A$1:$F$65</definedName>
    <definedName name="_82．林業粗生産額の推移" localSheetId="0">'83'!$A$1:$F$65</definedName>
    <definedName name="_83._市町村別_乾しいたけ､竹材生産量" localSheetId="0">'83'!$A$1:$F$53</definedName>
    <definedName name="_83._市町村別_乾しいたけ､竹材生産量">#REF!</definedName>
    <definedName name="\a">#REF!</definedName>
    <definedName name="_xlnm.Print_Area" localSheetId="0">'83'!$A$1:$F$53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<sst xmlns="http://schemas.openxmlformats.org/spreadsheetml/2006/main" count="86" uniqueCount="83">
  <si>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>83. 市町村別、乾しいたけ､竹材生産量</t>
  </si>
  <si>
    <t xml:space="preserve">  (単位  kg  束)</t>
  </si>
  <si>
    <t>年次および</t>
  </si>
  <si>
    <t>市  町  村</t>
  </si>
  <si>
    <t>乾 し い た け</t>
  </si>
  <si>
    <t>竹    材</t>
  </si>
  <si>
    <t xml:space="preserve">平成元年  </t>
  </si>
  <si>
    <t>南海部郡</t>
  </si>
  <si>
    <t>2</t>
  </si>
  <si>
    <t>上  浦  町</t>
  </si>
  <si>
    <t>3</t>
  </si>
  <si>
    <t>弥  生  町</t>
  </si>
  <si>
    <t>本  匠  村</t>
  </si>
  <si>
    <t>4</t>
  </si>
  <si>
    <t>宇  目  町</t>
  </si>
  <si>
    <t>直  川  村</t>
  </si>
  <si>
    <t>市　  部</t>
  </si>
  <si>
    <t>鶴  見  町</t>
  </si>
  <si>
    <t>郡　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</si>
  <si>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</si>
  <si>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</si>
  <si>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</si>
  <si>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</si>
  <si>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</si>
  <si>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</si>
  <si>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</si>
  <si>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</si>
  <si>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</si>
  <si>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</si>
  <si>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</si>
  <si>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</si>
  <si>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</si>
  <si>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</si>
  <si>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</si>
  <si>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</si>
  <si>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</si>
  <si>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</si>
  <si>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</si>
  <si>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</si>
  <si>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</si>
  <si>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</si>
  <si>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</si>
  <si>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</si>
  <si>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</si>
  <si>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</si>
  <si>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</si>
  <si>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</si>
  <si>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</si>
  <si>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</si>
  <si>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</si>
  <si>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</si>
  <si>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</si>
  <si>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</si>
  <si>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</si>
  <si>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</si>
  <si>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</si>
  <si>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</si>
  <si>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</si>
  <si>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</si>
  <si>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</si>
  <si>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</si>
  <si>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</si>
  <si>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</si>
  <si>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</si>
  <si>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</si>
  <si>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</si>
  <si>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</si>
  <si>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</si>
  <si>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</si>
  <si>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</si>
  <si>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</si>
  <si>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</si>
  <si>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</si>
  <si>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</si>
  <si>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</si>
  <si>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</si>
  <si>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</si>
  <si>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</si>
  <si>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</si>
  <si>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</si>
  <si>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</si>
  <si>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</si>
  <si>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資料：県林業振興課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</si>
</sst>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18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38" fontId="20" fillId="0" borderId="10" xfId="48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 horizontal="center"/>
      <protection locked="0"/>
    </xf>
    <xf numFmtId="38" fontId="21" fillId="0" borderId="11" xfId="48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38" fontId="21" fillId="0" borderId="14" xfId="48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38" fontId="21" fillId="0" borderId="0" xfId="48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41" fontId="23" fillId="0" borderId="11" xfId="0" applyNumberFormat="1" applyFont="1" applyBorder="1" applyAlignment="1">
      <alignment/>
    </xf>
    <xf numFmtId="41" fontId="23" fillId="0" borderId="0" xfId="48" applyNumberFormat="1" applyFont="1" applyAlignment="1">
      <alignment horizontal="right"/>
    </xf>
    <xf numFmtId="176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0" xfId="48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0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41" fontId="20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6" fontId="23" fillId="0" borderId="11" xfId="0" applyNumberFormat="1" applyFont="1" applyBorder="1" applyAlignment="1">
      <alignment/>
    </xf>
    <xf numFmtId="41" fontId="23" fillId="0" borderId="0" xfId="48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0" fillId="0" borderId="16" xfId="0" applyNumberFormat="1" applyFont="1" applyBorder="1" applyAlignment="1" applyProtection="1" quotePrefix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38" fontId="20" fillId="0" borderId="16" xfId="48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0" xfId="0" applyNumberFormat="1" applyFont="1" applyBorder="1" applyAlignment="1">
      <alignment/>
    </xf>
    <xf numFmtId="38" fontId="2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5" width="17.75390625" style="4" customWidth="1"/>
    <col min="6" max="6" width="17.75390625" style="50" customWidth="1"/>
    <col min="7" max="16384" width="9.125" style="4" customWidth="1"/>
  </cols>
  <sheetData>
    <row r="1" spans="1:6" ht="18.75" customHeight="1">
      <c r="A1" s="1"/>
      <c r="B1" s="2"/>
      <c r="C1" s="2"/>
      <c r="D1" s="2"/>
      <c r="E1" s="2"/>
      <c r="F1" s="3"/>
    </row>
    <row r="2" spans="1:10" ht="15.75" customHeight="1">
      <c r="A2" s="5" t="s">
        <v>0</v>
      </c>
      <c r="B2" s="6"/>
      <c r="C2" s="6"/>
      <c r="D2" s="6"/>
      <c r="E2" s="6"/>
      <c r="F2" s="7"/>
      <c r="G2" s="8"/>
      <c r="H2" s="8"/>
      <c r="I2" s="8"/>
      <c r="J2" s="8"/>
    </row>
    <row r="3" spans="1:10" ht="12" customHeight="1" thickBot="1">
      <c r="A3" s="9" t="s">
        <v>1</v>
      </c>
      <c r="B3" s="10"/>
      <c r="C3" s="10"/>
      <c r="D3" s="11"/>
      <c r="E3" s="10"/>
      <c r="F3" s="12"/>
      <c r="G3" s="8"/>
      <c r="H3" s="8"/>
      <c r="I3" s="8"/>
      <c r="J3" s="8"/>
    </row>
    <row r="4" spans="1:7" s="19" customFormat="1" ht="12.75" thickTop="1">
      <c r="A4" s="13" t="s">
        <v>2</v>
      </c>
      <c r="B4" s="14"/>
      <c r="C4" s="15"/>
      <c r="D4" s="16"/>
      <c r="E4" s="15"/>
      <c r="F4" s="17"/>
      <c r="G4" s="18"/>
    </row>
    <row r="5" spans="1:7" s="19" customFormat="1" ht="11.25">
      <c r="A5" s="20" t="s">
        <v>3</v>
      </c>
      <c r="B5" s="21" t="s">
        <v>4</v>
      </c>
      <c r="C5" s="21" t="s">
        <v>5</v>
      </c>
      <c r="D5" s="22" t="s">
        <v>3</v>
      </c>
      <c r="E5" s="21" t="s">
        <v>4</v>
      </c>
      <c r="F5" s="23" t="s">
        <v>5</v>
      </c>
      <c r="G5" s="18"/>
    </row>
    <row r="6" spans="1:7" s="19" customFormat="1" ht="6.75" customHeight="1">
      <c r="A6" s="13"/>
      <c r="B6" s="24"/>
      <c r="C6" s="13"/>
      <c r="D6" s="16"/>
      <c r="E6" s="24"/>
      <c r="F6" s="25"/>
      <c r="G6" s="18"/>
    </row>
    <row r="7" spans="1:6" ht="12">
      <c r="A7" s="26" t="s">
        <v>6</v>
      </c>
      <c r="B7" s="27">
        <v>2302600</v>
      </c>
      <c r="C7" s="28">
        <v>675300</v>
      </c>
      <c r="D7" s="29" t="s">
        <v>7</v>
      </c>
      <c r="E7" s="30">
        <f>SUM(E8:E15)</f>
        <v>179500</v>
      </c>
      <c r="F7" s="31">
        <f>SUM(F8:F15)</f>
        <v>0</v>
      </c>
    </row>
    <row r="8" spans="1:6" ht="12">
      <c r="A8" s="32" t="s">
        <v>8</v>
      </c>
      <c r="B8" s="27">
        <v>2373200</v>
      </c>
      <c r="C8" s="28">
        <v>727700</v>
      </c>
      <c r="D8" s="33" t="s">
        <v>9</v>
      </c>
      <c r="E8" s="34">
        <v>0</v>
      </c>
      <c r="F8" s="35">
        <v>0</v>
      </c>
    </row>
    <row r="9" spans="1:6" ht="12">
      <c r="A9" s="32" t="s">
        <v>10</v>
      </c>
      <c r="B9" s="27">
        <v>1918400</v>
      </c>
      <c r="C9" s="28">
        <v>683200</v>
      </c>
      <c r="D9" s="33" t="s">
        <v>11</v>
      </c>
      <c r="E9" s="27">
        <v>27500</v>
      </c>
      <c r="F9" s="35">
        <v>0</v>
      </c>
    </row>
    <row r="10" spans="1:6" ht="12">
      <c r="A10" s="26"/>
      <c r="B10" s="27"/>
      <c r="C10" s="28"/>
      <c r="D10" s="33" t="s">
        <v>12</v>
      </c>
      <c r="E10" s="27">
        <v>41300</v>
      </c>
      <c r="F10" s="35">
        <v>0</v>
      </c>
    </row>
    <row r="11" spans="1:6" ht="12">
      <c r="A11" s="36" t="s">
        <v>13</v>
      </c>
      <c r="B11" s="30">
        <f>B13+B14</f>
        <v>2002700</v>
      </c>
      <c r="C11" s="37">
        <f>C13+C14</f>
        <v>516500</v>
      </c>
      <c r="D11" s="33" t="s">
        <v>14</v>
      </c>
      <c r="E11" s="27">
        <v>96200</v>
      </c>
      <c r="F11" s="35">
        <v>0</v>
      </c>
    </row>
    <row r="12" spans="1:6" ht="12">
      <c r="A12" s="32"/>
      <c r="B12" s="27"/>
      <c r="C12" s="28"/>
      <c r="D12" s="33" t="s">
        <v>15</v>
      </c>
      <c r="E12" s="27">
        <v>11500</v>
      </c>
      <c r="F12" s="35">
        <v>0</v>
      </c>
    </row>
    <row r="13" spans="1:6" ht="12">
      <c r="A13" s="36" t="s">
        <v>16</v>
      </c>
      <c r="B13" s="30">
        <f>SUM(B16:B26)</f>
        <v>325700</v>
      </c>
      <c r="C13" s="37">
        <f>SUM(C16:C26)</f>
        <v>186000</v>
      </c>
      <c r="D13" s="33" t="s">
        <v>17</v>
      </c>
      <c r="E13" s="34">
        <v>0</v>
      </c>
      <c r="F13" s="35">
        <v>0</v>
      </c>
    </row>
    <row r="14" spans="1:6" ht="12">
      <c r="A14" s="36" t="s">
        <v>18</v>
      </c>
      <c r="B14" s="30">
        <f>B28+B33+B40+B44+B50+E7+E17+E27+E32+E36+E43+E49</f>
        <v>1677000</v>
      </c>
      <c r="C14" s="37">
        <f>C28+C33+C40+C44+C50+F7+F17+F27+F32+F36+F43+F49</f>
        <v>330500</v>
      </c>
      <c r="D14" s="33" t="s">
        <v>19</v>
      </c>
      <c r="E14" s="34">
        <v>0</v>
      </c>
      <c r="F14" s="35">
        <v>0</v>
      </c>
    </row>
    <row r="15" spans="1:6" ht="12">
      <c r="A15" s="32"/>
      <c r="B15" s="27"/>
      <c r="C15" s="28"/>
      <c r="D15" s="33" t="s">
        <v>20</v>
      </c>
      <c r="E15" s="27">
        <v>3000</v>
      </c>
      <c r="F15" s="35">
        <v>0</v>
      </c>
    </row>
    <row r="16" spans="1:6" ht="12">
      <c r="A16" s="32" t="s">
        <v>21</v>
      </c>
      <c r="B16" s="27">
        <v>38000</v>
      </c>
      <c r="C16" s="28">
        <v>11300</v>
      </c>
      <c r="D16" s="33"/>
      <c r="E16" s="27"/>
      <c r="F16" s="38"/>
    </row>
    <row r="17" spans="1:6" ht="12">
      <c r="A17" s="32" t="s">
        <v>22</v>
      </c>
      <c r="B17" s="27">
        <v>42700</v>
      </c>
      <c r="C17" s="28">
        <v>43000</v>
      </c>
      <c r="D17" s="29" t="s">
        <v>23</v>
      </c>
      <c r="E17" s="30">
        <f>SUM(E18:E25)</f>
        <v>367900</v>
      </c>
      <c r="F17" s="39">
        <f>SUM(F18:F25)</f>
        <v>75700</v>
      </c>
    </row>
    <row r="18" spans="1:6" ht="12">
      <c r="A18" s="32" t="s">
        <v>24</v>
      </c>
      <c r="B18" s="34">
        <v>0</v>
      </c>
      <c r="C18" s="40">
        <v>0</v>
      </c>
      <c r="D18" s="33" t="s">
        <v>25</v>
      </c>
      <c r="E18" s="27">
        <v>34600</v>
      </c>
      <c r="F18" s="38">
        <v>7900</v>
      </c>
    </row>
    <row r="19" spans="1:6" ht="12">
      <c r="A19" s="32" t="s">
        <v>26</v>
      </c>
      <c r="B19" s="27">
        <v>74900</v>
      </c>
      <c r="C19" s="40">
        <v>8000</v>
      </c>
      <c r="D19" s="33" t="s">
        <v>27</v>
      </c>
      <c r="E19" s="27">
        <v>95600</v>
      </c>
      <c r="F19" s="38">
        <v>8400</v>
      </c>
    </row>
    <row r="20" spans="1:6" ht="12">
      <c r="A20" s="32" t="s">
        <v>28</v>
      </c>
      <c r="B20" s="27">
        <v>15600</v>
      </c>
      <c r="C20" s="40">
        <v>0</v>
      </c>
      <c r="D20" s="33" t="s">
        <v>29</v>
      </c>
      <c r="E20" s="27">
        <v>33300</v>
      </c>
      <c r="F20" s="38">
        <v>10000</v>
      </c>
    </row>
    <row r="21" spans="1:6" ht="12">
      <c r="A21" s="32" t="s">
        <v>30</v>
      </c>
      <c r="B21" s="27">
        <v>16700</v>
      </c>
      <c r="C21" s="28">
        <v>16000</v>
      </c>
      <c r="D21" s="33" t="s">
        <v>31</v>
      </c>
      <c r="E21" s="27">
        <v>52600</v>
      </c>
      <c r="F21" s="38">
        <v>4400</v>
      </c>
    </row>
    <row r="22" spans="1:6" ht="12">
      <c r="A22" s="32" t="s">
        <v>32</v>
      </c>
      <c r="B22" s="27">
        <v>13200</v>
      </c>
      <c r="C22" s="28">
        <v>5000</v>
      </c>
      <c r="D22" s="33" t="s">
        <v>33</v>
      </c>
      <c r="E22" s="27">
        <v>84100</v>
      </c>
      <c r="F22" s="38">
        <v>4000</v>
      </c>
    </row>
    <row r="23" spans="1:6" ht="12">
      <c r="A23" s="32" t="s">
        <v>34</v>
      </c>
      <c r="B23" s="27">
        <v>84100</v>
      </c>
      <c r="C23" s="28">
        <v>32500</v>
      </c>
      <c r="D23" s="33" t="s">
        <v>35</v>
      </c>
      <c r="E23" s="27">
        <v>39300</v>
      </c>
      <c r="F23" s="38">
        <v>30000</v>
      </c>
    </row>
    <row r="24" spans="1:6" ht="12">
      <c r="A24" s="32" t="s">
        <v>36</v>
      </c>
      <c r="B24" s="27">
        <v>32200</v>
      </c>
      <c r="C24" s="28">
        <v>41200</v>
      </c>
      <c r="D24" s="33" t="s">
        <v>37</v>
      </c>
      <c r="E24" s="27">
        <v>6500</v>
      </c>
      <c r="F24" s="38">
        <v>5100</v>
      </c>
    </row>
    <row r="25" spans="1:6" ht="12">
      <c r="A25" s="32" t="s">
        <v>38</v>
      </c>
      <c r="B25" s="27">
        <v>3900</v>
      </c>
      <c r="C25" s="28">
        <v>18000</v>
      </c>
      <c r="D25" s="33" t="s">
        <v>39</v>
      </c>
      <c r="E25" s="27">
        <v>21900</v>
      </c>
      <c r="F25" s="38">
        <v>5900</v>
      </c>
    </row>
    <row r="26" spans="1:6" ht="12">
      <c r="A26" s="32" t="s">
        <v>40</v>
      </c>
      <c r="B26" s="27">
        <v>4400</v>
      </c>
      <c r="C26" s="40">
        <v>11000</v>
      </c>
      <c r="D26" s="33"/>
      <c r="E26" s="27"/>
      <c r="F26" s="38"/>
    </row>
    <row r="27" spans="1:6" ht="12">
      <c r="A27" s="32"/>
      <c r="B27" s="27"/>
      <c r="C27" s="28"/>
      <c r="D27" s="29" t="s">
        <v>41</v>
      </c>
      <c r="E27" s="30">
        <f>SUM(E28:E30)</f>
        <v>170700</v>
      </c>
      <c r="F27" s="39">
        <f>SUM(F28:F30)</f>
        <v>27200</v>
      </c>
    </row>
    <row r="28" spans="1:6" ht="12">
      <c r="A28" s="41" t="s">
        <v>42</v>
      </c>
      <c r="B28" s="30">
        <f>SUM(B29:B31)</f>
        <v>57300</v>
      </c>
      <c r="C28" s="37">
        <f>SUM(C29:C31)</f>
        <v>13300</v>
      </c>
      <c r="D28" s="33" t="s">
        <v>43</v>
      </c>
      <c r="E28" s="27">
        <v>19600</v>
      </c>
      <c r="F28" s="38">
        <v>7000</v>
      </c>
    </row>
    <row r="29" spans="1:6" ht="12">
      <c r="A29" s="32" t="s">
        <v>44</v>
      </c>
      <c r="B29" s="27">
        <v>21000</v>
      </c>
      <c r="C29" s="40">
        <v>5000</v>
      </c>
      <c r="D29" s="33" t="s">
        <v>45</v>
      </c>
      <c r="E29" s="27">
        <v>58400</v>
      </c>
      <c r="F29" s="38">
        <v>14200</v>
      </c>
    </row>
    <row r="30" spans="1:6" ht="12">
      <c r="A30" s="32" t="s">
        <v>46</v>
      </c>
      <c r="B30" s="27">
        <v>19300</v>
      </c>
      <c r="C30" s="28">
        <v>6800</v>
      </c>
      <c r="D30" s="33" t="s">
        <v>47</v>
      </c>
      <c r="E30" s="27">
        <v>92700</v>
      </c>
      <c r="F30" s="38">
        <v>6000</v>
      </c>
    </row>
    <row r="31" spans="1:6" ht="12">
      <c r="A31" s="32" t="s">
        <v>48</v>
      </c>
      <c r="B31" s="27">
        <v>17000</v>
      </c>
      <c r="C31" s="28">
        <v>1500</v>
      </c>
      <c r="D31" s="33"/>
      <c r="E31" s="27"/>
      <c r="F31" s="38"/>
    </row>
    <row r="32" spans="1:6" ht="12">
      <c r="A32" s="32"/>
      <c r="B32" s="27"/>
      <c r="C32" s="28"/>
      <c r="D32" s="29" t="s">
        <v>49</v>
      </c>
      <c r="E32" s="42">
        <f>SUM(E33:E34)</f>
        <v>225100</v>
      </c>
      <c r="F32" s="43">
        <f>SUM(F33:F34)</f>
        <v>7000</v>
      </c>
    </row>
    <row r="33" spans="1:6" ht="12">
      <c r="A33" s="41" t="s">
        <v>50</v>
      </c>
      <c r="B33" s="30">
        <f>SUM(B34:B38)</f>
        <v>207900</v>
      </c>
      <c r="C33" s="37">
        <f>SUM(C34:C38)</f>
        <v>160000</v>
      </c>
      <c r="D33" s="33" t="s">
        <v>51</v>
      </c>
      <c r="E33" s="27">
        <v>106900</v>
      </c>
      <c r="F33" s="38">
        <v>3000</v>
      </c>
    </row>
    <row r="34" spans="1:6" ht="12">
      <c r="A34" s="32" t="s">
        <v>52</v>
      </c>
      <c r="B34" s="27">
        <v>42400</v>
      </c>
      <c r="C34" s="28">
        <v>51000</v>
      </c>
      <c r="D34" s="33" t="s">
        <v>53</v>
      </c>
      <c r="E34" s="27">
        <v>118200</v>
      </c>
      <c r="F34" s="38">
        <v>4000</v>
      </c>
    </row>
    <row r="35" spans="1:6" ht="12">
      <c r="A35" s="32" t="s">
        <v>54</v>
      </c>
      <c r="B35" s="34">
        <v>0</v>
      </c>
      <c r="C35" s="40">
        <v>0</v>
      </c>
      <c r="D35" s="33"/>
      <c r="E35" s="27"/>
      <c r="F35" s="38"/>
    </row>
    <row r="36" spans="1:6" ht="12">
      <c r="A36" s="32" t="s">
        <v>55</v>
      </c>
      <c r="B36" s="27">
        <v>64700</v>
      </c>
      <c r="C36" s="28">
        <v>50000</v>
      </c>
      <c r="D36" s="29" t="s">
        <v>56</v>
      </c>
      <c r="E36" s="30">
        <f>SUM(E37:E41)</f>
        <v>102300</v>
      </c>
      <c r="F36" s="39">
        <f>SUM(F37:F41)</f>
        <v>0</v>
      </c>
    </row>
    <row r="37" spans="1:6" ht="12">
      <c r="A37" s="32" t="s">
        <v>57</v>
      </c>
      <c r="B37" s="27">
        <v>47500</v>
      </c>
      <c r="C37" s="28">
        <v>16700</v>
      </c>
      <c r="D37" s="33" t="s">
        <v>58</v>
      </c>
      <c r="E37" s="27">
        <v>7600</v>
      </c>
      <c r="F37" s="35">
        <v>0</v>
      </c>
    </row>
    <row r="38" spans="1:6" ht="12">
      <c r="A38" s="32" t="s">
        <v>59</v>
      </c>
      <c r="B38" s="27">
        <v>53300</v>
      </c>
      <c r="C38" s="28">
        <v>42300</v>
      </c>
      <c r="D38" s="33" t="s">
        <v>60</v>
      </c>
      <c r="E38" s="27">
        <v>12700</v>
      </c>
      <c r="F38" s="38">
        <v>0</v>
      </c>
    </row>
    <row r="39" spans="1:6" ht="12">
      <c r="A39" s="32"/>
      <c r="B39" s="27"/>
      <c r="C39" s="28"/>
      <c r="D39" s="33" t="s">
        <v>61</v>
      </c>
      <c r="E39" s="27">
        <v>6800</v>
      </c>
      <c r="F39" s="38">
        <v>0</v>
      </c>
    </row>
    <row r="40" spans="1:6" ht="12">
      <c r="A40" s="41" t="s">
        <v>62</v>
      </c>
      <c r="B40" s="30">
        <f>SUM(B41:B42)</f>
        <v>47000</v>
      </c>
      <c r="C40" s="37">
        <v>0</v>
      </c>
      <c r="D40" s="33" t="s">
        <v>63</v>
      </c>
      <c r="E40" s="27">
        <v>9200</v>
      </c>
      <c r="F40" s="35">
        <v>0</v>
      </c>
    </row>
    <row r="41" spans="1:6" ht="12">
      <c r="A41" s="32" t="s">
        <v>64</v>
      </c>
      <c r="B41" s="27">
        <v>9400</v>
      </c>
      <c r="C41" s="28">
        <v>0</v>
      </c>
      <c r="D41" s="33" t="s">
        <v>65</v>
      </c>
      <c r="E41" s="27">
        <v>66000</v>
      </c>
      <c r="F41" s="35">
        <v>0</v>
      </c>
    </row>
    <row r="42" spans="1:6" ht="12">
      <c r="A42" s="32" t="s">
        <v>66</v>
      </c>
      <c r="B42" s="27">
        <v>37600</v>
      </c>
      <c r="C42" s="28">
        <v>0</v>
      </c>
      <c r="D42" s="33"/>
      <c r="E42" s="27"/>
      <c r="F42" s="38"/>
    </row>
    <row r="43" spans="1:6" ht="12">
      <c r="A43" s="32"/>
      <c r="B43" s="27"/>
      <c r="C43" s="28"/>
      <c r="D43" s="29" t="s">
        <v>67</v>
      </c>
      <c r="E43" s="30">
        <f>SUM(E44:E47)</f>
        <v>98300</v>
      </c>
      <c r="F43" s="39">
        <f>SUM(F44:F47)</f>
        <v>2500</v>
      </c>
    </row>
    <row r="44" spans="1:6" ht="12">
      <c r="A44" s="41" t="s">
        <v>68</v>
      </c>
      <c r="B44" s="30">
        <f>SUM(B45:B48)</f>
        <v>133200</v>
      </c>
      <c r="C44" s="37">
        <f>SUM(C45:C48)</f>
        <v>20300</v>
      </c>
      <c r="D44" s="33" t="s">
        <v>69</v>
      </c>
      <c r="E44" s="27">
        <v>2300</v>
      </c>
      <c r="F44" s="38">
        <v>300</v>
      </c>
    </row>
    <row r="45" spans="1:6" ht="12">
      <c r="A45" s="32" t="s">
        <v>70</v>
      </c>
      <c r="B45" s="27">
        <v>37700</v>
      </c>
      <c r="C45" s="28">
        <v>5200</v>
      </c>
      <c r="D45" s="33" t="s">
        <v>71</v>
      </c>
      <c r="E45" s="27">
        <v>26000</v>
      </c>
      <c r="F45" s="38">
        <v>1000</v>
      </c>
    </row>
    <row r="46" spans="1:6" ht="12">
      <c r="A46" s="32" t="s">
        <v>72</v>
      </c>
      <c r="B46" s="27">
        <v>10400</v>
      </c>
      <c r="C46" s="28">
        <v>8000</v>
      </c>
      <c r="D46" s="33" t="s">
        <v>73</v>
      </c>
      <c r="E46" s="27">
        <v>37200</v>
      </c>
      <c r="F46" s="38">
        <v>500</v>
      </c>
    </row>
    <row r="47" spans="1:6" ht="12">
      <c r="A47" s="32" t="s">
        <v>74</v>
      </c>
      <c r="B47" s="27">
        <v>53600</v>
      </c>
      <c r="C47" s="28">
        <v>4200</v>
      </c>
      <c r="D47" s="33" t="s">
        <v>75</v>
      </c>
      <c r="E47" s="27">
        <v>32800</v>
      </c>
      <c r="F47" s="38">
        <v>700</v>
      </c>
    </row>
    <row r="48" spans="1:6" ht="12">
      <c r="A48" s="32" t="s">
        <v>76</v>
      </c>
      <c r="B48" s="27">
        <v>31500</v>
      </c>
      <c r="C48" s="28">
        <v>2900</v>
      </c>
      <c r="D48" s="33"/>
      <c r="E48" s="27"/>
      <c r="F48" s="38"/>
    </row>
    <row r="49" spans="1:6" ht="12">
      <c r="A49" s="32"/>
      <c r="B49" s="27"/>
      <c r="C49" s="28"/>
      <c r="D49" s="29" t="s">
        <v>77</v>
      </c>
      <c r="E49" s="30">
        <f>SUM(E50:E52)</f>
        <v>85700</v>
      </c>
      <c r="F49" s="31">
        <f>SUM(F50:F52)</f>
        <v>24500</v>
      </c>
    </row>
    <row r="50" spans="1:6" ht="12">
      <c r="A50" s="41" t="s">
        <v>78</v>
      </c>
      <c r="B50" s="30">
        <f>SUM(B51)</f>
        <v>2100</v>
      </c>
      <c r="C50" s="44">
        <f>SUM(C52)</f>
        <v>0</v>
      </c>
      <c r="D50" s="33" t="s">
        <v>79</v>
      </c>
      <c r="E50" s="27">
        <v>33600</v>
      </c>
      <c r="F50" s="35">
        <v>5000</v>
      </c>
    </row>
    <row r="51" spans="1:6" ht="12">
      <c r="A51" s="32" t="s">
        <v>80</v>
      </c>
      <c r="B51" s="27">
        <v>2100</v>
      </c>
      <c r="C51" s="40">
        <v>0</v>
      </c>
      <c r="D51" s="33" t="s">
        <v>81</v>
      </c>
      <c r="E51" s="27">
        <v>52100</v>
      </c>
      <c r="F51" s="35">
        <v>19500</v>
      </c>
    </row>
    <row r="52" spans="1:6" ht="12">
      <c r="A52" s="32"/>
      <c r="B52" s="27"/>
      <c r="C52" s="40"/>
      <c r="D52" s="33"/>
      <c r="E52" s="27"/>
      <c r="F52" s="35"/>
    </row>
    <row r="53" spans="1:6" ht="12">
      <c r="A53" s="45" t="s">
        <v>82</v>
      </c>
      <c r="B53" s="46"/>
      <c r="C53" s="46"/>
      <c r="D53" s="46"/>
      <c r="E53" s="46"/>
      <c r="F53" s="47"/>
    </row>
    <row r="54" ht="12">
      <c r="F54" s="4"/>
    </row>
    <row r="55" spans="1:5" ht="12">
      <c r="A55" s="48"/>
      <c r="B55" s="49"/>
      <c r="C55" s="8"/>
      <c r="D55" s="8"/>
      <c r="E55" s="8"/>
    </row>
    <row r="56" spans="1:5" ht="12">
      <c r="A56" s="48"/>
      <c r="B56" s="49"/>
      <c r="C56" s="8"/>
      <c r="D56" s="8"/>
      <c r="E56" s="8"/>
    </row>
    <row r="57" spans="1:5" ht="12">
      <c r="A57" s="48"/>
      <c r="B57" s="49"/>
      <c r="C57" s="8"/>
      <c r="D57" s="8"/>
      <c r="E57" s="8"/>
    </row>
    <row r="58" spans="1:5" ht="12">
      <c r="A58" s="48"/>
      <c r="B58" s="49"/>
      <c r="C58" s="8"/>
      <c r="D58" s="8"/>
      <c r="E58" s="8"/>
    </row>
    <row r="59" spans="1:5" ht="12">
      <c r="A59" s="48"/>
      <c r="B59" s="49"/>
      <c r="C59" s="8"/>
      <c r="D59" s="8"/>
      <c r="E59" s="8"/>
    </row>
    <row r="60" spans="1:5" ht="12">
      <c r="A60" s="48"/>
      <c r="B60" s="49"/>
      <c r="C60" s="8"/>
      <c r="D60" s="8"/>
      <c r="E60" s="8"/>
    </row>
    <row r="61" spans="1:5" ht="12">
      <c r="A61" s="48"/>
      <c r="B61" s="49"/>
      <c r="C61" s="8"/>
      <c r="D61" s="8"/>
      <c r="E61" s="8"/>
    </row>
    <row r="62" spans="1:5" ht="12">
      <c r="A62" s="48"/>
      <c r="B62" s="49"/>
      <c r="C62" s="8"/>
      <c r="D62" s="8"/>
      <c r="E62" s="8"/>
    </row>
    <row r="63" spans="1:5" ht="12">
      <c r="A63" s="48"/>
      <c r="B63" s="49"/>
      <c r="C63" s="8"/>
      <c r="D63" s="8"/>
      <c r="E63" s="8"/>
    </row>
    <row r="64" spans="1:5" ht="10.5" customHeight="1">
      <c r="A64" s="48"/>
      <c r="B64" s="49"/>
      <c r="C64" s="8"/>
      <c r="D64" s="8"/>
      <c r="E64" s="8"/>
    </row>
    <row r="65" spans="1:5" ht="12" customHeight="1" hidden="1">
      <c r="A65" s="48"/>
      <c r="B65" s="49"/>
      <c r="C65" s="8"/>
      <c r="D65" s="8"/>
      <c r="E65" s="8"/>
    </row>
    <row r="66" ht="10.5" customHeight="1"/>
    <row r="67" ht="10.5" customHeight="1"/>
    <row r="68" ht="10.5" customHeight="1"/>
    <row r="69" ht="10.5" customHeight="1"/>
    <row r="70" ht="10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2009-04-07T06:26:59Z</dcterms:created>
  <dcterms:modified xsi:type="dcterms:W3CDTF">2009-04-07T06:27:06Z</dcterms:modified>
  <cp:category/>
  <cp:version/>
  <cp:contentType/>
  <cp:contentStatus/>
</cp:coreProperties>
</file>