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'21.市町村別'!$A$1:$I$81</definedName>
  </definedNames>
  <calcPr fullCalcOnLoad="1"/>
</workbook>
</file>

<file path=xl/sharedStrings.xml><?xml version="1.0" encoding="utf-8"?>
<sst xmlns="http://schemas.openxmlformats.org/spreadsheetml/2006/main" count="89" uniqueCount="89">
  <si>
    <t>２１．市　町　村　別　人　口</t>
  </si>
  <si>
    <t>（単位　人、K㎡、世帯）</t>
  </si>
  <si>
    <t>　       　国     勢     調     査     人     口</t>
  </si>
  <si>
    <t>平　　成　　２　　年</t>
  </si>
  <si>
    <t>市 町 村</t>
  </si>
  <si>
    <t>昭和45年</t>
  </si>
  <si>
    <t>昭和50年</t>
  </si>
  <si>
    <t>昭和55年</t>
  </si>
  <si>
    <t>昭和60年</t>
  </si>
  <si>
    <t>平成２年</t>
  </si>
  <si>
    <t>面    積</t>
  </si>
  <si>
    <t>人口密度</t>
  </si>
  <si>
    <t>総世帯数</t>
  </si>
  <si>
    <t>(1k㎡あたり)</t>
  </si>
  <si>
    <t>（要計表）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</si>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</sst>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18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 applyProtection="1">
      <alignment/>
      <protection locked="0"/>
    </xf>
    <xf numFmtId="37" fontId="22" fillId="0" borderId="0" xfId="60" applyFont="1">
      <alignment/>
      <protection/>
    </xf>
    <xf numFmtId="37" fontId="23" fillId="0" borderId="0" xfId="6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Continuous" vertical="center"/>
      <protection locked="0"/>
    </xf>
    <xf numFmtId="37" fontId="23" fillId="0" borderId="12" xfId="60" applyFont="1" applyBorder="1" applyAlignment="1" applyProtection="1">
      <alignment horizontal="centerContinuous" vertical="center"/>
      <protection locked="0"/>
    </xf>
    <xf numFmtId="37" fontId="23" fillId="0" borderId="0" xfId="60" applyFont="1" applyAlignment="1" applyProtection="1">
      <alignment vertical="center"/>
      <protection locked="0"/>
    </xf>
    <xf numFmtId="37" fontId="23" fillId="0" borderId="0" xfId="60" applyFont="1" applyAlignment="1">
      <alignment vertical="center"/>
      <protection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center"/>
      <protection/>
    </xf>
    <xf numFmtId="37" fontId="24" fillId="0" borderId="14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 applyBorder="1">
      <alignment/>
      <protection/>
    </xf>
    <xf numFmtId="37" fontId="24" fillId="0" borderId="0" xfId="60" applyFont="1">
      <alignment/>
      <protection/>
    </xf>
    <xf numFmtId="37" fontId="22" fillId="0" borderId="0" xfId="60" applyFont="1" applyBorder="1">
      <alignment/>
      <protection/>
    </xf>
    <xf numFmtId="37" fontId="22" fillId="0" borderId="14" xfId="60" applyFont="1" applyBorder="1">
      <alignment/>
      <protection/>
    </xf>
    <xf numFmtId="37" fontId="22" fillId="0" borderId="0" xfId="60" applyFont="1" applyBorder="1" applyAlignment="1" applyProtection="1">
      <alignment horizontal="center"/>
      <protection/>
    </xf>
    <xf numFmtId="37" fontId="22" fillId="0" borderId="14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left"/>
      <protection/>
    </xf>
    <xf numFmtId="37" fontId="22" fillId="0" borderId="0" xfId="60" applyFont="1" applyBorder="1" applyAlignment="1" applyProtection="1">
      <alignment horizontal="center"/>
      <protection locked="0"/>
    </xf>
    <xf numFmtId="37" fontId="22" fillId="0" borderId="12" xfId="60" applyFont="1" applyBorder="1" applyAlignment="1" applyProtection="1">
      <alignment horizontal="center"/>
      <protection locked="0"/>
    </xf>
    <xf numFmtId="37" fontId="22" fillId="0" borderId="11" xfId="60" applyNumberFormat="1" applyFont="1" applyBorder="1" applyProtection="1">
      <alignment/>
      <protection locked="0"/>
    </xf>
    <xf numFmtId="37" fontId="22" fillId="0" borderId="12" xfId="60" applyNumberFormat="1" applyFont="1" applyBorder="1" applyProtection="1">
      <alignment/>
      <protection locked="0"/>
    </xf>
    <xf numFmtId="39" fontId="22" fillId="0" borderId="12" xfId="60" applyNumberFormat="1" applyFont="1" applyBorder="1" applyProtection="1">
      <alignment/>
      <protection locked="0"/>
    </xf>
    <xf numFmtId="176" fontId="22" fillId="0" borderId="12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zoomScalePageLayoutView="0" workbookViewId="0" topLeftCell="A1">
      <selection activeCell="B15" sqref="B15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7" t="s">
        <v>11</v>
      </c>
      <c r="I4" s="17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8"/>
      <c r="B5" s="19"/>
      <c r="C5" s="19"/>
      <c r="D5" s="19"/>
      <c r="E5" s="19"/>
      <c r="F5" s="19"/>
      <c r="G5" s="20"/>
      <c r="H5" s="21" t="s">
        <v>13</v>
      </c>
      <c r="I5" s="21" t="s">
        <v>14</v>
      </c>
      <c r="J5" s="9"/>
      <c r="K5" s="12"/>
      <c r="L5" s="12"/>
      <c r="M5" s="12"/>
      <c r="N5" s="12"/>
      <c r="O5" s="12"/>
      <c r="P5" s="12"/>
      <c r="Q5" s="12"/>
      <c r="R5" s="12"/>
    </row>
    <row r="6" spans="1:17" s="28" customFormat="1" ht="12.75" customHeight="1">
      <c r="A6" s="22" t="s">
        <v>15</v>
      </c>
      <c r="B6" s="23">
        <f>SUM(B7:B8)</f>
        <v>1155566</v>
      </c>
      <c r="C6" s="24">
        <f aca="true" t="shared" si="0" ref="C6:I6">SUM(C7:C8)</f>
        <v>1190314</v>
      </c>
      <c r="D6" s="24">
        <f t="shared" si="0"/>
        <v>1228913</v>
      </c>
      <c r="E6" s="24">
        <f t="shared" si="0"/>
        <v>1250214</v>
      </c>
      <c r="F6" s="24">
        <f t="shared" si="0"/>
        <v>1236942</v>
      </c>
      <c r="G6" s="25">
        <f t="shared" si="0"/>
        <v>6335.619999999999</v>
      </c>
      <c r="H6" s="26">
        <v>195.2</v>
      </c>
      <c r="I6" s="24">
        <f t="shared" si="0"/>
        <v>411634</v>
      </c>
      <c r="J6" s="27"/>
      <c r="K6" s="27"/>
      <c r="L6" s="27"/>
      <c r="M6" s="27"/>
      <c r="N6" s="27"/>
      <c r="O6" s="27"/>
      <c r="P6" s="27"/>
      <c r="Q6" s="27"/>
    </row>
    <row r="7" spans="1:18" s="28" customFormat="1" ht="12.75" customHeight="1">
      <c r="A7" s="22" t="s">
        <v>16</v>
      </c>
      <c r="B7" s="23">
        <f aca="true" t="shared" si="1" ref="B7:G7">SUM(B10:B20)</f>
        <v>756579</v>
      </c>
      <c r="C7" s="24">
        <f t="shared" si="1"/>
        <v>819953</v>
      </c>
      <c r="D7" s="24">
        <f t="shared" si="1"/>
        <v>868156</v>
      </c>
      <c r="E7" s="24">
        <f t="shared" si="1"/>
        <v>896958</v>
      </c>
      <c r="F7" s="24">
        <f t="shared" si="1"/>
        <v>899924</v>
      </c>
      <c r="G7" s="25">
        <f t="shared" si="1"/>
        <v>1831.7199999999998</v>
      </c>
      <c r="H7" s="26">
        <v>491.3</v>
      </c>
      <c r="I7" s="24">
        <f>SUM(I10:I20)</f>
        <v>309107</v>
      </c>
      <c r="J7" s="27"/>
      <c r="K7" s="27"/>
      <c r="L7" s="27"/>
      <c r="M7" s="27"/>
      <c r="N7" s="27"/>
      <c r="O7" s="27"/>
      <c r="P7" s="27"/>
      <c r="Q7" s="27"/>
      <c r="R7" s="27"/>
    </row>
    <row r="8" spans="1:18" s="28" customFormat="1" ht="12.75" customHeight="1">
      <c r="A8" s="22" t="s">
        <v>17</v>
      </c>
      <c r="B8" s="23">
        <f aca="true" t="shared" si="2" ref="B8:G8">SUM(B21+B25+B31+B34+B39+B41+B50+B59+B63+B66+B72+B77)</f>
        <v>398987</v>
      </c>
      <c r="C8" s="24">
        <v>370361</v>
      </c>
      <c r="D8" s="24">
        <v>360757</v>
      </c>
      <c r="E8" s="24">
        <f t="shared" si="2"/>
        <v>353256</v>
      </c>
      <c r="F8" s="24">
        <f t="shared" si="2"/>
        <v>337018</v>
      </c>
      <c r="G8" s="25">
        <f t="shared" si="2"/>
        <v>4503.9</v>
      </c>
      <c r="H8" s="26">
        <v>74.8</v>
      </c>
      <c r="I8" s="24">
        <f>SUM(I21+I25+I31+I34+I39+I41+I50+I59+I63+I66+I72+I77)</f>
        <v>102527</v>
      </c>
      <c r="J8" s="27"/>
      <c r="K8" s="27"/>
      <c r="L8" s="27"/>
      <c r="M8" s="27"/>
      <c r="N8" s="27"/>
      <c r="O8" s="27"/>
      <c r="P8" s="27"/>
      <c r="Q8" s="27"/>
      <c r="R8" s="27"/>
    </row>
    <row r="9" spans="1:18" ht="12.75" customHeight="1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 customHeight="1">
      <c r="A10" s="31" t="s">
        <v>18</v>
      </c>
      <c r="B10" s="32">
        <v>260584</v>
      </c>
      <c r="C10" s="33">
        <v>320237</v>
      </c>
      <c r="D10" s="33">
        <v>360478</v>
      </c>
      <c r="E10" s="33">
        <v>390096</v>
      </c>
      <c r="F10" s="33">
        <v>408501</v>
      </c>
      <c r="G10" s="34">
        <v>359.86</v>
      </c>
      <c r="H10" s="35">
        <v>1135.2</v>
      </c>
      <c r="I10" s="33">
        <v>142170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 customHeight="1">
      <c r="A11" s="31" t="s">
        <v>19</v>
      </c>
      <c r="B11" s="32">
        <v>123786</v>
      </c>
      <c r="C11" s="33">
        <v>133894</v>
      </c>
      <c r="D11" s="33">
        <v>136485</v>
      </c>
      <c r="E11" s="33">
        <v>134775</v>
      </c>
      <c r="F11" s="33">
        <v>130334</v>
      </c>
      <c r="G11" s="34">
        <v>125.11</v>
      </c>
      <c r="H11" s="35">
        <v>1041.8</v>
      </c>
      <c r="I11" s="33">
        <v>49814</v>
      </c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 customHeight="1">
      <c r="A12" s="31" t="s">
        <v>20</v>
      </c>
      <c r="B12" s="32">
        <v>57461</v>
      </c>
      <c r="C12" s="33">
        <v>59111</v>
      </c>
      <c r="D12" s="33">
        <v>63941</v>
      </c>
      <c r="E12" s="33">
        <v>66260</v>
      </c>
      <c r="F12" s="33">
        <v>66388</v>
      </c>
      <c r="G12" s="34">
        <v>55.5</v>
      </c>
      <c r="H12" s="35">
        <v>1196.2</v>
      </c>
      <c r="I12" s="33">
        <v>22686</v>
      </c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 customHeight="1">
      <c r="A13" s="31" t="s">
        <v>21</v>
      </c>
      <c r="B13" s="32">
        <v>64866</v>
      </c>
      <c r="C13" s="33">
        <v>63969</v>
      </c>
      <c r="D13" s="33">
        <v>65358</v>
      </c>
      <c r="E13" s="33">
        <v>65730</v>
      </c>
      <c r="F13" s="33">
        <v>64695</v>
      </c>
      <c r="G13" s="34">
        <v>269.21</v>
      </c>
      <c r="H13" s="35">
        <v>240.3</v>
      </c>
      <c r="I13" s="33">
        <v>19442</v>
      </c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 customHeight="1">
      <c r="A14" s="31" t="s">
        <v>22</v>
      </c>
      <c r="B14" s="32">
        <v>50698</v>
      </c>
      <c r="C14" s="33">
        <v>52863</v>
      </c>
      <c r="D14" s="33">
        <v>54306</v>
      </c>
      <c r="E14" s="33">
        <v>54708</v>
      </c>
      <c r="F14" s="33">
        <v>52323</v>
      </c>
      <c r="G14" s="34">
        <v>197.29</v>
      </c>
      <c r="H14" s="35">
        <v>265.2</v>
      </c>
      <c r="I14" s="33">
        <v>17744</v>
      </c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 customHeight="1">
      <c r="A15" s="31" t="s">
        <v>23</v>
      </c>
      <c r="B15" s="32">
        <v>39890</v>
      </c>
      <c r="C15" s="33">
        <v>39163</v>
      </c>
      <c r="D15" s="33">
        <v>39754</v>
      </c>
      <c r="E15" s="33">
        <v>39719</v>
      </c>
      <c r="F15" s="33">
        <v>37871</v>
      </c>
      <c r="G15" s="34">
        <v>151.79</v>
      </c>
      <c r="H15" s="35">
        <v>249.5</v>
      </c>
      <c r="I15" s="33">
        <v>11892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 customHeight="1">
      <c r="A16" s="31" t="s">
        <v>24</v>
      </c>
      <c r="B16" s="32">
        <v>33988</v>
      </c>
      <c r="C16" s="33">
        <v>31922</v>
      </c>
      <c r="D16" s="33">
        <v>30454</v>
      </c>
      <c r="E16" s="33">
        <v>28836</v>
      </c>
      <c r="F16" s="33">
        <v>26797</v>
      </c>
      <c r="G16" s="34">
        <v>79.26</v>
      </c>
      <c r="H16" s="35">
        <v>338.1</v>
      </c>
      <c r="I16" s="33">
        <v>8792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 customHeight="1">
      <c r="A17" s="31" t="s">
        <v>25</v>
      </c>
      <c r="B17" s="32">
        <v>27128</v>
      </c>
      <c r="C17" s="33">
        <v>24203</v>
      </c>
      <c r="D17" s="33">
        <v>22767</v>
      </c>
      <c r="E17" s="33">
        <v>21954</v>
      </c>
      <c r="F17" s="33">
        <v>20164</v>
      </c>
      <c r="G17" s="34">
        <v>200.83</v>
      </c>
      <c r="H17" s="35">
        <v>100.4</v>
      </c>
      <c r="I17" s="33">
        <v>6812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 customHeight="1">
      <c r="A18" s="31" t="s">
        <v>26</v>
      </c>
      <c r="B18" s="32">
        <v>22866</v>
      </c>
      <c r="C18" s="33">
        <v>21611</v>
      </c>
      <c r="D18" s="33">
        <v>21041</v>
      </c>
      <c r="E18" s="33">
        <v>20525</v>
      </c>
      <c r="F18" s="33">
        <v>20086</v>
      </c>
      <c r="G18" s="34">
        <v>124.57</v>
      </c>
      <c r="H18" s="35">
        <v>161.2</v>
      </c>
      <c r="I18" s="33">
        <v>6527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 customHeight="1">
      <c r="A19" s="31" t="s">
        <v>27</v>
      </c>
      <c r="B19" s="32">
        <v>23370</v>
      </c>
      <c r="C19" s="33">
        <v>22303</v>
      </c>
      <c r="D19" s="33">
        <v>21994</v>
      </c>
      <c r="E19" s="33">
        <v>22138</v>
      </c>
      <c r="F19" s="33">
        <v>21936</v>
      </c>
      <c r="G19" s="34">
        <v>90.07</v>
      </c>
      <c r="H19" s="35">
        <v>243.5</v>
      </c>
      <c r="I19" s="33">
        <v>6610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 customHeight="1">
      <c r="A20" s="31" t="s">
        <v>28</v>
      </c>
      <c r="B20" s="32">
        <v>51942</v>
      </c>
      <c r="C20" s="33">
        <v>50677</v>
      </c>
      <c r="D20" s="33">
        <v>51578</v>
      </c>
      <c r="E20" s="33">
        <v>52217</v>
      </c>
      <c r="F20" s="33">
        <v>50829</v>
      </c>
      <c r="G20" s="34">
        <v>178.23</v>
      </c>
      <c r="H20" s="35">
        <v>285.2</v>
      </c>
      <c r="I20" s="33">
        <v>16618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8" customFormat="1" ht="12.75" customHeight="1">
      <c r="A21" s="36" t="s">
        <v>29</v>
      </c>
      <c r="B21" s="23">
        <f>SUM(B22:B24)</f>
        <v>13765</v>
      </c>
      <c r="C21" s="24">
        <f aca="true" t="shared" si="3" ref="C21:I21">SUM(C22:C24)</f>
        <v>12642</v>
      </c>
      <c r="D21" s="24">
        <f t="shared" si="3"/>
        <v>12044</v>
      </c>
      <c r="E21" s="24">
        <f t="shared" si="3"/>
        <v>11526</v>
      </c>
      <c r="F21" s="24">
        <f t="shared" si="3"/>
        <v>10817</v>
      </c>
      <c r="G21" s="25">
        <f t="shared" si="3"/>
        <v>128.07</v>
      </c>
      <c r="H21" s="26">
        <v>84.5</v>
      </c>
      <c r="I21" s="24">
        <f t="shared" si="3"/>
        <v>3727</v>
      </c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 customHeight="1">
      <c r="A22" s="37" t="s">
        <v>30</v>
      </c>
      <c r="B22" s="32">
        <v>3070</v>
      </c>
      <c r="C22" s="33">
        <v>2726</v>
      </c>
      <c r="D22" s="33">
        <v>2380</v>
      </c>
      <c r="E22" s="33">
        <v>2239</v>
      </c>
      <c r="F22" s="33">
        <v>2105</v>
      </c>
      <c r="G22" s="34">
        <v>46.07</v>
      </c>
      <c r="H22" s="35">
        <v>45.7</v>
      </c>
      <c r="I22" s="33">
        <v>734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 customHeight="1">
      <c r="A23" s="37" t="s">
        <v>31</v>
      </c>
      <c r="B23" s="32">
        <v>5388</v>
      </c>
      <c r="C23" s="33">
        <v>4935</v>
      </c>
      <c r="D23" s="33">
        <v>4868</v>
      </c>
      <c r="E23" s="33">
        <v>4678</v>
      </c>
      <c r="F23" s="33">
        <v>4398</v>
      </c>
      <c r="G23" s="34">
        <v>44.35</v>
      </c>
      <c r="H23" s="35">
        <v>99.2</v>
      </c>
      <c r="I23" s="33">
        <v>1508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 customHeight="1">
      <c r="A24" s="37" t="s">
        <v>32</v>
      </c>
      <c r="B24" s="32">
        <v>5307</v>
      </c>
      <c r="C24" s="33">
        <v>4981</v>
      </c>
      <c r="D24" s="33">
        <v>4796</v>
      </c>
      <c r="E24" s="33">
        <v>4609</v>
      </c>
      <c r="F24" s="33">
        <v>4314</v>
      </c>
      <c r="G24" s="34">
        <v>37.65</v>
      </c>
      <c r="H24" s="35">
        <v>114.6</v>
      </c>
      <c r="I24" s="33">
        <v>1485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8" customFormat="1" ht="12.75" customHeight="1">
      <c r="A25" s="36" t="s">
        <v>33</v>
      </c>
      <c r="B25" s="23">
        <f>SUM(B26:B30)</f>
        <v>49943</v>
      </c>
      <c r="C25" s="24">
        <f aca="true" t="shared" si="4" ref="C25:I25">SUM(C26:C30)</f>
        <v>45786</v>
      </c>
      <c r="D25" s="24">
        <f t="shared" si="4"/>
        <v>43738</v>
      </c>
      <c r="E25" s="24">
        <f t="shared" si="4"/>
        <v>43045</v>
      </c>
      <c r="F25" s="24">
        <f t="shared" si="4"/>
        <v>41039</v>
      </c>
      <c r="G25" s="25">
        <f t="shared" si="4"/>
        <v>324.19</v>
      </c>
      <c r="H25" s="26">
        <v>126.6</v>
      </c>
      <c r="I25" s="24">
        <f t="shared" si="4"/>
        <v>13160</v>
      </c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 customHeight="1">
      <c r="A26" s="37" t="s">
        <v>34</v>
      </c>
      <c r="B26" s="32">
        <v>8497</v>
      </c>
      <c r="C26" s="33">
        <v>7825</v>
      </c>
      <c r="D26" s="33">
        <v>7545</v>
      </c>
      <c r="E26" s="33">
        <v>7139</v>
      </c>
      <c r="F26" s="33">
        <v>6568</v>
      </c>
      <c r="G26" s="34">
        <v>72.87</v>
      </c>
      <c r="H26" s="35">
        <v>90.1</v>
      </c>
      <c r="I26" s="33">
        <v>2197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37" t="s">
        <v>35</v>
      </c>
      <c r="B27" s="32">
        <v>3422</v>
      </c>
      <c r="C27" s="33">
        <v>3207</v>
      </c>
      <c r="D27" s="33">
        <v>3234</v>
      </c>
      <c r="E27" s="33">
        <v>3261</v>
      </c>
      <c r="F27" s="33">
        <v>3268</v>
      </c>
      <c r="G27" s="34">
        <v>6.72</v>
      </c>
      <c r="H27" s="35">
        <v>486.3</v>
      </c>
      <c r="I27" s="33">
        <v>970</v>
      </c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 customHeight="1">
      <c r="A28" s="37" t="s">
        <v>36</v>
      </c>
      <c r="B28" s="32">
        <v>19657</v>
      </c>
      <c r="C28" s="33">
        <v>17901</v>
      </c>
      <c r="D28" s="33">
        <v>16934</v>
      </c>
      <c r="E28" s="33">
        <v>16528</v>
      </c>
      <c r="F28" s="33">
        <v>15471</v>
      </c>
      <c r="G28" s="34">
        <v>112.25</v>
      </c>
      <c r="H28" s="35">
        <v>137.8</v>
      </c>
      <c r="I28" s="33">
        <v>5110</v>
      </c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 customHeight="1">
      <c r="A29" s="37" t="s">
        <v>37</v>
      </c>
      <c r="B29" s="32">
        <v>6135</v>
      </c>
      <c r="C29" s="33">
        <v>5956</v>
      </c>
      <c r="D29" s="33">
        <v>5810</v>
      </c>
      <c r="E29" s="33">
        <v>5846</v>
      </c>
      <c r="F29" s="33">
        <v>5817</v>
      </c>
      <c r="G29" s="34">
        <v>41.8</v>
      </c>
      <c r="H29" s="35">
        <v>139.2</v>
      </c>
      <c r="I29" s="33">
        <v>1801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 customHeight="1">
      <c r="A30" s="37" t="s">
        <v>38</v>
      </c>
      <c r="B30" s="32">
        <v>12232</v>
      </c>
      <c r="C30" s="33">
        <v>10897</v>
      </c>
      <c r="D30" s="33">
        <v>10215</v>
      </c>
      <c r="E30" s="33">
        <v>10271</v>
      </c>
      <c r="F30" s="33">
        <v>9915</v>
      </c>
      <c r="G30" s="34">
        <v>90.55</v>
      </c>
      <c r="H30" s="35">
        <v>109.5</v>
      </c>
      <c r="I30" s="33">
        <v>3082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28" customFormat="1" ht="12.75" customHeight="1">
      <c r="A31" s="36" t="s">
        <v>39</v>
      </c>
      <c r="B31" s="23">
        <f>SUM(B32:B33)</f>
        <v>32271</v>
      </c>
      <c r="C31" s="24">
        <f aca="true" t="shared" si="5" ref="C31:I31">SUM(C32:C33)</f>
        <v>31596</v>
      </c>
      <c r="D31" s="24">
        <f t="shared" si="5"/>
        <v>32156</v>
      </c>
      <c r="E31" s="24">
        <f t="shared" si="5"/>
        <v>33003</v>
      </c>
      <c r="F31" s="24">
        <f t="shared" si="5"/>
        <v>33643</v>
      </c>
      <c r="G31" s="25">
        <f t="shared" si="5"/>
        <v>216.94</v>
      </c>
      <c r="H31" s="26">
        <v>155.1</v>
      </c>
      <c r="I31" s="24">
        <f t="shared" si="5"/>
        <v>10067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 customHeight="1">
      <c r="A32" s="37" t="s">
        <v>40</v>
      </c>
      <c r="B32" s="32">
        <v>20207</v>
      </c>
      <c r="C32" s="33">
        <v>20326</v>
      </c>
      <c r="D32" s="33">
        <v>21464</v>
      </c>
      <c r="E32" s="33">
        <v>22564</v>
      </c>
      <c r="F32" s="33">
        <v>23589</v>
      </c>
      <c r="G32" s="34">
        <v>73.23</v>
      </c>
      <c r="H32" s="35">
        <v>322.1</v>
      </c>
      <c r="I32" s="33">
        <v>7142</v>
      </c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 customHeight="1">
      <c r="A33" s="37" t="s">
        <v>41</v>
      </c>
      <c r="B33" s="32">
        <v>12064</v>
      </c>
      <c r="C33" s="33">
        <v>11270</v>
      </c>
      <c r="D33" s="33">
        <v>10692</v>
      </c>
      <c r="E33" s="33">
        <v>10439</v>
      </c>
      <c r="F33" s="33">
        <v>10054</v>
      </c>
      <c r="G33" s="34">
        <v>143.71</v>
      </c>
      <c r="H33" s="35">
        <v>70</v>
      </c>
      <c r="I33" s="33">
        <v>2925</v>
      </c>
      <c r="J33" s="29"/>
      <c r="K33" s="29"/>
      <c r="L33" s="29"/>
      <c r="M33" s="29"/>
      <c r="N33" s="29"/>
      <c r="O33" s="29"/>
      <c r="P33" s="29"/>
      <c r="Q33" s="29"/>
      <c r="R33" s="29"/>
    </row>
    <row r="34" spans="1:18" s="28" customFormat="1" ht="12.75" customHeight="1">
      <c r="A34" s="36" t="s">
        <v>42</v>
      </c>
      <c r="B34" s="23">
        <f aca="true" t="shared" si="6" ref="B34:G34">SUM(B35:B38)</f>
        <v>40546</v>
      </c>
      <c r="C34" s="24">
        <f t="shared" si="6"/>
        <v>39597</v>
      </c>
      <c r="D34" s="24">
        <f t="shared" si="6"/>
        <v>41097</v>
      </c>
      <c r="E34" s="24">
        <f t="shared" si="6"/>
        <v>42096</v>
      </c>
      <c r="F34" s="24">
        <f t="shared" si="6"/>
        <v>40770</v>
      </c>
      <c r="G34" s="25">
        <f t="shared" si="6"/>
        <v>409.72</v>
      </c>
      <c r="H34" s="26">
        <v>99.5</v>
      </c>
      <c r="I34" s="24">
        <v>12166</v>
      </c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 customHeight="1">
      <c r="A35" s="37" t="s">
        <v>43</v>
      </c>
      <c r="B35" s="32">
        <v>6742</v>
      </c>
      <c r="C35" s="33">
        <v>6603</v>
      </c>
      <c r="D35" s="33">
        <v>6389</v>
      </c>
      <c r="E35" s="33">
        <v>6151</v>
      </c>
      <c r="F35" s="33">
        <v>5651</v>
      </c>
      <c r="G35" s="34">
        <v>90.74</v>
      </c>
      <c r="H35" s="35">
        <v>62.3</v>
      </c>
      <c r="I35" s="33">
        <v>1617</v>
      </c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 customHeight="1">
      <c r="A36" s="37" t="s">
        <v>44</v>
      </c>
      <c r="B36" s="32">
        <v>9216</v>
      </c>
      <c r="C36" s="33">
        <v>9965</v>
      </c>
      <c r="D36" s="33">
        <v>11639</v>
      </c>
      <c r="E36" s="33">
        <v>13042</v>
      </c>
      <c r="F36" s="33">
        <v>13159</v>
      </c>
      <c r="G36" s="34">
        <v>51.1</v>
      </c>
      <c r="H36" s="35">
        <v>257.5</v>
      </c>
      <c r="I36" s="33">
        <v>3977</v>
      </c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 customHeight="1">
      <c r="A37" s="37" t="s">
        <v>45</v>
      </c>
      <c r="B37" s="32">
        <v>12563</v>
      </c>
      <c r="C37" s="33">
        <v>11658</v>
      </c>
      <c r="D37" s="33">
        <v>11164</v>
      </c>
      <c r="E37" s="33">
        <v>10898</v>
      </c>
      <c r="F37" s="33">
        <v>10235</v>
      </c>
      <c r="G37" s="34">
        <v>140.11</v>
      </c>
      <c r="H37" s="35">
        <v>73</v>
      </c>
      <c r="I37" s="33">
        <v>2901</v>
      </c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 customHeight="1">
      <c r="A38" s="37" t="s">
        <v>46</v>
      </c>
      <c r="B38" s="32">
        <v>12025</v>
      </c>
      <c r="C38" s="33">
        <v>11371</v>
      </c>
      <c r="D38" s="33">
        <v>11905</v>
      </c>
      <c r="E38" s="33">
        <v>12005</v>
      </c>
      <c r="F38" s="33">
        <v>11725</v>
      </c>
      <c r="G38" s="34">
        <v>127.77</v>
      </c>
      <c r="H38" s="35">
        <v>91.8</v>
      </c>
      <c r="I38" s="33">
        <v>3671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1:18" s="28" customFormat="1" ht="12.75" customHeight="1">
      <c r="A39" s="36" t="s">
        <v>47</v>
      </c>
      <c r="B39" s="23">
        <f>SUM(B40)</f>
        <v>22625</v>
      </c>
      <c r="C39" s="24">
        <f aca="true" t="shared" si="7" ref="C39:H39">SUM(C40)</f>
        <v>20862</v>
      </c>
      <c r="D39" s="24">
        <f t="shared" si="7"/>
        <v>18768</v>
      </c>
      <c r="E39" s="24">
        <f t="shared" si="7"/>
        <v>17375</v>
      </c>
      <c r="F39" s="24">
        <f t="shared" si="7"/>
        <v>15775</v>
      </c>
      <c r="G39" s="25">
        <f t="shared" si="7"/>
        <v>49.34</v>
      </c>
      <c r="H39" s="26">
        <f t="shared" si="7"/>
        <v>319.7</v>
      </c>
      <c r="I39" s="24">
        <v>4984</v>
      </c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 customHeight="1">
      <c r="A40" s="37" t="s">
        <v>48</v>
      </c>
      <c r="B40" s="32">
        <v>22625</v>
      </c>
      <c r="C40" s="33">
        <v>20862</v>
      </c>
      <c r="D40" s="33">
        <v>18768</v>
      </c>
      <c r="E40" s="33">
        <v>17375</v>
      </c>
      <c r="F40" s="33">
        <v>15775</v>
      </c>
      <c r="G40" s="34">
        <v>49.34</v>
      </c>
      <c r="H40" s="35">
        <v>319.7</v>
      </c>
      <c r="I40" s="33">
        <v>4984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1:18" s="28" customFormat="1" ht="12.75" customHeight="1">
      <c r="A41" s="36" t="s">
        <v>49</v>
      </c>
      <c r="B41" s="23">
        <f>SUM(B42:B49)</f>
        <v>45969</v>
      </c>
      <c r="C41" s="24">
        <f aca="true" t="shared" si="8" ref="C41:I41">SUM(C42:C49)</f>
        <v>43454</v>
      </c>
      <c r="D41" s="24">
        <f t="shared" si="8"/>
        <v>42228</v>
      </c>
      <c r="E41" s="24">
        <f t="shared" si="8"/>
        <v>41199</v>
      </c>
      <c r="F41" s="24">
        <f t="shared" si="8"/>
        <v>38894</v>
      </c>
      <c r="G41" s="25">
        <f t="shared" si="8"/>
        <v>705.42</v>
      </c>
      <c r="H41" s="26">
        <v>55.1</v>
      </c>
      <c r="I41" s="24">
        <f t="shared" si="8"/>
        <v>12151</v>
      </c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 customHeight="1">
      <c r="A42" s="37" t="s">
        <v>50</v>
      </c>
      <c r="B42" s="32">
        <v>4217</v>
      </c>
      <c r="C42" s="33">
        <v>3895</v>
      </c>
      <c r="D42" s="33">
        <v>3605</v>
      </c>
      <c r="E42" s="33">
        <v>3472</v>
      </c>
      <c r="F42" s="33">
        <v>3238</v>
      </c>
      <c r="G42" s="34">
        <v>15.59</v>
      </c>
      <c r="H42" s="35">
        <v>207.7</v>
      </c>
      <c r="I42" s="33">
        <v>1134</v>
      </c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 customHeight="1">
      <c r="A43" s="37" t="s">
        <v>51</v>
      </c>
      <c r="B43" s="32">
        <v>7024</v>
      </c>
      <c r="C43" s="33">
        <v>7047</v>
      </c>
      <c r="D43" s="33">
        <v>7270</v>
      </c>
      <c r="E43" s="33">
        <v>7307</v>
      </c>
      <c r="F43" s="33">
        <v>7165</v>
      </c>
      <c r="G43" s="34">
        <v>82.89</v>
      </c>
      <c r="H43" s="35">
        <v>86.4</v>
      </c>
      <c r="I43" s="33">
        <v>2037</v>
      </c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 customHeight="1">
      <c r="A44" s="37" t="s">
        <v>52</v>
      </c>
      <c r="B44" s="32">
        <v>3201</v>
      </c>
      <c r="C44" s="33">
        <v>2912</v>
      </c>
      <c r="D44" s="33">
        <v>2739</v>
      </c>
      <c r="E44" s="33">
        <v>2566</v>
      </c>
      <c r="F44" s="33">
        <v>2376</v>
      </c>
      <c r="G44" s="34">
        <v>123.15</v>
      </c>
      <c r="H44" s="35">
        <v>19.3</v>
      </c>
      <c r="I44" s="33">
        <v>722</v>
      </c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 customHeight="1">
      <c r="A45" s="37" t="s">
        <v>53</v>
      </c>
      <c r="B45" s="32">
        <v>6337</v>
      </c>
      <c r="C45" s="33">
        <v>5606</v>
      </c>
      <c r="D45" s="33">
        <v>5173</v>
      </c>
      <c r="E45" s="33">
        <v>4785</v>
      </c>
      <c r="F45" s="33">
        <v>4285</v>
      </c>
      <c r="G45" s="34">
        <v>265.99</v>
      </c>
      <c r="H45" s="35">
        <v>16.1</v>
      </c>
      <c r="I45" s="33">
        <v>1402</v>
      </c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 customHeight="1">
      <c r="A46" s="37" t="s">
        <v>54</v>
      </c>
      <c r="B46" s="32">
        <v>3775</v>
      </c>
      <c r="C46" s="33">
        <v>3671</v>
      </c>
      <c r="D46" s="33">
        <v>3606</v>
      </c>
      <c r="E46" s="33">
        <v>3584</v>
      </c>
      <c r="F46" s="33">
        <v>3424</v>
      </c>
      <c r="G46" s="34">
        <v>80.82</v>
      </c>
      <c r="H46" s="35">
        <v>42.4</v>
      </c>
      <c r="I46" s="33">
        <v>901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 customHeight="1">
      <c r="A47" s="37" t="s">
        <v>55</v>
      </c>
      <c r="B47" s="32">
        <v>6022</v>
      </c>
      <c r="C47" s="33">
        <v>5696</v>
      </c>
      <c r="D47" s="33">
        <v>5526</v>
      </c>
      <c r="E47" s="33">
        <v>5343</v>
      </c>
      <c r="F47" s="33">
        <v>5065</v>
      </c>
      <c r="G47" s="34">
        <v>20.15</v>
      </c>
      <c r="H47" s="35">
        <v>251.4</v>
      </c>
      <c r="I47" s="33">
        <v>1710</v>
      </c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 customHeight="1">
      <c r="A48" s="37" t="s">
        <v>56</v>
      </c>
      <c r="B48" s="32">
        <v>3187</v>
      </c>
      <c r="C48" s="33">
        <v>3100</v>
      </c>
      <c r="D48" s="33">
        <v>3051</v>
      </c>
      <c r="E48" s="33">
        <v>3095</v>
      </c>
      <c r="F48" s="33">
        <v>2924</v>
      </c>
      <c r="G48" s="34">
        <v>25.16</v>
      </c>
      <c r="H48" s="35">
        <v>116.2</v>
      </c>
      <c r="I48" s="33">
        <v>894</v>
      </c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 customHeight="1">
      <c r="A49" s="37" t="s">
        <v>57</v>
      </c>
      <c r="B49" s="32">
        <v>12206</v>
      </c>
      <c r="C49" s="33">
        <v>11527</v>
      </c>
      <c r="D49" s="33">
        <v>11258</v>
      </c>
      <c r="E49" s="33">
        <v>11047</v>
      </c>
      <c r="F49" s="33">
        <v>10417</v>
      </c>
      <c r="G49" s="34">
        <v>91.67</v>
      </c>
      <c r="H49" s="35">
        <v>113.6</v>
      </c>
      <c r="I49" s="33">
        <v>3351</v>
      </c>
      <c r="J49" s="29"/>
      <c r="K49" s="29"/>
      <c r="L49" s="29"/>
      <c r="M49" s="29"/>
      <c r="N49" s="29"/>
      <c r="O49" s="29"/>
      <c r="P49" s="29"/>
      <c r="Q49" s="29"/>
      <c r="R49" s="29"/>
    </row>
    <row r="50" spans="1:18" s="28" customFormat="1" ht="12.75" customHeight="1">
      <c r="A50" s="36" t="s">
        <v>58</v>
      </c>
      <c r="B50" s="23">
        <f>SUM(B51:B58)</f>
        <v>70856</v>
      </c>
      <c r="C50" s="24">
        <f aca="true" t="shared" si="9" ref="C50:I50">SUM(C51:C58)</f>
        <v>65222</v>
      </c>
      <c r="D50" s="24">
        <f t="shared" si="9"/>
        <v>63523</v>
      </c>
      <c r="E50" s="24">
        <f t="shared" si="9"/>
        <v>61378</v>
      </c>
      <c r="F50" s="24">
        <f t="shared" si="9"/>
        <v>57917</v>
      </c>
      <c r="G50" s="25">
        <f t="shared" si="9"/>
        <v>742.55</v>
      </c>
      <c r="H50" s="26">
        <v>78</v>
      </c>
      <c r="I50" s="24">
        <f t="shared" si="9"/>
        <v>17610</v>
      </c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 customHeight="1">
      <c r="A51" s="37" t="s">
        <v>59</v>
      </c>
      <c r="B51" s="32">
        <v>12544</v>
      </c>
      <c r="C51" s="33">
        <v>11709</v>
      </c>
      <c r="D51" s="33">
        <v>11548</v>
      </c>
      <c r="E51" s="33">
        <v>11367</v>
      </c>
      <c r="F51" s="33">
        <v>10883</v>
      </c>
      <c r="G51" s="34">
        <v>139.19</v>
      </c>
      <c r="H51" s="35">
        <v>78.2</v>
      </c>
      <c r="I51" s="33">
        <v>2968</v>
      </c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 customHeight="1">
      <c r="A52" s="37" t="s">
        <v>60</v>
      </c>
      <c r="B52" s="32">
        <v>19358</v>
      </c>
      <c r="C52" s="33">
        <v>18731</v>
      </c>
      <c r="D52" s="33">
        <v>19001</v>
      </c>
      <c r="E52" s="33">
        <v>18726</v>
      </c>
      <c r="F52" s="33">
        <v>18011</v>
      </c>
      <c r="G52" s="34">
        <v>162.17</v>
      </c>
      <c r="H52" s="35">
        <v>111.1</v>
      </c>
      <c r="I52" s="33">
        <v>5746</v>
      </c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 customHeight="1">
      <c r="A53" s="37" t="s">
        <v>61</v>
      </c>
      <c r="B53" s="32">
        <v>4154</v>
      </c>
      <c r="C53" s="33">
        <v>3589</v>
      </c>
      <c r="D53" s="33">
        <v>3261</v>
      </c>
      <c r="E53" s="33">
        <v>3117</v>
      </c>
      <c r="F53" s="33">
        <v>2856</v>
      </c>
      <c r="G53" s="34">
        <v>47.18</v>
      </c>
      <c r="H53" s="35">
        <v>60.5</v>
      </c>
      <c r="I53" s="33">
        <v>957</v>
      </c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 customHeight="1">
      <c r="A54" s="37" t="s">
        <v>62</v>
      </c>
      <c r="B54" s="32">
        <v>10819</v>
      </c>
      <c r="C54" s="33">
        <v>9504</v>
      </c>
      <c r="D54" s="33">
        <v>8949</v>
      </c>
      <c r="E54" s="33">
        <v>8294</v>
      </c>
      <c r="F54" s="33">
        <v>7565</v>
      </c>
      <c r="G54" s="34">
        <v>147.96</v>
      </c>
      <c r="H54" s="35">
        <v>51.1</v>
      </c>
      <c r="I54" s="33">
        <v>2393</v>
      </c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 customHeight="1">
      <c r="A55" s="37" t="s">
        <v>63</v>
      </c>
      <c r="B55" s="32">
        <v>5827</v>
      </c>
      <c r="C55" s="33">
        <v>5122</v>
      </c>
      <c r="D55" s="33">
        <v>4732</v>
      </c>
      <c r="E55" s="33">
        <v>4429</v>
      </c>
      <c r="F55" s="33">
        <v>4044</v>
      </c>
      <c r="G55" s="34">
        <v>68.39</v>
      </c>
      <c r="H55" s="35">
        <v>59.1</v>
      </c>
      <c r="I55" s="33">
        <v>1268</v>
      </c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 customHeight="1">
      <c r="A56" s="37" t="s">
        <v>64</v>
      </c>
      <c r="B56" s="32">
        <v>9068</v>
      </c>
      <c r="C56" s="33">
        <v>8015</v>
      </c>
      <c r="D56" s="33">
        <v>7440</v>
      </c>
      <c r="E56" s="33">
        <v>7070</v>
      </c>
      <c r="F56" s="33">
        <v>6508</v>
      </c>
      <c r="G56" s="34">
        <v>109.49</v>
      </c>
      <c r="H56" s="35">
        <v>59.4</v>
      </c>
      <c r="I56" s="33">
        <v>2002</v>
      </c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 customHeight="1">
      <c r="A57" s="37" t="s">
        <v>65</v>
      </c>
      <c r="B57" s="32">
        <v>3259</v>
      </c>
      <c r="C57" s="33">
        <v>2978</v>
      </c>
      <c r="D57" s="33">
        <v>2951</v>
      </c>
      <c r="E57" s="33">
        <v>2911</v>
      </c>
      <c r="F57" s="33">
        <v>2780</v>
      </c>
      <c r="G57" s="34">
        <v>21.43</v>
      </c>
      <c r="H57" s="35">
        <v>129.7</v>
      </c>
      <c r="I57" s="33">
        <v>771</v>
      </c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 customHeight="1">
      <c r="A58" s="37" t="s">
        <v>66</v>
      </c>
      <c r="B58" s="32">
        <v>5827</v>
      </c>
      <c r="C58" s="33">
        <v>5574</v>
      </c>
      <c r="D58" s="33">
        <v>5641</v>
      </c>
      <c r="E58" s="33">
        <v>5464</v>
      </c>
      <c r="F58" s="33">
        <v>5270</v>
      </c>
      <c r="G58" s="34">
        <v>46.74</v>
      </c>
      <c r="H58" s="35">
        <v>112.8</v>
      </c>
      <c r="I58" s="33">
        <v>1505</v>
      </c>
      <c r="J58" s="29"/>
      <c r="K58" s="29"/>
      <c r="L58" s="29"/>
      <c r="M58" s="29"/>
      <c r="N58" s="29"/>
      <c r="O58" s="29"/>
      <c r="P58" s="29"/>
      <c r="Q58" s="29"/>
      <c r="R58" s="29"/>
    </row>
    <row r="59" spans="1:18" s="28" customFormat="1" ht="12.75" customHeight="1">
      <c r="A59" s="36" t="s">
        <v>67</v>
      </c>
      <c r="B59" s="23">
        <f>SUM(B60:B62)</f>
        <v>15745</v>
      </c>
      <c r="C59" s="24">
        <f aca="true" t="shared" si="10" ref="C59:I59">SUM(C60:C62)</f>
        <v>14156</v>
      </c>
      <c r="D59" s="24">
        <f t="shared" si="10"/>
        <v>13244</v>
      </c>
      <c r="E59" s="24">
        <f t="shared" si="10"/>
        <v>12739</v>
      </c>
      <c r="F59" s="24">
        <v>12234</v>
      </c>
      <c r="G59" s="25">
        <f t="shared" si="10"/>
        <v>277.02</v>
      </c>
      <c r="H59" s="26">
        <v>44.2</v>
      </c>
      <c r="I59" s="24">
        <f t="shared" si="10"/>
        <v>3551</v>
      </c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2.75" customHeight="1">
      <c r="A60" s="37" t="s">
        <v>68</v>
      </c>
      <c r="B60" s="32">
        <v>5155</v>
      </c>
      <c r="C60" s="33">
        <v>4638</v>
      </c>
      <c r="D60" s="33">
        <v>4409</v>
      </c>
      <c r="E60" s="33">
        <v>4167</v>
      </c>
      <c r="F60" s="33">
        <v>4006</v>
      </c>
      <c r="G60" s="34">
        <v>50.32</v>
      </c>
      <c r="H60" s="35">
        <v>79.6</v>
      </c>
      <c r="I60" s="33">
        <v>1127</v>
      </c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 customHeight="1">
      <c r="A61" s="37" t="s">
        <v>69</v>
      </c>
      <c r="B61" s="32">
        <v>6606</v>
      </c>
      <c r="C61" s="33">
        <v>5919</v>
      </c>
      <c r="D61" s="33">
        <v>5538</v>
      </c>
      <c r="E61" s="33">
        <v>5311</v>
      </c>
      <c r="F61" s="33">
        <v>5116</v>
      </c>
      <c r="G61" s="34">
        <v>142.87</v>
      </c>
      <c r="H61" s="35">
        <v>35.8</v>
      </c>
      <c r="I61" s="33">
        <v>1506</v>
      </c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 customHeight="1">
      <c r="A62" s="37" t="s">
        <v>70</v>
      </c>
      <c r="B62" s="32">
        <v>3984</v>
      </c>
      <c r="C62" s="33">
        <v>3599</v>
      </c>
      <c r="D62" s="33">
        <v>3297</v>
      </c>
      <c r="E62" s="33">
        <v>3261</v>
      </c>
      <c r="F62" s="33">
        <v>3112</v>
      </c>
      <c r="G62" s="34">
        <v>83.83</v>
      </c>
      <c r="H62" s="35">
        <v>37.1</v>
      </c>
      <c r="I62" s="33">
        <v>918</v>
      </c>
      <c r="J62" s="29"/>
      <c r="K62" s="29"/>
      <c r="L62" s="29"/>
      <c r="M62" s="29"/>
      <c r="N62" s="29"/>
      <c r="O62" s="29"/>
      <c r="P62" s="29"/>
      <c r="Q62" s="29"/>
      <c r="R62" s="29"/>
    </row>
    <row r="63" spans="1:18" s="28" customFormat="1" ht="12.75" customHeight="1">
      <c r="A63" s="36" t="s">
        <v>71</v>
      </c>
      <c r="B63" s="23">
        <f>SUM(B64:B65)</f>
        <v>40152</v>
      </c>
      <c r="C63" s="24">
        <f aca="true" t="shared" si="11" ref="C63:I63">SUM(C64:C65)</f>
        <v>37208</v>
      </c>
      <c r="D63" s="24">
        <f t="shared" si="11"/>
        <v>37182</v>
      </c>
      <c r="E63" s="24">
        <f t="shared" si="11"/>
        <v>35751</v>
      </c>
      <c r="F63" s="24">
        <f t="shared" si="11"/>
        <v>33755</v>
      </c>
      <c r="G63" s="25">
        <f t="shared" si="11"/>
        <v>557.85</v>
      </c>
      <c r="H63" s="26">
        <v>60.5</v>
      </c>
      <c r="I63" s="24">
        <f t="shared" si="11"/>
        <v>9850</v>
      </c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2.75" customHeight="1">
      <c r="A64" s="37" t="s">
        <v>72</v>
      </c>
      <c r="B64" s="32">
        <v>16324</v>
      </c>
      <c r="C64" s="33">
        <v>14839</v>
      </c>
      <c r="D64" s="33">
        <v>14407</v>
      </c>
      <c r="E64" s="33">
        <v>13672</v>
      </c>
      <c r="F64" s="33">
        <v>12848</v>
      </c>
      <c r="G64" s="34">
        <v>271.25</v>
      </c>
      <c r="H64" s="35">
        <v>47.4</v>
      </c>
      <c r="I64" s="33">
        <v>3671</v>
      </c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 customHeight="1">
      <c r="A65" s="37" t="s">
        <v>73</v>
      </c>
      <c r="B65" s="32">
        <v>23828</v>
      </c>
      <c r="C65" s="33">
        <v>22369</v>
      </c>
      <c r="D65" s="33">
        <v>22775</v>
      </c>
      <c r="E65" s="33">
        <v>22079</v>
      </c>
      <c r="F65" s="33">
        <v>20907</v>
      </c>
      <c r="G65" s="34">
        <v>286.6</v>
      </c>
      <c r="H65" s="35">
        <v>72.9</v>
      </c>
      <c r="I65" s="33">
        <v>6179</v>
      </c>
      <c r="J65" s="29"/>
      <c r="K65" s="29"/>
      <c r="L65" s="29"/>
      <c r="M65" s="29"/>
      <c r="N65" s="29"/>
      <c r="O65" s="29"/>
      <c r="P65" s="29"/>
      <c r="Q65" s="29"/>
      <c r="R65" s="29"/>
    </row>
    <row r="66" spans="1:18" s="28" customFormat="1" ht="12.75" customHeight="1">
      <c r="A66" s="36" t="s">
        <v>74</v>
      </c>
      <c r="B66" s="23">
        <v>22236</v>
      </c>
      <c r="C66" s="24">
        <f aca="true" t="shared" si="12" ref="C66:I66">SUM(C67:C71)</f>
        <v>19680</v>
      </c>
      <c r="D66" s="24">
        <f t="shared" si="12"/>
        <v>18522</v>
      </c>
      <c r="E66" s="24">
        <f t="shared" si="12"/>
        <v>17925</v>
      </c>
      <c r="F66" s="24">
        <f t="shared" si="12"/>
        <v>16885</v>
      </c>
      <c r="G66" s="25">
        <f t="shared" si="12"/>
        <v>396.97999999999996</v>
      </c>
      <c r="H66" s="26">
        <v>42.5</v>
      </c>
      <c r="I66" s="24">
        <f t="shared" si="12"/>
        <v>4441</v>
      </c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2.75" customHeight="1">
      <c r="A67" s="37" t="s">
        <v>75</v>
      </c>
      <c r="B67" s="32">
        <v>2380</v>
      </c>
      <c r="C67" s="33">
        <v>2164</v>
      </c>
      <c r="D67" s="33">
        <v>2004</v>
      </c>
      <c r="E67" s="33">
        <v>1907</v>
      </c>
      <c r="F67" s="33">
        <v>1834</v>
      </c>
      <c r="G67" s="34">
        <v>78.99</v>
      </c>
      <c r="H67" s="35">
        <v>23.2</v>
      </c>
      <c r="I67" s="33">
        <v>441</v>
      </c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 customHeight="1">
      <c r="A68" s="37" t="s">
        <v>76</v>
      </c>
      <c r="B68" s="32">
        <v>2870</v>
      </c>
      <c r="C68" s="33">
        <v>2140</v>
      </c>
      <c r="D68" s="33">
        <v>1805</v>
      </c>
      <c r="E68" s="33">
        <v>1587</v>
      </c>
      <c r="F68" s="33">
        <v>1505</v>
      </c>
      <c r="G68" s="34">
        <v>81.91</v>
      </c>
      <c r="H68" s="35">
        <v>18.4</v>
      </c>
      <c r="I68" s="33">
        <v>499</v>
      </c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 customHeight="1">
      <c r="A69" s="37" t="s">
        <v>77</v>
      </c>
      <c r="B69" s="32">
        <v>2254</v>
      </c>
      <c r="C69" s="33">
        <v>1768</v>
      </c>
      <c r="D69" s="33">
        <v>1560</v>
      </c>
      <c r="E69" s="33">
        <v>1535</v>
      </c>
      <c r="F69" s="33">
        <v>1475</v>
      </c>
      <c r="G69" s="34">
        <v>88.53</v>
      </c>
      <c r="H69" s="35">
        <v>16.7</v>
      </c>
      <c r="I69" s="33">
        <v>473</v>
      </c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 customHeight="1">
      <c r="A70" s="37" t="s">
        <v>78</v>
      </c>
      <c r="B70" s="32">
        <v>5118</v>
      </c>
      <c r="C70" s="33">
        <v>4701</v>
      </c>
      <c r="D70" s="33">
        <v>4716</v>
      </c>
      <c r="E70" s="33">
        <v>4727</v>
      </c>
      <c r="F70" s="33">
        <v>4373</v>
      </c>
      <c r="G70" s="34">
        <v>45.72</v>
      </c>
      <c r="H70" s="35">
        <v>95.6</v>
      </c>
      <c r="I70" s="33">
        <v>1046</v>
      </c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 customHeight="1">
      <c r="A71" s="37" t="s">
        <v>79</v>
      </c>
      <c r="B71" s="32">
        <v>9614</v>
      </c>
      <c r="C71" s="33">
        <v>8907</v>
      </c>
      <c r="D71" s="33">
        <v>8437</v>
      </c>
      <c r="E71" s="33">
        <v>8169</v>
      </c>
      <c r="F71" s="33">
        <v>7698</v>
      </c>
      <c r="G71" s="34">
        <v>101.83</v>
      </c>
      <c r="H71" s="35">
        <v>75.6</v>
      </c>
      <c r="I71" s="33">
        <v>1982</v>
      </c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8" customFormat="1" ht="12.75" customHeight="1">
      <c r="A72" s="36" t="s">
        <v>80</v>
      </c>
      <c r="B72" s="23">
        <f>SUM(B73:B76)</f>
        <v>25801</v>
      </c>
      <c r="C72" s="24">
        <f aca="true" t="shared" si="13" ref="C72:I72">SUM(C73:C76)</f>
        <v>23058</v>
      </c>
      <c r="D72" s="24">
        <f t="shared" si="13"/>
        <v>22022</v>
      </c>
      <c r="E72" s="24">
        <f t="shared" si="13"/>
        <v>21476</v>
      </c>
      <c r="F72" s="24">
        <f t="shared" si="13"/>
        <v>20577</v>
      </c>
      <c r="G72" s="25">
        <f t="shared" si="13"/>
        <v>435.03</v>
      </c>
      <c r="H72" s="26">
        <v>47.3</v>
      </c>
      <c r="I72" s="24">
        <f t="shared" si="13"/>
        <v>6119</v>
      </c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2.75" customHeight="1">
      <c r="A73" s="37" t="s">
        <v>81</v>
      </c>
      <c r="B73" s="32">
        <v>5944</v>
      </c>
      <c r="C73" s="33">
        <v>5502</v>
      </c>
      <c r="D73" s="33">
        <v>5428</v>
      </c>
      <c r="E73" s="33">
        <v>5531</v>
      </c>
      <c r="F73" s="33">
        <v>5541</v>
      </c>
      <c r="G73" s="34">
        <v>46.02</v>
      </c>
      <c r="H73" s="35">
        <v>120.4</v>
      </c>
      <c r="I73" s="33">
        <v>1687</v>
      </c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 customHeight="1">
      <c r="A74" s="37" t="s">
        <v>82</v>
      </c>
      <c r="B74" s="32">
        <v>5832</v>
      </c>
      <c r="C74" s="33">
        <v>5244</v>
      </c>
      <c r="D74" s="33">
        <v>4988</v>
      </c>
      <c r="E74" s="33">
        <v>4861</v>
      </c>
      <c r="F74" s="33">
        <v>4632</v>
      </c>
      <c r="G74" s="34">
        <v>85.46</v>
      </c>
      <c r="H74" s="35">
        <v>54.2</v>
      </c>
      <c r="I74" s="33">
        <v>1371</v>
      </c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 customHeight="1">
      <c r="A75" s="37" t="s">
        <v>83</v>
      </c>
      <c r="B75" s="32">
        <v>8263</v>
      </c>
      <c r="C75" s="33">
        <v>7337</v>
      </c>
      <c r="D75" s="33">
        <v>6947</v>
      </c>
      <c r="E75" s="33">
        <v>6669</v>
      </c>
      <c r="F75" s="33">
        <v>6335</v>
      </c>
      <c r="G75" s="34">
        <v>183.7</v>
      </c>
      <c r="H75" s="35">
        <v>34.5</v>
      </c>
      <c r="I75" s="33">
        <v>1828</v>
      </c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 customHeight="1">
      <c r="A76" s="37" t="s">
        <v>84</v>
      </c>
      <c r="B76" s="32">
        <v>5762</v>
      </c>
      <c r="C76" s="33">
        <v>4975</v>
      </c>
      <c r="D76" s="33">
        <v>4659</v>
      </c>
      <c r="E76" s="33">
        <v>4415</v>
      </c>
      <c r="F76" s="33">
        <v>4069</v>
      </c>
      <c r="G76" s="34">
        <v>119.85</v>
      </c>
      <c r="H76" s="35">
        <v>34</v>
      </c>
      <c r="I76" s="33">
        <v>1233</v>
      </c>
      <c r="J76" s="29"/>
      <c r="K76" s="29"/>
      <c r="L76" s="29"/>
      <c r="M76" s="29"/>
      <c r="N76" s="29"/>
      <c r="O76" s="29"/>
      <c r="P76" s="29"/>
      <c r="Q76" s="29"/>
      <c r="R76" s="29"/>
    </row>
    <row r="77" spans="1:18" s="28" customFormat="1" ht="12.75" customHeight="1">
      <c r="A77" s="36" t="s">
        <v>85</v>
      </c>
      <c r="B77" s="23">
        <f>SUM(B78:B79)</f>
        <v>19078</v>
      </c>
      <c r="C77" s="24">
        <f aca="true" t="shared" si="14" ref="C77:I77">SUM(C78:C79)</f>
        <v>17100</v>
      </c>
      <c r="D77" s="24">
        <f t="shared" si="14"/>
        <v>16233</v>
      </c>
      <c r="E77" s="24">
        <f t="shared" si="14"/>
        <v>15743</v>
      </c>
      <c r="F77" s="24">
        <f t="shared" si="14"/>
        <v>14712</v>
      </c>
      <c r="G77" s="25">
        <f t="shared" si="14"/>
        <v>260.78999999999996</v>
      </c>
      <c r="H77" s="26">
        <v>56.4</v>
      </c>
      <c r="I77" s="24">
        <f t="shared" si="14"/>
        <v>4701</v>
      </c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2.75" customHeight="1">
      <c r="A78" s="37" t="s">
        <v>86</v>
      </c>
      <c r="B78" s="32">
        <v>7508</v>
      </c>
      <c r="C78" s="33">
        <v>6809</v>
      </c>
      <c r="D78" s="33">
        <v>6387</v>
      </c>
      <c r="E78" s="33">
        <v>6153</v>
      </c>
      <c r="F78" s="33">
        <v>5711</v>
      </c>
      <c r="G78" s="34">
        <v>113.62</v>
      </c>
      <c r="H78" s="35">
        <v>50.3</v>
      </c>
      <c r="I78" s="33">
        <v>1836</v>
      </c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 customHeight="1">
      <c r="A79" s="38" t="s">
        <v>87</v>
      </c>
      <c r="B79" s="39">
        <v>11570</v>
      </c>
      <c r="C79" s="40">
        <v>10291</v>
      </c>
      <c r="D79" s="40">
        <v>9846</v>
      </c>
      <c r="E79" s="40">
        <v>9590</v>
      </c>
      <c r="F79" s="40">
        <v>9001</v>
      </c>
      <c r="G79" s="41">
        <v>147.17</v>
      </c>
      <c r="H79" s="42">
        <v>61.2</v>
      </c>
      <c r="I79" s="40">
        <v>2865</v>
      </c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">
      <c r="A80" s="43" t="s">
        <v>88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">
      <c r="A81" s="43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2009-04-08T06:36:34Z</dcterms:created>
  <dcterms:modified xsi:type="dcterms:W3CDTF">2009-04-08T06:36:40Z</dcterms:modified>
  <cp:category/>
  <cp:version/>
  <cp:contentType/>
  <cp:contentStatus/>
</cp:coreProperties>
</file>