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8" sheetId="1" r:id="rId1"/>
  </sheets>
  <definedNames/>
  <calcPr fullCalcOnLoad="1"/>
</workbook>
</file>

<file path=xl/sharedStrings.xml><?xml version="1.0" encoding="utf-8"?>
<sst xmlns="http://schemas.openxmlformats.org/spreadsheetml/2006/main" count="53" uniqueCount="44">
  <si>
    <t>158．農林中央金庫主要勘定</t>
  </si>
  <si>
    <t>（単位　百万円）</t>
  </si>
  <si>
    <t xml:space="preserve">各年度末  </t>
  </si>
  <si>
    <t>年度および事業所</t>
  </si>
  <si>
    <t>預  　金  　残  　高</t>
  </si>
  <si>
    <t xml:space="preserve"> 　　貸  　出  　残  　高</t>
  </si>
  <si>
    <t>標示</t>
  </si>
  <si>
    <t>総　数</t>
  </si>
  <si>
    <t>当　座</t>
  </si>
  <si>
    <t>普　通</t>
  </si>
  <si>
    <t>定　期</t>
  </si>
  <si>
    <t>公　金</t>
  </si>
  <si>
    <t>通　知</t>
  </si>
  <si>
    <t>別　段</t>
  </si>
  <si>
    <t>総　数</t>
  </si>
  <si>
    <t>手形貸付</t>
  </si>
  <si>
    <t xml:space="preserve"> 証書貸付</t>
  </si>
  <si>
    <t xml:space="preserve"> 割引手形</t>
  </si>
  <si>
    <t>農林漁業貸付</t>
  </si>
  <si>
    <t>番号</t>
  </si>
  <si>
    <t>昭和62年度</t>
  </si>
  <si>
    <t>63</t>
  </si>
  <si>
    <t>平成元年度</t>
  </si>
  <si>
    <t>元</t>
  </si>
  <si>
    <t>２</t>
  </si>
  <si>
    <t>３</t>
  </si>
  <si>
    <t>農業協同組合</t>
  </si>
  <si>
    <t>農</t>
  </si>
  <si>
    <t>信用連合会</t>
  </si>
  <si>
    <t>信</t>
  </si>
  <si>
    <t>その他の連合会</t>
  </si>
  <si>
    <t>他</t>
  </si>
  <si>
    <t>単位組合</t>
  </si>
  <si>
    <t>単</t>
  </si>
  <si>
    <t>漁業協同組合</t>
  </si>
  <si>
    <t>漁</t>
  </si>
  <si>
    <t>森林組合</t>
  </si>
  <si>
    <t>森</t>
  </si>
  <si>
    <t>連合会</t>
  </si>
  <si>
    <t>連</t>
  </si>
  <si>
    <t>その他</t>
  </si>
  <si>
    <t>非所属団体</t>
  </si>
  <si>
    <t>非</t>
  </si>
  <si>
    <t>　資料：農林中央金庫大分支店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</si>
</sst>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 quotePrefix="1">
      <alignment horizontal="centerContinuous"/>
      <protection locked="0"/>
    </xf>
    <xf numFmtId="0" fontId="18" fillId="0" borderId="0" xfId="0" applyFont="1" applyAlignment="1" applyProtection="1">
      <alignment/>
      <protection locked="0"/>
    </xf>
    <xf numFmtId="0" fontId="21" fillId="0" borderId="10" xfId="0" applyFont="1" applyBorder="1" applyAlignment="1" applyProtection="1">
      <alignment/>
      <protection/>
    </xf>
    <xf numFmtId="0" fontId="21" fillId="0" borderId="10" xfId="0" applyFont="1" applyBorder="1" applyAlignment="1" applyProtection="1">
      <alignment horizontal="left"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 horizontal="right"/>
      <protection locked="0"/>
    </xf>
    <xf numFmtId="0" fontId="21" fillId="0" borderId="0" xfId="0" applyFont="1" applyAlignment="1" applyProtection="1">
      <alignment/>
      <protection/>
    </xf>
    <xf numFmtId="0" fontId="22" fillId="0" borderId="11" xfId="0" applyFont="1" applyBorder="1" applyAlignment="1" applyProtection="1">
      <alignment vertical="center"/>
      <protection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 applyProtection="1">
      <alignment vertical="center"/>
      <protection locked="0"/>
    </xf>
    <xf numFmtId="0" fontId="22" fillId="0" borderId="14" xfId="0" applyFont="1" applyBorder="1" applyAlignment="1" applyProtection="1">
      <alignment vertical="center"/>
      <protection locked="0"/>
    </xf>
    <xf numFmtId="0" fontId="22" fillId="0" borderId="14" xfId="0" applyFont="1" applyBorder="1" applyAlignment="1" applyProtection="1">
      <alignment horizontal="left" vertical="center"/>
      <protection locked="0"/>
    </xf>
    <xf numFmtId="0" fontId="22" fillId="0" borderId="15" xfId="0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/>
    </xf>
    <xf numFmtId="0" fontId="22" fillId="0" borderId="14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Continuous" vertical="center"/>
      <protection locked="0"/>
    </xf>
    <xf numFmtId="49" fontId="22" fillId="0" borderId="0" xfId="0" applyNumberFormat="1" applyFont="1" applyBorder="1" applyAlignment="1" applyProtection="1">
      <alignment horizontal="distributed"/>
      <protection locked="0"/>
    </xf>
    <xf numFmtId="0" fontId="21" fillId="0" borderId="19" xfId="0" applyFont="1" applyBorder="1" applyAlignment="1">
      <alignment horizontal="distributed"/>
    </xf>
    <xf numFmtId="41" fontId="22" fillId="0" borderId="20" xfId="0" applyNumberFormat="1" applyFont="1" applyBorder="1" applyAlignment="1" applyProtection="1">
      <alignment/>
      <protection/>
    </xf>
    <xf numFmtId="41" fontId="22" fillId="0" borderId="0" xfId="0" applyNumberFormat="1" applyFont="1" applyAlignment="1" applyProtection="1">
      <alignment/>
      <protection locked="0"/>
    </xf>
    <xf numFmtId="41" fontId="22" fillId="0" borderId="0" xfId="0" applyNumberFormat="1" applyFont="1" applyAlignment="1" applyProtection="1">
      <alignment/>
      <protection/>
    </xf>
    <xf numFmtId="0" fontId="22" fillId="0" borderId="0" xfId="0" applyFont="1" applyAlignment="1" applyProtection="1">
      <alignment horizontal="centerContinuous"/>
      <protection locked="0"/>
    </xf>
    <xf numFmtId="0" fontId="21" fillId="0" borderId="0" xfId="0" applyFont="1" applyAlignment="1" applyProtection="1">
      <alignment/>
      <protection locked="0"/>
    </xf>
    <xf numFmtId="49" fontId="22" fillId="0" borderId="0" xfId="0" applyNumberFormat="1" applyFont="1" applyAlignment="1" applyProtection="1">
      <alignment horizontal="distributed"/>
      <protection locked="0"/>
    </xf>
    <xf numFmtId="49" fontId="22" fillId="0" borderId="0" xfId="0" applyNumberFormat="1" applyFont="1" applyBorder="1" applyAlignment="1" applyProtection="1">
      <alignment horizontal="center"/>
      <protection locked="0"/>
    </xf>
    <xf numFmtId="0" fontId="21" fillId="0" borderId="19" xfId="0" applyFont="1" applyBorder="1" applyAlignment="1">
      <alignment/>
    </xf>
    <xf numFmtId="49" fontId="22" fillId="0" borderId="19" xfId="0" applyNumberFormat="1" applyFont="1" applyBorder="1" applyAlignment="1" applyProtection="1">
      <alignment horizontal="center"/>
      <protection locked="0"/>
    </xf>
    <xf numFmtId="49" fontId="23" fillId="0" borderId="0" xfId="0" applyNumberFormat="1" applyFont="1" applyAlignment="1" applyProtection="1">
      <alignment horizontal="center"/>
      <protection locked="0"/>
    </xf>
    <xf numFmtId="0" fontId="24" fillId="0" borderId="19" xfId="0" applyFont="1" applyBorder="1" applyAlignment="1">
      <alignment/>
    </xf>
    <xf numFmtId="41" fontId="23" fillId="0" borderId="0" xfId="0" applyNumberFormat="1" applyFont="1" applyAlignment="1" applyProtection="1">
      <alignment/>
      <protection/>
    </xf>
    <xf numFmtId="0" fontId="23" fillId="0" borderId="0" xfId="0" applyFont="1" applyAlignment="1" applyProtection="1">
      <alignment horizontal="centerContinuous"/>
      <protection locked="0"/>
    </xf>
    <xf numFmtId="0" fontId="24" fillId="0" borderId="0" xfId="0" applyFont="1" applyAlignment="1" applyProtection="1">
      <alignment/>
      <protection/>
    </xf>
    <xf numFmtId="0" fontId="21" fillId="0" borderId="19" xfId="0" applyFont="1" applyBorder="1" applyAlignment="1" applyProtection="1">
      <alignment/>
      <protection locked="0"/>
    </xf>
    <xf numFmtId="3" fontId="22" fillId="0" borderId="0" xfId="0" applyNumberFormat="1" applyFont="1" applyAlignment="1" applyProtection="1">
      <alignment horizontal="centerContinuous"/>
      <protection locked="0"/>
    </xf>
    <xf numFmtId="0" fontId="23" fillId="0" borderId="0" xfId="0" applyFont="1" applyBorder="1" applyAlignment="1" applyProtection="1">
      <alignment horizontal="distributed"/>
      <protection locked="0"/>
    </xf>
    <xf numFmtId="0" fontId="23" fillId="0" borderId="19" xfId="0" applyFont="1" applyBorder="1" applyAlignment="1">
      <alignment/>
    </xf>
    <xf numFmtId="41" fontId="23" fillId="0" borderId="0" xfId="0" applyNumberFormat="1" applyFont="1" applyAlignment="1" applyProtection="1">
      <alignment horizontal="right"/>
      <protection locked="0"/>
    </xf>
    <xf numFmtId="41" fontId="23" fillId="0" borderId="0" xfId="0" applyNumberFormat="1" applyFont="1" applyAlignment="1" applyProtection="1">
      <alignment/>
      <protection locked="0"/>
    </xf>
    <xf numFmtId="0" fontId="23" fillId="0" borderId="0" xfId="0" applyNumberFormat="1" applyFont="1" applyAlignment="1" applyProtection="1">
      <alignment/>
      <protection/>
    </xf>
    <xf numFmtId="176" fontId="23" fillId="0" borderId="0" xfId="0" applyNumberFormat="1" applyFont="1" applyAlignment="1" applyProtection="1">
      <alignment/>
      <protection locked="0"/>
    </xf>
    <xf numFmtId="3" fontId="23" fillId="0" borderId="0" xfId="0" applyNumberFormat="1" applyFont="1" applyAlignment="1" applyProtection="1">
      <alignment horizontal="centerContinuous"/>
      <protection locked="0"/>
    </xf>
    <xf numFmtId="0" fontId="24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/>
    </xf>
    <xf numFmtId="0" fontId="22" fillId="0" borderId="19" xfId="0" applyFont="1" applyBorder="1" applyAlignment="1" applyProtection="1">
      <alignment horizontal="distributed"/>
      <protection locked="0"/>
    </xf>
    <xf numFmtId="41" fontId="22" fillId="0" borderId="0" xfId="0" applyNumberFormat="1" applyFont="1" applyAlignment="1" applyProtection="1">
      <alignment horizontal="right"/>
      <protection locked="0"/>
    </xf>
    <xf numFmtId="0" fontId="22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 applyProtection="1">
      <alignment/>
      <protection locked="0"/>
    </xf>
    <xf numFmtId="0" fontId="23" fillId="0" borderId="19" xfId="0" applyFont="1" applyBorder="1" applyAlignment="1">
      <alignment horizontal="distributed"/>
    </xf>
    <xf numFmtId="0" fontId="23" fillId="0" borderId="14" xfId="0" applyFont="1" applyBorder="1" applyAlignment="1" applyProtection="1">
      <alignment horizontal="distributed"/>
      <protection locked="0"/>
    </xf>
    <xf numFmtId="0" fontId="23" fillId="0" borderId="16" xfId="0" applyFont="1" applyBorder="1" applyAlignment="1">
      <alignment/>
    </xf>
    <xf numFmtId="41" fontId="23" fillId="0" borderId="13" xfId="0" applyNumberFormat="1" applyFont="1" applyBorder="1" applyAlignment="1" applyProtection="1">
      <alignment/>
      <protection/>
    </xf>
    <xf numFmtId="41" fontId="23" fillId="0" borderId="14" xfId="0" applyNumberFormat="1" applyFont="1" applyBorder="1" applyAlignment="1" applyProtection="1">
      <alignment horizontal="right"/>
      <protection locked="0"/>
    </xf>
    <xf numFmtId="41" fontId="23" fillId="0" borderId="14" xfId="0" applyNumberFormat="1" applyFont="1" applyBorder="1" applyAlignment="1" applyProtection="1">
      <alignment/>
      <protection locked="0"/>
    </xf>
    <xf numFmtId="41" fontId="23" fillId="0" borderId="14" xfId="0" applyNumberFormat="1" applyFont="1" applyBorder="1" applyAlignment="1" applyProtection="1">
      <alignment/>
      <protection/>
    </xf>
    <xf numFmtId="3" fontId="23" fillId="0" borderId="14" xfId="0" applyNumberFormat="1" applyFont="1" applyBorder="1" applyAlignment="1" applyProtection="1">
      <alignment horizontal="centerContinuous"/>
      <protection locked="0"/>
    </xf>
    <xf numFmtId="0" fontId="22" fillId="0" borderId="0" xfId="0" applyFont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selection activeCell="F18" sqref="F18"/>
    </sheetView>
  </sheetViews>
  <sheetFormatPr defaultColWidth="10.59765625" defaultRowHeight="14.25"/>
  <cols>
    <col min="1" max="1" width="2.09765625" style="9" customWidth="1"/>
    <col min="2" max="2" width="14.19921875" style="9" customWidth="1"/>
    <col min="3" max="9" width="10.59765625" style="9" customWidth="1"/>
    <col min="10" max="14" width="11.5" style="9" customWidth="1"/>
    <col min="15" max="15" width="5.59765625" style="9" customWidth="1"/>
    <col min="16" max="16384" width="10.59765625" style="9" customWidth="1"/>
  </cols>
  <sheetData>
    <row r="1" spans="2:15" s="1" customFormat="1" ht="17.25">
      <c r="B1" s="2" t="s">
        <v>0</v>
      </c>
      <c r="C1" s="3"/>
      <c r="D1" s="2"/>
      <c r="E1" s="2"/>
      <c r="F1" s="2"/>
      <c r="G1" s="2"/>
      <c r="H1" s="2"/>
      <c r="I1" s="2"/>
      <c r="J1" s="4"/>
      <c r="K1" s="4"/>
      <c r="L1" s="4"/>
      <c r="M1" s="4"/>
      <c r="N1" s="4"/>
      <c r="O1" s="4"/>
    </row>
    <row r="2" spans="1:15" ht="14.25" thickBot="1">
      <c r="A2" s="5"/>
      <c r="B2" s="6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2</v>
      </c>
    </row>
    <row r="3" spans="1:16" s="18" customFormat="1" ht="14.25" thickTop="1">
      <c r="A3" s="10" t="s">
        <v>3</v>
      </c>
      <c r="B3" s="11"/>
      <c r="C3" s="12"/>
      <c r="D3" s="13"/>
      <c r="E3" s="14" t="s">
        <v>4</v>
      </c>
      <c r="F3" s="13"/>
      <c r="G3" s="13"/>
      <c r="H3" s="13"/>
      <c r="I3" s="13"/>
      <c r="J3" s="13"/>
      <c r="K3" s="14" t="s">
        <v>5</v>
      </c>
      <c r="L3" s="13"/>
      <c r="M3" s="13"/>
      <c r="N3" s="15"/>
      <c r="O3" s="16" t="s">
        <v>6</v>
      </c>
      <c r="P3" s="17"/>
    </row>
    <row r="4" spans="1:16" s="18" customFormat="1" ht="13.5">
      <c r="A4" s="19"/>
      <c r="B4" s="20"/>
      <c r="C4" s="21" t="s">
        <v>7</v>
      </c>
      <c r="D4" s="21" t="s">
        <v>8</v>
      </c>
      <c r="E4" s="21" t="s">
        <v>9</v>
      </c>
      <c r="F4" s="21" t="s">
        <v>10</v>
      </c>
      <c r="G4" s="21" t="s">
        <v>11</v>
      </c>
      <c r="H4" s="22" t="s">
        <v>12</v>
      </c>
      <c r="I4" s="23" t="s">
        <v>13</v>
      </c>
      <c r="J4" s="23" t="s">
        <v>14</v>
      </c>
      <c r="K4" s="21" t="s">
        <v>15</v>
      </c>
      <c r="L4" s="21" t="s">
        <v>16</v>
      </c>
      <c r="M4" s="21" t="s">
        <v>17</v>
      </c>
      <c r="N4" s="24" t="s">
        <v>18</v>
      </c>
      <c r="O4" s="25" t="s">
        <v>19</v>
      </c>
      <c r="P4" s="17"/>
    </row>
    <row r="5" spans="1:16" ht="13.5" customHeight="1">
      <c r="A5" s="26" t="s">
        <v>20</v>
      </c>
      <c r="B5" s="27"/>
      <c r="C5" s="28">
        <v>140873</v>
      </c>
      <c r="D5" s="29">
        <v>665</v>
      </c>
      <c r="E5" s="29">
        <v>2087</v>
      </c>
      <c r="F5" s="29">
        <v>130792</v>
      </c>
      <c r="G5" s="29">
        <v>0</v>
      </c>
      <c r="H5" s="29">
        <v>5809</v>
      </c>
      <c r="I5" s="29">
        <v>1520</v>
      </c>
      <c r="J5" s="30">
        <f>SUM(K5:N5)</f>
        <v>65435</v>
      </c>
      <c r="K5" s="29">
        <v>14096</v>
      </c>
      <c r="L5" s="29">
        <v>40118</v>
      </c>
      <c r="M5" s="29">
        <v>1814</v>
      </c>
      <c r="N5" s="29">
        <v>9407</v>
      </c>
      <c r="O5" s="31">
        <v>62</v>
      </c>
      <c r="P5" s="32"/>
    </row>
    <row r="6" spans="1:16" ht="13.5" customHeight="1">
      <c r="A6" s="26" t="s">
        <v>21</v>
      </c>
      <c r="B6" s="27"/>
      <c r="C6" s="28">
        <v>147901</v>
      </c>
      <c r="D6" s="29">
        <v>237</v>
      </c>
      <c r="E6" s="29">
        <v>2290</v>
      </c>
      <c r="F6" s="29">
        <v>118440</v>
      </c>
      <c r="G6" s="29">
        <v>0</v>
      </c>
      <c r="H6" s="29">
        <v>25326</v>
      </c>
      <c r="I6" s="29">
        <v>1608</v>
      </c>
      <c r="J6" s="30">
        <f aca="true" t="shared" si="0" ref="J6:J24">SUM(K6:N6)</f>
        <v>57811</v>
      </c>
      <c r="K6" s="29">
        <v>13214</v>
      </c>
      <c r="L6" s="29">
        <v>34719</v>
      </c>
      <c r="M6" s="29">
        <v>1646</v>
      </c>
      <c r="N6" s="29">
        <v>8232</v>
      </c>
      <c r="O6" s="31">
        <v>63</v>
      </c>
      <c r="P6" s="32"/>
    </row>
    <row r="7" spans="1:16" ht="13.5" customHeight="1">
      <c r="A7" s="33" t="s">
        <v>22</v>
      </c>
      <c r="B7" s="27"/>
      <c r="C7" s="30">
        <v>175879</v>
      </c>
      <c r="D7" s="29">
        <v>231</v>
      </c>
      <c r="E7" s="29">
        <v>2620</v>
      </c>
      <c r="F7" s="29">
        <v>125973</v>
      </c>
      <c r="G7" s="29">
        <v>0</v>
      </c>
      <c r="H7" s="29">
        <v>45509</v>
      </c>
      <c r="I7" s="29">
        <v>1546</v>
      </c>
      <c r="J7" s="30">
        <f t="shared" si="0"/>
        <v>56403</v>
      </c>
      <c r="K7" s="29">
        <v>13488</v>
      </c>
      <c r="L7" s="29">
        <v>33556</v>
      </c>
      <c r="M7" s="29">
        <v>1916</v>
      </c>
      <c r="N7" s="29">
        <v>7443</v>
      </c>
      <c r="O7" s="31" t="s">
        <v>23</v>
      </c>
      <c r="P7" s="32"/>
    </row>
    <row r="8" spans="1:16" ht="13.5">
      <c r="A8" s="34" t="s">
        <v>24</v>
      </c>
      <c r="B8" s="35"/>
      <c r="C8" s="28">
        <v>176989</v>
      </c>
      <c r="D8" s="29">
        <v>175</v>
      </c>
      <c r="E8" s="29">
        <v>1842</v>
      </c>
      <c r="F8" s="29">
        <v>128935</v>
      </c>
      <c r="G8" s="29">
        <v>0</v>
      </c>
      <c r="H8" s="29">
        <v>44647</v>
      </c>
      <c r="I8" s="29">
        <v>1390</v>
      </c>
      <c r="J8" s="30">
        <v>57166</v>
      </c>
      <c r="K8" s="29">
        <v>13182</v>
      </c>
      <c r="L8" s="29">
        <v>34870</v>
      </c>
      <c r="M8" s="29">
        <v>1863</v>
      </c>
      <c r="N8" s="29">
        <v>7251</v>
      </c>
      <c r="O8" s="31">
        <v>2</v>
      </c>
      <c r="P8" s="32"/>
    </row>
    <row r="9" spans="2:16" ht="13.5">
      <c r="B9" s="36"/>
      <c r="C9" s="29"/>
      <c r="D9" s="29"/>
      <c r="E9" s="29"/>
      <c r="F9" s="29"/>
      <c r="G9" s="29"/>
      <c r="H9" s="29"/>
      <c r="I9" s="29"/>
      <c r="J9" s="30">
        <f t="shared" si="0"/>
        <v>0</v>
      </c>
      <c r="K9" s="29"/>
      <c r="L9" s="29"/>
      <c r="M9" s="29"/>
      <c r="N9" s="29"/>
      <c r="O9" s="31"/>
      <c r="P9" s="32"/>
    </row>
    <row r="10" spans="1:15" s="41" customFormat="1" ht="13.5">
      <c r="A10" s="37" t="s">
        <v>25</v>
      </c>
      <c r="B10" s="38"/>
      <c r="C10" s="39">
        <v>198935</v>
      </c>
      <c r="D10" s="39">
        <f>SUM(D12:D24)</f>
        <v>348</v>
      </c>
      <c r="E10" s="39">
        <f>E12+E16+E20+E23+E24</f>
        <v>2274</v>
      </c>
      <c r="F10" s="39">
        <f aca="true" t="shared" si="1" ref="F10:N10">F12+F16+F20+F23+F24</f>
        <v>166309</v>
      </c>
      <c r="G10" s="39">
        <f t="shared" si="1"/>
        <v>0</v>
      </c>
      <c r="H10" s="39">
        <v>28531</v>
      </c>
      <c r="I10" s="39">
        <f t="shared" si="1"/>
        <v>1473</v>
      </c>
      <c r="J10" s="39">
        <v>58933</v>
      </c>
      <c r="K10" s="39">
        <f t="shared" si="1"/>
        <v>12373</v>
      </c>
      <c r="L10" s="39">
        <f t="shared" si="1"/>
        <v>38329</v>
      </c>
      <c r="M10" s="39">
        <f t="shared" si="1"/>
        <v>1442</v>
      </c>
      <c r="N10" s="39">
        <f t="shared" si="1"/>
        <v>6790</v>
      </c>
      <c r="O10" s="40">
        <v>3</v>
      </c>
    </row>
    <row r="11" spans="2:16" ht="13.5">
      <c r="B11" s="42"/>
      <c r="C11" s="29"/>
      <c r="D11" s="29"/>
      <c r="E11" s="29"/>
      <c r="F11" s="29"/>
      <c r="G11" s="29"/>
      <c r="H11" s="29"/>
      <c r="I11" s="29"/>
      <c r="J11" s="30"/>
      <c r="K11" s="29"/>
      <c r="L11" s="29"/>
      <c r="M11" s="29"/>
      <c r="N11" s="29"/>
      <c r="O11" s="43"/>
      <c r="P11" s="32"/>
    </row>
    <row r="12" spans="1:16" s="41" customFormat="1" ht="13.5">
      <c r="A12" s="44" t="s">
        <v>26</v>
      </c>
      <c r="B12" s="45"/>
      <c r="C12" s="39">
        <f>SUM(D12:I12)</f>
        <v>179143</v>
      </c>
      <c r="D12" s="46">
        <v>0</v>
      </c>
      <c r="E12" s="47">
        <v>177</v>
      </c>
      <c r="F12" s="47">
        <v>155000</v>
      </c>
      <c r="G12" s="46">
        <v>0</v>
      </c>
      <c r="H12" s="47">
        <v>22800</v>
      </c>
      <c r="I12" s="47">
        <v>1166</v>
      </c>
      <c r="J12" s="48">
        <v>0</v>
      </c>
      <c r="K12" s="47">
        <v>0</v>
      </c>
      <c r="L12" s="47">
        <v>0</v>
      </c>
      <c r="M12" s="47">
        <v>0</v>
      </c>
      <c r="N12" s="49">
        <v>0</v>
      </c>
      <c r="O12" s="50" t="s">
        <v>27</v>
      </c>
      <c r="P12" s="51"/>
    </row>
    <row r="13" spans="1:16" ht="13.5">
      <c r="A13" s="52"/>
      <c r="B13" s="53" t="s">
        <v>28</v>
      </c>
      <c r="C13" s="30">
        <f aca="true" t="shared" si="2" ref="C13:C24">SUM(D13:I13)</f>
        <v>179143</v>
      </c>
      <c r="D13" s="30">
        <f aca="true" t="shared" si="3" ref="D13:I13">D12</f>
        <v>0</v>
      </c>
      <c r="E13" s="30">
        <f t="shared" si="3"/>
        <v>177</v>
      </c>
      <c r="F13" s="30">
        <f t="shared" si="3"/>
        <v>155000</v>
      </c>
      <c r="G13" s="30">
        <f t="shared" si="3"/>
        <v>0</v>
      </c>
      <c r="H13" s="30">
        <f t="shared" si="3"/>
        <v>22800</v>
      </c>
      <c r="I13" s="30">
        <f t="shared" si="3"/>
        <v>1166</v>
      </c>
      <c r="J13" s="30">
        <f t="shared" si="0"/>
        <v>0</v>
      </c>
      <c r="K13" s="30">
        <v>0</v>
      </c>
      <c r="L13" s="30">
        <v>0</v>
      </c>
      <c r="M13" s="30">
        <v>0</v>
      </c>
      <c r="N13" s="30">
        <v>0</v>
      </c>
      <c r="O13" s="43" t="s">
        <v>29</v>
      </c>
      <c r="P13" s="32"/>
    </row>
    <row r="14" spans="1:16" ht="13.5">
      <c r="A14" s="52"/>
      <c r="B14" s="53" t="s">
        <v>30</v>
      </c>
      <c r="C14" s="30">
        <f t="shared" si="2"/>
        <v>0</v>
      </c>
      <c r="D14" s="54">
        <v>0</v>
      </c>
      <c r="E14" s="29">
        <v>0</v>
      </c>
      <c r="F14" s="29">
        <v>0</v>
      </c>
      <c r="G14" s="54">
        <v>0</v>
      </c>
      <c r="H14" s="29">
        <v>0</v>
      </c>
      <c r="I14" s="29">
        <v>0</v>
      </c>
      <c r="J14" s="30">
        <f t="shared" si="0"/>
        <v>0</v>
      </c>
      <c r="K14" s="29">
        <v>0</v>
      </c>
      <c r="L14" s="29">
        <v>0</v>
      </c>
      <c r="M14" s="29">
        <v>0</v>
      </c>
      <c r="N14" s="29">
        <v>0</v>
      </c>
      <c r="O14" s="43" t="s">
        <v>31</v>
      </c>
      <c r="P14" s="32"/>
    </row>
    <row r="15" spans="1:16" ht="13.5">
      <c r="A15" s="52"/>
      <c r="B15" s="53" t="s">
        <v>32</v>
      </c>
      <c r="C15" s="30">
        <f t="shared" si="2"/>
        <v>0</v>
      </c>
      <c r="D15" s="54">
        <v>0</v>
      </c>
      <c r="E15" s="29">
        <v>0</v>
      </c>
      <c r="F15" s="29">
        <v>0</v>
      </c>
      <c r="G15" s="54">
        <v>0</v>
      </c>
      <c r="H15" s="29">
        <v>0</v>
      </c>
      <c r="I15" s="29">
        <v>0</v>
      </c>
      <c r="J15" s="55">
        <v>0</v>
      </c>
      <c r="K15" s="29">
        <v>0</v>
      </c>
      <c r="L15" s="29">
        <v>0</v>
      </c>
      <c r="M15" s="29">
        <v>0</v>
      </c>
      <c r="N15" s="56">
        <v>0</v>
      </c>
      <c r="O15" s="43" t="s">
        <v>33</v>
      </c>
      <c r="P15" s="32"/>
    </row>
    <row r="16" spans="1:16" s="41" customFormat="1" ht="13.5">
      <c r="A16" s="44" t="s">
        <v>34</v>
      </c>
      <c r="B16" s="45"/>
      <c r="C16" s="39">
        <f t="shared" si="2"/>
        <v>13898</v>
      </c>
      <c r="D16" s="46">
        <v>0</v>
      </c>
      <c r="E16" s="47">
        <v>897</v>
      </c>
      <c r="F16" s="47">
        <v>8400</v>
      </c>
      <c r="G16" s="46">
        <v>0</v>
      </c>
      <c r="H16" s="47">
        <v>4600</v>
      </c>
      <c r="I16" s="47">
        <v>1</v>
      </c>
      <c r="J16" s="39">
        <f t="shared" si="0"/>
        <v>391</v>
      </c>
      <c r="K16" s="47">
        <v>0</v>
      </c>
      <c r="L16" s="47">
        <v>368</v>
      </c>
      <c r="M16" s="47">
        <v>0</v>
      </c>
      <c r="N16" s="47">
        <v>23</v>
      </c>
      <c r="O16" s="50" t="s">
        <v>35</v>
      </c>
      <c r="P16" s="51"/>
    </row>
    <row r="17" spans="1:16" ht="13.5">
      <c r="A17" s="52"/>
      <c r="B17" s="53" t="s">
        <v>28</v>
      </c>
      <c r="C17" s="30">
        <v>13898</v>
      </c>
      <c r="D17" s="54">
        <v>0</v>
      </c>
      <c r="E17" s="29">
        <v>896</v>
      </c>
      <c r="F17" s="29">
        <v>8400</v>
      </c>
      <c r="G17" s="54">
        <v>0</v>
      </c>
      <c r="H17" s="29">
        <v>4600</v>
      </c>
      <c r="I17" s="29">
        <v>1</v>
      </c>
      <c r="J17" s="30">
        <f t="shared" si="0"/>
        <v>0</v>
      </c>
      <c r="K17" s="29">
        <v>0</v>
      </c>
      <c r="L17" s="29">
        <v>0</v>
      </c>
      <c r="M17" s="29">
        <v>0</v>
      </c>
      <c r="N17" s="29">
        <v>0</v>
      </c>
      <c r="O17" s="43" t="s">
        <v>29</v>
      </c>
      <c r="P17" s="32"/>
    </row>
    <row r="18" spans="1:16" ht="13.5">
      <c r="A18" s="52"/>
      <c r="B18" s="53" t="s">
        <v>30</v>
      </c>
      <c r="C18" s="30">
        <f t="shared" si="2"/>
        <v>0</v>
      </c>
      <c r="D18" s="54">
        <v>0</v>
      </c>
      <c r="E18" s="29">
        <v>0</v>
      </c>
      <c r="F18" s="29">
        <v>0</v>
      </c>
      <c r="G18" s="54">
        <v>0</v>
      </c>
      <c r="H18" s="29">
        <v>0</v>
      </c>
      <c r="I18" s="29">
        <v>0</v>
      </c>
      <c r="J18" s="30">
        <f t="shared" si="0"/>
        <v>0</v>
      </c>
      <c r="K18" s="29">
        <v>0</v>
      </c>
      <c r="L18" s="29">
        <v>0</v>
      </c>
      <c r="M18" s="29">
        <v>0</v>
      </c>
      <c r="N18" s="29">
        <v>0</v>
      </c>
      <c r="O18" s="43" t="s">
        <v>31</v>
      </c>
      <c r="P18" s="32"/>
    </row>
    <row r="19" spans="1:16" ht="13.5">
      <c r="A19" s="52"/>
      <c r="B19" s="53" t="s">
        <v>32</v>
      </c>
      <c r="C19" s="30">
        <f t="shared" si="2"/>
        <v>1</v>
      </c>
      <c r="D19" s="54">
        <v>0</v>
      </c>
      <c r="E19" s="29">
        <v>1</v>
      </c>
      <c r="F19" s="29">
        <v>0</v>
      </c>
      <c r="G19" s="54">
        <v>0</v>
      </c>
      <c r="H19" s="29">
        <v>0</v>
      </c>
      <c r="I19" s="29">
        <v>0</v>
      </c>
      <c r="J19" s="30">
        <f t="shared" si="0"/>
        <v>391</v>
      </c>
      <c r="K19" s="29">
        <v>0</v>
      </c>
      <c r="L19" s="29">
        <v>368</v>
      </c>
      <c r="M19" s="29">
        <v>0</v>
      </c>
      <c r="N19" s="29">
        <v>23</v>
      </c>
      <c r="O19" s="43" t="s">
        <v>33</v>
      </c>
      <c r="P19" s="32"/>
    </row>
    <row r="20" spans="1:16" s="41" customFormat="1" ht="13.5">
      <c r="A20" s="44" t="s">
        <v>36</v>
      </c>
      <c r="B20" s="45"/>
      <c r="C20" s="39">
        <v>91</v>
      </c>
      <c r="D20" s="46">
        <v>0</v>
      </c>
      <c r="E20" s="47">
        <v>89</v>
      </c>
      <c r="F20" s="47">
        <v>0</v>
      </c>
      <c r="G20" s="46">
        <v>0</v>
      </c>
      <c r="H20" s="47">
        <v>1000</v>
      </c>
      <c r="I20" s="47">
        <v>1</v>
      </c>
      <c r="J20" s="39">
        <f t="shared" si="0"/>
        <v>11821</v>
      </c>
      <c r="K20" s="47">
        <v>2255</v>
      </c>
      <c r="L20" s="47">
        <v>3772</v>
      </c>
      <c r="M20" s="47">
        <v>0</v>
      </c>
      <c r="N20" s="47">
        <v>5794</v>
      </c>
      <c r="O20" s="50" t="s">
        <v>37</v>
      </c>
      <c r="P20" s="51"/>
    </row>
    <row r="21" spans="1:16" ht="13.5">
      <c r="A21" s="52"/>
      <c r="B21" s="53" t="s">
        <v>38</v>
      </c>
      <c r="C21" s="30">
        <v>51</v>
      </c>
      <c r="D21" s="54">
        <v>0</v>
      </c>
      <c r="E21" s="29">
        <v>50</v>
      </c>
      <c r="F21" s="29">
        <v>0</v>
      </c>
      <c r="G21" s="54">
        <v>0</v>
      </c>
      <c r="H21" s="29">
        <v>1000</v>
      </c>
      <c r="I21" s="29">
        <v>0</v>
      </c>
      <c r="J21" s="30">
        <f t="shared" si="0"/>
        <v>425</v>
      </c>
      <c r="K21" s="54">
        <v>335</v>
      </c>
      <c r="L21" s="54">
        <v>77</v>
      </c>
      <c r="M21" s="54">
        <v>0</v>
      </c>
      <c r="N21" s="54">
        <v>13</v>
      </c>
      <c r="O21" s="43" t="s">
        <v>39</v>
      </c>
      <c r="P21" s="32"/>
    </row>
    <row r="22" spans="1:16" ht="13.5">
      <c r="A22" s="52"/>
      <c r="B22" s="53" t="s">
        <v>32</v>
      </c>
      <c r="C22" s="30">
        <v>40</v>
      </c>
      <c r="D22" s="54">
        <v>0</v>
      </c>
      <c r="E22" s="29">
        <v>39</v>
      </c>
      <c r="F22" s="54">
        <v>0</v>
      </c>
      <c r="G22" s="54">
        <v>0</v>
      </c>
      <c r="H22" s="29">
        <v>0</v>
      </c>
      <c r="I22" s="29">
        <v>1</v>
      </c>
      <c r="J22" s="30">
        <f t="shared" si="0"/>
        <v>11396</v>
      </c>
      <c r="K22" s="29">
        <v>1920</v>
      </c>
      <c r="L22" s="54">
        <v>3695</v>
      </c>
      <c r="M22" s="54">
        <v>0</v>
      </c>
      <c r="N22" s="54">
        <v>5781</v>
      </c>
      <c r="O22" s="43" t="s">
        <v>33</v>
      </c>
      <c r="P22" s="32"/>
    </row>
    <row r="23" spans="1:16" s="41" customFormat="1" ht="13.5">
      <c r="A23" s="44" t="s">
        <v>40</v>
      </c>
      <c r="B23" s="57"/>
      <c r="C23" s="39">
        <f t="shared" si="2"/>
        <v>78</v>
      </c>
      <c r="D23" s="47">
        <v>0</v>
      </c>
      <c r="E23" s="47">
        <v>58</v>
      </c>
      <c r="F23" s="47">
        <v>20</v>
      </c>
      <c r="G23" s="47">
        <v>0</v>
      </c>
      <c r="H23" s="47">
        <v>0</v>
      </c>
      <c r="I23" s="47">
        <v>0</v>
      </c>
      <c r="J23" s="39">
        <v>6662</v>
      </c>
      <c r="K23" s="47">
        <v>3617</v>
      </c>
      <c r="L23" s="46">
        <v>1987</v>
      </c>
      <c r="M23" s="47">
        <v>86</v>
      </c>
      <c r="N23" s="47">
        <v>973</v>
      </c>
      <c r="O23" s="50" t="s">
        <v>31</v>
      </c>
      <c r="P23" s="51"/>
    </row>
    <row r="24" spans="1:16" s="41" customFormat="1" ht="13.5">
      <c r="A24" s="58" t="s">
        <v>41</v>
      </c>
      <c r="B24" s="59"/>
      <c r="C24" s="60">
        <f t="shared" si="2"/>
        <v>5725</v>
      </c>
      <c r="D24" s="61">
        <v>348</v>
      </c>
      <c r="E24" s="62">
        <v>1053</v>
      </c>
      <c r="F24" s="62">
        <v>2889</v>
      </c>
      <c r="G24" s="62">
        <v>0</v>
      </c>
      <c r="H24" s="62">
        <v>1130</v>
      </c>
      <c r="I24" s="62">
        <v>305</v>
      </c>
      <c r="J24" s="63">
        <f t="shared" si="0"/>
        <v>40059</v>
      </c>
      <c r="K24" s="62">
        <v>6501</v>
      </c>
      <c r="L24" s="61">
        <v>32202</v>
      </c>
      <c r="M24" s="62">
        <v>1356</v>
      </c>
      <c r="N24" s="61">
        <v>0</v>
      </c>
      <c r="O24" s="64" t="s">
        <v>42</v>
      </c>
      <c r="P24" s="51"/>
    </row>
    <row r="25" spans="1:16" ht="13.5">
      <c r="A25" s="52"/>
      <c r="B25" s="65" t="s">
        <v>43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2:16" ht="13.5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2:16" ht="13.5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8:16" ht="13.5">
      <c r="H28" s="32"/>
      <c r="I28" s="32"/>
      <c r="J28" s="32"/>
      <c r="K28" s="32"/>
      <c r="L28" s="32"/>
      <c r="M28" s="32"/>
      <c r="N28" s="32"/>
      <c r="O28" s="32"/>
      <c r="P28" s="32"/>
    </row>
  </sheetData>
  <sheetProtection/>
  <mergeCells count="11">
    <mergeCell ref="A12:B12"/>
    <mergeCell ref="A16:B16"/>
    <mergeCell ref="A20:B20"/>
    <mergeCell ref="A23:B23"/>
    <mergeCell ref="A24:B24"/>
    <mergeCell ref="A3:B4"/>
    <mergeCell ref="A5:B5"/>
    <mergeCell ref="A6:B6"/>
    <mergeCell ref="A7:B7"/>
    <mergeCell ref="A8:B8"/>
    <mergeCell ref="A10:B10"/>
  </mergeCells>
  <printOptions horizontalCentered="1"/>
  <pageMargins left="0.7874015748031497" right="0.7874015748031497" top="0.984251968503937" bottom="0.984251968503937" header="0.5118110236220472" footer="0.5118110236220472"/>
  <pageSetup fitToWidth="2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2009-04-08T07:20:59Z</dcterms:created>
  <dcterms:modified xsi:type="dcterms:W3CDTF">2009-04-08T07:21:05Z</dcterms:modified>
  <cp:category/>
  <cp:version/>
  <cp:contentType/>
  <cp:contentStatus/>
</cp:coreProperties>
</file>