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4" sheetId="1" r:id="rId1"/>
  </sheets>
  <externalReferences>
    <externalReference r:id="rId4"/>
  </externalReferences>
  <definedNames>
    <definedName name="_xlnm.Print_Area" localSheetId="0">'274'!$A$1:$S$33</definedName>
  </definedNames>
  <calcPr fullCalcOnLoad="1"/>
</workbook>
</file>

<file path=xl/sharedStrings.xml><?xml version="1.0" encoding="utf-8"?>
<sst xmlns="http://schemas.openxmlformats.org/spreadsheetml/2006/main" count="54" uniqueCount="53">
  <si>
    <t>　    274．交　 通 　機 　関 　別 　観 　光    客　 数 　お   よ   び 　消 　費 　額</t>
  </si>
  <si>
    <t>(単位  人､千円)</t>
  </si>
  <si>
    <t>年次および</t>
  </si>
  <si>
    <t>利　用　交　通　機　関　別　観　光　客　数</t>
  </si>
  <si>
    <t>消　　費　　額</t>
  </si>
  <si>
    <t>標示番号</t>
  </si>
  <si>
    <t>市町村</t>
  </si>
  <si>
    <t>総  数</t>
  </si>
  <si>
    <t>構成比</t>
  </si>
  <si>
    <t>汽  車</t>
  </si>
  <si>
    <t>バ  ス</t>
  </si>
  <si>
    <t>自家用車</t>
  </si>
  <si>
    <t>船  舶</t>
  </si>
  <si>
    <t>飛行機</t>
  </si>
  <si>
    <t>その他</t>
  </si>
  <si>
    <t xml:space="preserve">  (%)</t>
  </si>
  <si>
    <t>タクシー</t>
  </si>
  <si>
    <t>総  額</t>
  </si>
  <si>
    <t>(%)</t>
  </si>
  <si>
    <t>宿泊費</t>
  </si>
  <si>
    <t>飲食費</t>
  </si>
  <si>
    <t>参観費</t>
  </si>
  <si>
    <t>土産品費</t>
  </si>
  <si>
    <t>慰楽費</t>
  </si>
  <si>
    <t>交通費</t>
  </si>
  <si>
    <t>昭和63年</t>
  </si>
  <si>
    <t>63</t>
  </si>
  <si>
    <t>平成元年</t>
  </si>
  <si>
    <t>元</t>
  </si>
  <si>
    <t xml:space="preserve">     　2</t>
  </si>
  <si>
    <t>2</t>
  </si>
  <si>
    <t xml:space="preserve">     　3</t>
  </si>
  <si>
    <t>3</t>
  </si>
  <si>
    <t>大分市</t>
  </si>
  <si>
    <t>別府市</t>
  </si>
  <si>
    <t>中津市</t>
  </si>
  <si>
    <t>日田市</t>
  </si>
  <si>
    <t>佐伯市</t>
  </si>
  <si>
    <t>臼杵市</t>
  </si>
  <si>
    <t>竹田市</t>
  </si>
  <si>
    <t>宇佐市</t>
  </si>
  <si>
    <t>湯布院町</t>
  </si>
  <si>
    <t>野津町</t>
  </si>
  <si>
    <t>久住町</t>
  </si>
  <si>
    <t>九重町</t>
  </si>
  <si>
    <t>玖珠町</t>
  </si>
  <si>
    <t>天瀬町</t>
  </si>
  <si>
    <t>国東半島地区</t>
  </si>
  <si>
    <t>耶馬渓地区</t>
  </si>
  <si>
    <t>その他市町村</t>
  </si>
  <si>
    <t>資料: 県観光振興課｢観光動態調査｣</t>
  </si>
  <si>
    <t xml:space="preserve">  注) 国東半島地区＝豊後高田市､杵築市､西国東郡､東国東郡</t>
  </si>
  <si>
    <t xml:space="preserve">      耶馬渓地区＝下毛郡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</si>
</sst>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 ;[Red]\-#,##0.0\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49" fontId="18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38" fontId="22" fillId="0" borderId="0" xfId="48" applyFont="1" applyAlignment="1" applyProtection="1">
      <alignment/>
      <protection locked="0"/>
    </xf>
    <xf numFmtId="0" fontId="22" fillId="0" borderId="0" xfId="0" applyFont="1" applyAlignment="1">
      <alignment/>
    </xf>
    <xf numFmtId="38" fontId="23" fillId="0" borderId="0" xfId="48" applyFont="1" applyAlignment="1" applyProtection="1">
      <alignment horizontal="left"/>
      <protection locked="0"/>
    </xf>
    <xf numFmtId="38" fontId="23" fillId="0" borderId="0" xfId="48" applyFont="1" applyAlignment="1" applyProtection="1">
      <alignment/>
      <protection locked="0"/>
    </xf>
    <xf numFmtId="49" fontId="22" fillId="0" borderId="0" xfId="48" applyNumberFormat="1" applyFont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38" fontId="21" fillId="0" borderId="10" xfId="48" applyFont="1" applyBorder="1" applyAlignment="1" applyProtection="1">
      <alignment horizontal="left"/>
      <protection locked="0"/>
    </xf>
    <xf numFmtId="0" fontId="21" fillId="0" borderId="10" xfId="0" applyFont="1" applyBorder="1" applyAlignment="1" applyProtection="1">
      <alignment horizontal="left"/>
      <protection locked="0"/>
    </xf>
    <xf numFmtId="38" fontId="21" fillId="0" borderId="10" xfId="48" applyFont="1" applyBorder="1" applyAlignment="1" applyProtection="1">
      <alignment/>
      <protection locked="0"/>
    </xf>
    <xf numFmtId="49" fontId="21" fillId="0" borderId="10" xfId="48" applyNumberFormat="1" applyFont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24" fillId="0" borderId="11" xfId="0" applyFont="1" applyBorder="1" applyAlignment="1" applyProtection="1">
      <alignment horizontal="distributed"/>
      <protection locked="0"/>
    </xf>
    <xf numFmtId="0" fontId="24" fillId="0" borderId="12" xfId="0" applyFont="1" applyBorder="1" applyAlignment="1" applyProtection="1">
      <alignment horizontal="distributed"/>
      <protection locked="0"/>
    </xf>
    <xf numFmtId="38" fontId="21" fillId="0" borderId="13" xfId="48" applyFont="1" applyBorder="1" applyAlignment="1" applyProtection="1">
      <alignment/>
      <protection locked="0"/>
    </xf>
    <xf numFmtId="38" fontId="21" fillId="0" borderId="14" xfId="48" applyFont="1" applyBorder="1" applyAlignment="1" applyProtection="1">
      <alignment horizontal="left"/>
      <protection locked="0"/>
    </xf>
    <xf numFmtId="38" fontId="21" fillId="0" borderId="14" xfId="48" applyFont="1" applyBorder="1" applyAlignment="1" applyProtection="1">
      <alignment/>
      <protection locked="0"/>
    </xf>
    <xf numFmtId="49" fontId="24" fillId="0" borderId="15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distributed"/>
      <protection locked="0"/>
    </xf>
    <xf numFmtId="0" fontId="24" fillId="0" borderId="16" xfId="0" applyFont="1" applyBorder="1" applyAlignment="1" applyProtection="1">
      <alignment horizontal="distributed"/>
      <protection locked="0"/>
    </xf>
    <xf numFmtId="38" fontId="21" fillId="0" borderId="17" xfId="48" applyFont="1" applyBorder="1" applyAlignment="1" applyProtection="1">
      <alignment horizontal="center"/>
      <protection locked="0"/>
    </xf>
    <xf numFmtId="49" fontId="20" fillId="0" borderId="17" xfId="0" applyNumberFormat="1" applyFont="1" applyBorder="1" applyAlignment="1">
      <alignment horizontal="center" vertical="center" wrapText="1"/>
    </xf>
    <xf numFmtId="0" fontId="24" fillId="0" borderId="14" xfId="0" applyFont="1" applyBorder="1" applyAlignment="1" applyProtection="1">
      <alignment/>
      <protection locked="0"/>
    </xf>
    <xf numFmtId="38" fontId="21" fillId="0" borderId="13" xfId="48" applyFont="1" applyBorder="1" applyAlignment="1" applyProtection="1">
      <alignment horizontal="center"/>
      <protection locked="0"/>
    </xf>
    <xf numFmtId="49" fontId="20" fillId="0" borderId="13" xfId="0" applyNumberFormat="1" applyFont="1" applyBorder="1" applyAlignment="1">
      <alignment horizontal="center" vertical="center" wrapText="1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21" fillId="0" borderId="18" xfId="0" applyFont="1" applyBorder="1" applyAlignment="1" applyProtection="1">
      <alignment horizontal="distributed"/>
      <protection locked="0"/>
    </xf>
    <xf numFmtId="0" fontId="21" fillId="0" borderId="19" xfId="0" applyFont="1" applyBorder="1" applyAlignment="1" applyProtection="1">
      <alignment horizontal="distributed"/>
      <protection locked="0"/>
    </xf>
    <xf numFmtId="41" fontId="21" fillId="0" borderId="17" xfId="48" applyNumberFormat="1" applyFont="1" applyBorder="1" applyAlignment="1" applyProtection="1">
      <alignment/>
      <protection/>
    </xf>
    <xf numFmtId="176" fontId="21" fillId="0" borderId="0" xfId="48" applyNumberFormat="1" applyFont="1" applyAlignment="1" applyProtection="1">
      <alignment/>
      <protection locked="0"/>
    </xf>
    <xf numFmtId="41" fontId="21" fillId="0" borderId="0" xfId="48" applyNumberFormat="1" applyFont="1" applyAlignment="1" applyProtection="1">
      <alignment/>
      <protection locked="0"/>
    </xf>
    <xf numFmtId="41" fontId="21" fillId="0" borderId="0" xfId="48" applyNumberFormat="1" applyFont="1" applyAlignment="1" applyProtection="1">
      <alignment/>
      <protection/>
    </xf>
    <xf numFmtId="177" fontId="21" fillId="0" borderId="0" xfId="48" applyNumberFormat="1" applyFont="1" applyAlignment="1" applyProtection="1">
      <alignment/>
      <protection locked="0"/>
    </xf>
    <xf numFmtId="49" fontId="21" fillId="0" borderId="17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distributed"/>
      <protection locked="0"/>
    </xf>
    <xf numFmtId="0" fontId="21" fillId="0" borderId="16" xfId="0" applyFont="1" applyBorder="1" applyAlignment="1" applyProtection="1">
      <alignment horizontal="distributed"/>
      <protection locked="0"/>
    </xf>
    <xf numFmtId="41" fontId="21" fillId="0" borderId="0" xfId="48" applyNumberFormat="1" applyFont="1" applyBorder="1" applyAlignment="1" applyProtection="1">
      <alignment/>
      <protection/>
    </xf>
    <xf numFmtId="0" fontId="21" fillId="0" borderId="0" xfId="0" applyFont="1" applyBorder="1" applyAlignment="1" applyProtection="1" quotePrefix="1">
      <alignment horizontal="center"/>
      <protection locked="0"/>
    </xf>
    <xf numFmtId="0" fontId="21" fillId="0" borderId="16" xfId="0" applyFont="1" applyBorder="1" applyAlignment="1" applyProtection="1" quotePrefix="1">
      <alignment horizontal="center"/>
      <protection locked="0"/>
    </xf>
    <xf numFmtId="41" fontId="21" fillId="0" borderId="17" xfId="48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0" fontId="25" fillId="0" borderId="0" xfId="0" applyFont="1" applyBorder="1" applyAlignment="1" applyProtection="1" quotePrefix="1">
      <alignment horizontal="center"/>
      <protection locked="0"/>
    </xf>
    <xf numFmtId="0" fontId="25" fillId="0" borderId="16" xfId="0" applyFont="1" applyBorder="1" applyAlignment="1" applyProtection="1" quotePrefix="1">
      <alignment horizontal="center"/>
      <protection locked="0"/>
    </xf>
    <xf numFmtId="41" fontId="25" fillId="0" borderId="17" xfId="48" applyNumberFormat="1" applyFont="1" applyBorder="1" applyAlignment="1" applyProtection="1">
      <alignment/>
      <protection/>
    </xf>
    <xf numFmtId="176" fontId="25" fillId="0" borderId="0" xfId="48" applyNumberFormat="1" applyFont="1" applyAlignment="1" applyProtection="1">
      <alignment/>
      <protection/>
    </xf>
    <xf numFmtId="41" fontId="25" fillId="0" borderId="0" xfId="48" applyNumberFormat="1" applyFont="1" applyAlignment="1" applyProtection="1">
      <alignment/>
      <protection/>
    </xf>
    <xf numFmtId="177" fontId="25" fillId="0" borderId="0" xfId="48" applyNumberFormat="1" applyFont="1" applyAlignment="1" applyProtection="1">
      <alignment/>
      <protection/>
    </xf>
    <xf numFmtId="49" fontId="25" fillId="0" borderId="17" xfId="0" applyNumberFormat="1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/>
      <protection locked="0"/>
    </xf>
    <xf numFmtId="0" fontId="26" fillId="0" borderId="0" xfId="0" applyFont="1" applyAlignment="1">
      <alignment/>
    </xf>
    <xf numFmtId="0" fontId="21" fillId="0" borderId="16" xfId="0" applyFont="1" applyBorder="1" applyAlignment="1" applyProtection="1">
      <alignment/>
      <protection locked="0"/>
    </xf>
    <xf numFmtId="41" fontId="21" fillId="0" borderId="0" xfId="48" applyNumberFormat="1" applyFont="1" applyAlignment="1" applyProtection="1">
      <alignment horizontal="right"/>
      <protection locked="0"/>
    </xf>
    <xf numFmtId="0" fontId="21" fillId="0" borderId="16" xfId="0" applyFont="1" applyBorder="1" applyAlignment="1" applyProtection="1">
      <alignment horizontal="distributed"/>
      <protection locked="0"/>
    </xf>
    <xf numFmtId="41" fontId="21" fillId="0" borderId="0" xfId="48" applyNumberFormat="1" applyFont="1" applyAlignment="1" applyProtection="1">
      <alignment horizontal="right"/>
      <protection/>
    </xf>
    <xf numFmtId="38" fontId="21" fillId="0" borderId="16" xfId="48" applyFont="1" applyBorder="1" applyAlignment="1" applyProtection="1">
      <alignment horizontal="distributed"/>
      <protection locked="0"/>
    </xf>
    <xf numFmtId="0" fontId="20" fillId="0" borderId="14" xfId="0" applyFont="1" applyBorder="1" applyAlignment="1" applyProtection="1">
      <alignment horizontal="center"/>
      <protection locked="0"/>
    </xf>
    <xf numFmtId="0" fontId="21" fillId="0" borderId="20" xfId="0" applyFont="1" applyBorder="1" applyAlignment="1" applyProtection="1">
      <alignment horizontal="distributed"/>
      <protection locked="0"/>
    </xf>
    <xf numFmtId="41" fontId="21" fillId="0" borderId="13" xfId="48" applyNumberFormat="1" applyFont="1" applyBorder="1" applyAlignment="1" applyProtection="1">
      <alignment/>
      <protection/>
    </xf>
    <xf numFmtId="176" fontId="21" fillId="0" borderId="14" xfId="48" applyNumberFormat="1" applyFont="1" applyBorder="1" applyAlignment="1" applyProtection="1">
      <alignment/>
      <protection locked="0"/>
    </xf>
    <xf numFmtId="41" fontId="21" fillId="0" borderId="14" xfId="48" applyNumberFormat="1" applyFont="1" applyBorder="1" applyAlignment="1" applyProtection="1">
      <alignment horizontal="right"/>
      <protection locked="0"/>
    </xf>
    <xf numFmtId="41" fontId="21" fillId="0" borderId="14" xfId="48" applyNumberFormat="1" applyFont="1" applyBorder="1" applyAlignment="1" applyProtection="1">
      <alignment horizontal="right"/>
      <protection/>
    </xf>
    <xf numFmtId="177" fontId="21" fillId="0" borderId="14" xfId="48" applyNumberFormat="1" applyFont="1" applyBorder="1" applyAlignment="1" applyProtection="1">
      <alignment/>
      <protection locked="0"/>
    </xf>
    <xf numFmtId="41" fontId="21" fillId="0" borderId="14" xfId="48" applyNumberFormat="1" applyFont="1" applyBorder="1" applyAlignment="1" applyProtection="1">
      <alignment/>
      <protection locked="0"/>
    </xf>
    <xf numFmtId="49" fontId="21" fillId="0" borderId="13" xfId="0" applyNumberFormat="1" applyFont="1" applyBorder="1" applyAlignment="1" applyProtection="1">
      <alignment horizontal="center"/>
      <protection locked="0"/>
    </xf>
    <xf numFmtId="38" fontId="21" fillId="0" borderId="0" xfId="48" applyFont="1" applyAlignment="1" applyProtection="1">
      <alignment horizontal="left"/>
      <protection locked="0"/>
    </xf>
    <xf numFmtId="38" fontId="21" fillId="0" borderId="0" xfId="48" applyFont="1" applyAlignment="1" applyProtection="1">
      <alignment/>
      <protection locked="0"/>
    </xf>
    <xf numFmtId="49" fontId="21" fillId="0" borderId="0" xfId="48" applyNumberFormat="1" applyFont="1" applyAlignment="1" applyProtection="1">
      <alignment horizontal="center"/>
      <protection locked="0"/>
    </xf>
    <xf numFmtId="38" fontId="21" fillId="0" borderId="0" xfId="48" applyFont="1" applyAlignment="1">
      <alignment/>
    </xf>
    <xf numFmtId="49" fontId="21" fillId="0" borderId="0" xfId="48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23&#35251;&#20809;272-2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2"/>
      <sheetName val="273"/>
      <sheetName val="27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">
      <selection activeCell="G8" sqref="G8"/>
    </sheetView>
  </sheetViews>
  <sheetFormatPr defaultColWidth="9.00390625" defaultRowHeight="13.5"/>
  <cols>
    <col min="1" max="1" width="3.00390625" style="16" customWidth="1"/>
    <col min="2" max="2" width="16.50390625" style="16" customWidth="1"/>
    <col min="3" max="3" width="11.625" style="16" bestFit="1" customWidth="1"/>
    <col min="4" max="4" width="6.625" style="16" customWidth="1"/>
    <col min="5" max="10" width="11.50390625" style="16" customWidth="1"/>
    <col min="11" max="11" width="12.50390625" style="16" bestFit="1" customWidth="1"/>
    <col min="12" max="12" width="6.375" style="16" bestFit="1" customWidth="1"/>
    <col min="13" max="18" width="12.25390625" style="16" customWidth="1"/>
    <col min="19" max="19" width="4.125" style="75" customWidth="1"/>
    <col min="20" max="16384" width="9.00390625" style="16" customWidth="1"/>
  </cols>
  <sheetData>
    <row r="1" spans="1:20" s="3" customFormat="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1"/>
    </row>
    <row r="2" spans="1:20" s="7" customFormat="1" ht="17.25">
      <c r="A2" s="4"/>
      <c r="B2" s="5"/>
      <c r="C2" s="6"/>
      <c r="D2" s="4"/>
      <c r="F2" s="8" t="s">
        <v>0</v>
      </c>
      <c r="G2" s="9"/>
      <c r="H2" s="9"/>
      <c r="I2" s="9"/>
      <c r="J2" s="9"/>
      <c r="K2" s="9"/>
      <c r="L2" s="9"/>
      <c r="M2" s="9"/>
      <c r="N2" s="6"/>
      <c r="O2" s="6"/>
      <c r="P2" s="6"/>
      <c r="Q2" s="6"/>
      <c r="R2" s="6"/>
      <c r="S2" s="10"/>
      <c r="T2" s="11"/>
    </row>
    <row r="3" spans="1:20" ht="14.25" thickBot="1">
      <c r="A3" s="12" t="s">
        <v>1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5"/>
      <c r="T3" s="4"/>
    </row>
    <row r="4" spans="1:20" ht="14.25" thickTop="1">
      <c r="A4" s="17" t="s">
        <v>2</v>
      </c>
      <c r="B4" s="18"/>
      <c r="C4" s="19"/>
      <c r="D4" s="20" t="s">
        <v>3</v>
      </c>
      <c r="E4" s="21"/>
      <c r="F4" s="21"/>
      <c r="G4" s="21"/>
      <c r="H4" s="21"/>
      <c r="I4" s="21"/>
      <c r="J4" s="21"/>
      <c r="K4" s="19"/>
      <c r="L4" s="21"/>
      <c r="M4" s="21"/>
      <c r="N4" s="20" t="s">
        <v>4</v>
      </c>
      <c r="O4" s="21"/>
      <c r="P4" s="21"/>
      <c r="Q4" s="21"/>
      <c r="R4" s="21"/>
      <c r="S4" s="22" t="s">
        <v>5</v>
      </c>
      <c r="T4" s="4"/>
    </row>
    <row r="5" spans="1:20" ht="13.5">
      <c r="A5" s="23" t="s">
        <v>6</v>
      </c>
      <c r="B5" s="24"/>
      <c r="C5" s="25" t="s">
        <v>7</v>
      </c>
      <c r="D5" s="25" t="s">
        <v>8</v>
      </c>
      <c r="E5" s="25" t="s">
        <v>9</v>
      </c>
      <c r="F5" s="25" t="s">
        <v>10</v>
      </c>
      <c r="G5" s="25" t="s">
        <v>11</v>
      </c>
      <c r="H5" s="25" t="s">
        <v>12</v>
      </c>
      <c r="I5" s="25" t="s">
        <v>13</v>
      </c>
      <c r="J5" s="25" t="s">
        <v>14</v>
      </c>
      <c r="K5" s="25"/>
      <c r="L5" s="25" t="s">
        <v>8</v>
      </c>
      <c r="M5" s="25"/>
      <c r="N5" s="25"/>
      <c r="O5" s="25"/>
      <c r="P5" s="25"/>
      <c r="Q5" s="25"/>
      <c r="R5" s="25"/>
      <c r="S5" s="26"/>
      <c r="T5" s="4"/>
    </row>
    <row r="6" spans="1:20" s="31" customFormat="1" ht="13.5">
      <c r="A6" s="27"/>
      <c r="B6" s="27"/>
      <c r="C6" s="28"/>
      <c r="D6" s="28" t="s">
        <v>15</v>
      </c>
      <c r="E6" s="28"/>
      <c r="F6" s="28"/>
      <c r="G6" s="28" t="s">
        <v>16</v>
      </c>
      <c r="H6" s="28"/>
      <c r="I6" s="28"/>
      <c r="J6" s="28"/>
      <c r="K6" s="28" t="s">
        <v>17</v>
      </c>
      <c r="L6" s="28" t="s">
        <v>18</v>
      </c>
      <c r="M6" s="28" t="s">
        <v>19</v>
      </c>
      <c r="N6" s="28" t="s">
        <v>20</v>
      </c>
      <c r="O6" s="28" t="s">
        <v>21</v>
      </c>
      <c r="P6" s="28" t="s">
        <v>22</v>
      </c>
      <c r="Q6" s="28" t="s">
        <v>23</v>
      </c>
      <c r="R6" s="28" t="s">
        <v>24</v>
      </c>
      <c r="S6" s="29"/>
      <c r="T6" s="30"/>
    </row>
    <row r="7" spans="1:20" ht="13.5" customHeight="1">
      <c r="A7" s="32" t="s">
        <v>25</v>
      </c>
      <c r="B7" s="33"/>
      <c r="C7" s="34">
        <f>SUM(E7:J7)</f>
        <v>44822257</v>
      </c>
      <c r="D7" s="35">
        <v>100</v>
      </c>
      <c r="E7" s="36">
        <v>4709221</v>
      </c>
      <c r="F7" s="36">
        <v>11502443</v>
      </c>
      <c r="G7" s="36">
        <v>26483398</v>
      </c>
      <c r="H7" s="36">
        <v>1001047</v>
      </c>
      <c r="I7" s="36">
        <v>581061</v>
      </c>
      <c r="J7" s="36">
        <v>545087</v>
      </c>
      <c r="K7" s="37">
        <f>SUM(M7:R7)</f>
        <v>235306794</v>
      </c>
      <c r="L7" s="38">
        <v>100</v>
      </c>
      <c r="M7" s="36">
        <v>60680022</v>
      </c>
      <c r="N7" s="36">
        <v>62978489</v>
      </c>
      <c r="O7" s="36">
        <v>19978932</v>
      </c>
      <c r="P7" s="36">
        <v>38499554</v>
      </c>
      <c r="Q7" s="36">
        <v>28603610</v>
      </c>
      <c r="R7" s="36">
        <v>24566187</v>
      </c>
      <c r="S7" s="39" t="s">
        <v>26</v>
      </c>
      <c r="T7" s="4"/>
    </row>
    <row r="8" spans="1:20" ht="13.5" customHeight="1">
      <c r="A8" s="40" t="s">
        <v>27</v>
      </c>
      <c r="B8" s="41"/>
      <c r="C8" s="42">
        <f>SUM(E8:J8)</f>
        <v>45804021</v>
      </c>
      <c r="D8" s="35">
        <v>100</v>
      </c>
      <c r="E8" s="36">
        <v>4755839</v>
      </c>
      <c r="F8" s="36">
        <v>11702278</v>
      </c>
      <c r="G8" s="36">
        <v>27151074</v>
      </c>
      <c r="H8" s="36">
        <v>1044983</v>
      </c>
      <c r="I8" s="36">
        <v>670543</v>
      </c>
      <c r="J8" s="36">
        <v>479304</v>
      </c>
      <c r="K8" s="37">
        <f>SUM(M8:R8)</f>
        <v>240363371</v>
      </c>
      <c r="L8" s="38">
        <v>100</v>
      </c>
      <c r="M8" s="36">
        <v>61394312</v>
      </c>
      <c r="N8" s="36">
        <v>64610965</v>
      </c>
      <c r="O8" s="36">
        <v>20147692</v>
      </c>
      <c r="P8" s="36">
        <v>39381073</v>
      </c>
      <c r="Q8" s="36">
        <v>29543731</v>
      </c>
      <c r="R8" s="36">
        <v>25285598</v>
      </c>
      <c r="S8" s="39" t="s">
        <v>28</v>
      </c>
      <c r="T8" s="4"/>
    </row>
    <row r="9" spans="1:20" ht="13.5" customHeight="1">
      <c r="A9" s="43" t="s">
        <v>29</v>
      </c>
      <c r="B9" s="44"/>
      <c r="C9" s="34">
        <f>SUM(E9:J9)</f>
        <v>47195223</v>
      </c>
      <c r="D9" s="35">
        <v>100</v>
      </c>
      <c r="E9" s="36">
        <v>4836615</v>
      </c>
      <c r="F9" s="36">
        <v>11538004</v>
      </c>
      <c r="G9" s="36">
        <v>28579473</v>
      </c>
      <c r="H9" s="36">
        <v>1002191</v>
      </c>
      <c r="I9" s="36">
        <v>681208</v>
      </c>
      <c r="J9" s="36">
        <v>557732</v>
      </c>
      <c r="K9" s="37">
        <f>SUM(M9:R9)</f>
        <v>244535986</v>
      </c>
      <c r="L9" s="38">
        <v>100</v>
      </c>
      <c r="M9" s="36">
        <v>60207816</v>
      </c>
      <c r="N9" s="36">
        <v>65832158</v>
      </c>
      <c r="O9" s="36">
        <v>19930672</v>
      </c>
      <c r="P9" s="36">
        <v>40116965</v>
      </c>
      <c r="Q9" s="36">
        <v>31164788</v>
      </c>
      <c r="R9" s="36">
        <v>27283587</v>
      </c>
      <c r="S9" s="39" t="s">
        <v>30</v>
      </c>
      <c r="T9" s="4"/>
    </row>
    <row r="10" spans="1:20" ht="13.5">
      <c r="A10" s="40"/>
      <c r="B10" s="41"/>
      <c r="C10" s="45"/>
      <c r="D10" s="35"/>
      <c r="E10" s="36"/>
      <c r="F10" s="36"/>
      <c r="G10" s="36"/>
      <c r="H10" s="36"/>
      <c r="I10" s="36"/>
      <c r="J10" s="36"/>
      <c r="K10" s="36"/>
      <c r="L10" s="38"/>
      <c r="M10" s="46"/>
      <c r="N10" s="36"/>
      <c r="O10" s="36"/>
      <c r="P10" s="36"/>
      <c r="Q10" s="36"/>
      <c r="R10" s="36"/>
      <c r="S10" s="39"/>
      <c r="T10" s="4"/>
    </row>
    <row r="11" spans="1:20" s="55" customFormat="1" ht="13.5" customHeight="1">
      <c r="A11" s="47" t="s">
        <v>31</v>
      </c>
      <c r="B11" s="48"/>
      <c r="C11" s="49">
        <f>SUM(E11:J11)</f>
        <v>48877034</v>
      </c>
      <c r="D11" s="50">
        <v>100</v>
      </c>
      <c r="E11" s="51">
        <f aca="true" t="shared" si="0" ref="E11:J11">SUM(E13:E29)</f>
        <v>4917790</v>
      </c>
      <c r="F11" s="51">
        <f t="shared" si="0"/>
        <v>11847666</v>
      </c>
      <c r="G11" s="51">
        <f t="shared" si="0"/>
        <v>29875944</v>
      </c>
      <c r="H11" s="51">
        <f t="shared" si="0"/>
        <v>1102889</v>
      </c>
      <c r="I11" s="51">
        <f t="shared" si="0"/>
        <v>580904</v>
      </c>
      <c r="J11" s="51">
        <f t="shared" si="0"/>
        <v>551841</v>
      </c>
      <c r="K11" s="51">
        <f>SUM(K13:K29)</f>
        <v>262875558</v>
      </c>
      <c r="L11" s="52">
        <v>100</v>
      </c>
      <c r="M11" s="51">
        <v>63775373</v>
      </c>
      <c r="N11" s="51">
        <v>69670527</v>
      </c>
      <c r="O11" s="51">
        <v>23621487</v>
      </c>
      <c r="P11" s="51">
        <v>43081477</v>
      </c>
      <c r="Q11" s="51">
        <v>33187352</v>
      </c>
      <c r="R11" s="51">
        <v>29539342</v>
      </c>
      <c r="S11" s="53" t="s">
        <v>32</v>
      </c>
      <c r="T11" s="54"/>
    </row>
    <row r="12" spans="1:20" ht="13.5">
      <c r="A12" s="4"/>
      <c r="B12" s="56"/>
      <c r="C12" s="45"/>
      <c r="D12" s="35"/>
      <c r="E12" s="36"/>
      <c r="F12" s="36"/>
      <c r="G12" s="36"/>
      <c r="H12" s="36"/>
      <c r="I12" s="36"/>
      <c r="J12" s="36"/>
      <c r="K12" s="36"/>
      <c r="L12" s="38"/>
      <c r="M12" s="36"/>
      <c r="N12" s="36"/>
      <c r="O12" s="36"/>
      <c r="P12" s="57"/>
      <c r="Q12" s="36"/>
      <c r="R12" s="36"/>
      <c r="S12" s="39"/>
      <c r="T12" s="4"/>
    </row>
    <row r="13" spans="1:20" ht="13.5">
      <c r="A13" s="30">
        <v>1</v>
      </c>
      <c r="B13" s="58" t="s">
        <v>33</v>
      </c>
      <c r="C13" s="34">
        <f aca="true" t="shared" si="1" ref="C13:C29">SUM(E13:J13)</f>
        <v>3801149</v>
      </c>
      <c r="D13" s="35">
        <v>7.8</v>
      </c>
      <c r="E13" s="57">
        <v>1050244</v>
      </c>
      <c r="F13" s="57">
        <v>601790</v>
      </c>
      <c r="G13" s="57">
        <v>1724245</v>
      </c>
      <c r="H13" s="57">
        <v>253682</v>
      </c>
      <c r="I13" s="57">
        <v>0</v>
      </c>
      <c r="J13" s="57">
        <v>171188</v>
      </c>
      <c r="K13" s="59">
        <f aca="true" t="shared" si="2" ref="K13:K28">SUM(M13:R13)</f>
        <v>30142140</v>
      </c>
      <c r="L13" s="38">
        <v>11.5</v>
      </c>
      <c r="M13" s="36">
        <v>4257033</v>
      </c>
      <c r="N13" s="36">
        <v>12118753</v>
      </c>
      <c r="O13" s="36">
        <v>1021307</v>
      </c>
      <c r="P13" s="36">
        <v>2741593</v>
      </c>
      <c r="Q13" s="36">
        <v>5479483</v>
      </c>
      <c r="R13" s="36">
        <v>4523971</v>
      </c>
      <c r="S13" s="39">
        <v>1</v>
      </c>
      <c r="T13" s="4"/>
    </row>
    <row r="14" spans="1:20" ht="13.5">
      <c r="A14" s="30">
        <v>2</v>
      </c>
      <c r="B14" s="58" t="s">
        <v>34</v>
      </c>
      <c r="C14" s="34">
        <f t="shared" si="1"/>
        <v>12487663</v>
      </c>
      <c r="D14" s="35">
        <v>25.5</v>
      </c>
      <c r="E14" s="57">
        <v>1971813</v>
      </c>
      <c r="F14" s="57">
        <v>2931094</v>
      </c>
      <c r="G14" s="57">
        <v>6548429</v>
      </c>
      <c r="H14" s="57">
        <v>566274</v>
      </c>
      <c r="I14" s="57">
        <v>470053</v>
      </c>
      <c r="J14" s="57">
        <v>0</v>
      </c>
      <c r="K14" s="59">
        <f t="shared" si="2"/>
        <v>155686795</v>
      </c>
      <c r="L14" s="38">
        <v>59.2</v>
      </c>
      <c r="M14" s="36">
        <v>37712498</v>
      </c>
      <c r="N14" s="36">
        <v>36241159</v>
      </c>
      <c r="O14" s="36">
        <v>17280297</v>
      </c>
      <c r="P14" s="36">
        <v>24592154</v>
      </c>
      <c r="Q14" s="36">
        <v>21695052</v>
      </c>
      <c r="R14" s="36">
        <v>18165635</v>
      </c>
      <c r="S14" s="39">
        <v>2</v>
      </c>
      <c r="T14" s="4"/>
    </row>
    <row r="15" spans="1:20" ht="13.5">
      <c r="A15" s="30">
        <v>3</v>
      </c>
      <c r="B15" s="60" t="s">
        <v>35</v>
      </c>
      <c r="C15" s="34">
        <f t="shared" si="1"/>
        <v>693175</v>
      </c>
      <c r="D15" s="35">
        <v>1.4</v>
      </c>
      <c r="E15" s="57">
        <v>103872</v>
      </c>
      <c r="F15" s="57">
        <v>186882</v>
      </c>
      <c r="G15" s="57">
        <v>312411</v>
      </c>
      <c r="H15" s="57">
        <v>0</v>
      </c>
      <c r="I15" s="57">
        <v>0</v>
      </c>
      <c r="J15" s="57">
        <v>90010</v>
      </c>
      <c r="K15" s="59">
        <f t="shared" si="2"/>
        <v>1215270</v>
      </c>
      <c r="L15" s="38">
        <v>0.5</v>
      </c>
      <c r="M15" s="36">
        <v>531032</v>
      </c>
      <c r="N15" s="36">
        <v>211599</v>
      </c>
      <c r="O15" s="36">
        <v>59435</v>
      </c>
      <c r="P15" s="36">
        <v>251267</v>
      </c>
      <c r="Q15" s="36">
        <v>53676</v>
      </c>
      <c r="R15" s="36">
        <v>108261</v>
      </c>
      <c r="S15" s="39">
        <v>3</v>
      </c>
      <c r="T15" s="4"/>
    </row>
    <row r="16" spans="1:20" ht="13.5">
      <c r="A16" s="30">
        <v>4</v>
      </c>
      <c r="B16" s="58" t="s">
        <v>36</v>
      </c>
      <c r="C16" s="34">
        <f t="shared" si="1"/>
        <v>2433006</v>
      </c>
      <c r="D16" s="35">
        <v>5</v>
      </c>
      <c r="E16" s="57">
        <v>332837</v>
      </c>
      <c r="F16" s="57">
        <v>312372</v>
      </c>
      <c r="G16" s="57">
        <v>1787797</v>
      </c>
      <c r="H16" s="57">
        <v>0</v>
      </c>
      <c r="I16" s="57">
        <v>0</v>
      </c>
      <c r="J16" s="57">
        <v>0</v>
      </c>
      <c r="K16" s="59">
        <f t="shared" si="2"/>
        <v>12205278</v>
      </c>
      <c r="L16" s="38">
        <v>4.6</v>
      </c>
      <c r="M16" s="36">
        <v>2861142</v>
      </c>
      <c r="N16" s="36">
        <v>4022320</v>
      </c>
      <c r="O16" s="36">
        <v>473403</v>
      </c>
      <c r="P16" s="36">
        <v>3417275</v>
      </c>
      <c r="Q16" s="36">
        <v>619368</v>
      </c>
      <c r="R16" s="36">
        <v>811770</v>
      </c>
      <c r="S16" s="39">
        <v>4</v>
      </c>
      <c r="T16" s="4"/>
    </row>
    <row r="17" spans="1:20" ht="13.5">
      <c r="A17" s="30">
        <v>5</v>
      </c>
      <c r="B17" s="58" t="s">
        <v>37</v>
      </c>
      <c r="C17" s="34">
        <f t="shared" si="1"/>
        <v>512006</v>
      </c>
      <c r="D17" s="35">
        <v>1</v>
      </c>
      <c r="E17" s="57">
        <v>178555</v>
      </c>
      <c r="F17" s="57">
        <v>73000</v>
      </c>
      <c r="G17" s="57">
        <v>176730</v>
      </c>
      <c r="H17" s="57">
        <v>63721</v>
      </c>
      <c r="I17" s="57">
        <v>0</v>
      </c>
      <c r="J17" s="57">
        <v>20000</v>
      </c>
      <c r="K17" s="59">
        <f t="shared" si="2"/>
        <v>1850112</v>
      </c>
      <c r="L17" s="38">
        <v>0.7</v>
      </c>
      <c r="M17" s="36">
        <v>288976</v>
      </c>
      <c r="N17" s="36">
        <v>364369</v>
      </c>
      <c r="O17" s="36">
        <v>0</v>
      </c>
      <c r="P17" s="36">
        <v>548128</v>
      </c>
      <c r="Q17" s="36">
        <v>108366</v>
      </c>
      <c r="R17" s="36">
        <v>540273</v>
      </c>
      <c r="S17" s="39">
        <v>5</v>
      </c>
      <c r="T17" s="4"/>
    </row>
    <row r="18" spans="1:20" ht="13.5">
      <c r="A18" s="30">
        <v>6</v>
      </c>
      <c r="B18" s="58" t="s">
        <v>38</v>
      </c>
      <c r="C18" s="34">
        <f t="shared" si="1"/>
        <v>709685</v>
      </c>
      <c r="D18" s="35">
        <v>1.5</v>
      </c>
      <c r="E18" s="57">
        <v>85500</v>
      </c>
      <c r="F18" s="57">
        <v>209770</v>
      </c>
      <c r="G18" s="57">
        <v>310530</v>
      </c>
      <c r="H18" s="57">
        <v>79950</v>
      </c>
      <c r="I18" s="57">
        <v>0</v>
      </c>
      <c r="J18" s="57">
        <v>23935</v>
      </c>
      <c r="K18" s="59">
        <f t="shared" si="2"/>
        <v>2957897</v>
      </c>
      <c r="L18" s="38">
        <v>1.1</v>
      </c>
      <c r="M18" s="36">
        <v>701400</v>
      </c>
      <c r="N18" s="36">
        <v>421665</v>
      </c>
      <c r="O18" s="36">
        <v>120000</v>
      </c>
      <c r="P18" s="36">
        <v>294557</v>
      </c>
      <c r="Q18" s="36">
        <v>516000</v>
      </c>
      <c r="R18" s="36">
        <v>904275</v>
      </c>
      <c r="S18" s="39">
        <v>6</v>
      </c>
      <c r="T18" s="4"/>
    </row>
    <row r="19" spans="1:20" ht="13.5">
      <c r="A19" s="30">
        <v>7</v>
      </c>
      <c r="B19" s="58" t="s">
        <v>39</v>
      </c>
      <c r="C19" s="34">
        <f t="shared" si="1"/>
        <v>583940</v>
      </c>
      <c r="D19" s="35">
        <v>1.2</v>
      </c>
      <c r="E19" s="57">
        <v>103280</v>
      </c>
      <c r="F19" s="57">
        <v>205312</v>
      </c>
      <c r="G19" s="57">
        <v>275348</v>
      </c>
      <c r="H19" s="57">
        <v>0</v>
      </c>
      <c r="I19" s="57">
        <v>0</v>
      </c>
      <c r="J19" s="57">
        <v>0</v>
      </c>
      <c r="K19" s="59">
        <f t="shared" si="2"/>
        <v>1651277</v>
      </c>
      <c r="L19" s="38">
        <v>0.6</v>
      </c>
      <c r="M19" s="36">
        <v>102950</v>
      </c>
      <c r="N19" s="36">
        <v>906795</v>
      </c>
      <c r="O19" s="36">
        <v>6775</v>
      </c>
      <c r="P19" s="36">
        <v>604530</v>
      </c>
      <c r="Q19" s="36">
        <v>0</v>
      </c>
      <c r="R19" s="36">
        <v>30227</v>
      </c>
      <c r="S19" s="39">
        <v>7</v>
      </c>
      <c r="T19" s="4"/>
    </row>
    <row r="20" spans="1:20" ht="13.5">
      <c r="A20" s="30">
        <v>8</v>
      </c>
      <c r="B20" s="58" t="s">
        <v>40</v>
      </c>
      <c r="C20" s="34">
        <f t="shared" si="1"/>
        <v>2699000</v>
      </c>
      <c r="D20" s="35">
        <v>5.5</v>
      </c>
      <c r="E20" s="57">
        <v>271520</v>
      </c>
      <c r="F20" s="57">
        <v>989750</v>
      </c>
      <c r="G20" s="57">
        <v>1416880</v>
      </c>
      <c r="H20" s="57">
        <v>0</v>
      </c>
      <c r="I20" s="57">
        <v>0</v>
      </c>
      <c r="J20" s="57">
        <v>20850</v>
      </c>
      <c r="K20" s="59">
        <f t="shared" si="2"/>
        <v>3594959</v>
      </c>
      <c r="L20" s="38">
        <v>1.4</v>
      </c>
      <c r="M20" s="36">
        <v>427339</v>
      </c>
      <c r="N20" s="36">
        <v>1426899</v>
      </c>
      <c r="O20" s="36">
        <v>234009</v>
      </c>
      <c r="P20" s="36">
        <v>633918</v>
      </c>
      <c r="Q20" s="36">
        <v>233371</v>
      </c>
      <c r="R20" s="36">
        <v>639423</v>
      </c>
      <c r="S20" s="39">
        <v>8</v>
      </c>
      <c r="T20" s="4"/>
    </row>
    <row r="21" spans="1:20" ht="13.5">
      <c r="A21" s="30">
        <v>9</v>
      </c>
      <c r="B21" s="58" t="s">
        <v>41</v>
      </c>
      <c r="C21" s="34">
        <f t="shared" si="1"/>
        <v>3802750</v>
      </c>
      <c r="D21" s="35">
        <v>7.8</v>
      </c>
      <c r="E21" s="57">
        <v>420410</v>
      </c>
      <c r="F21" s="57">
        <v>414700</v>
      </c>
      <c r="G21" s="57">
        <v>2951940</v>
      </c>
      <c r="H21" s="57">
        <v>0</v>
      </c>
      <c r="I21" s="57">
        <v>0</v>
      </c>
      <c r="J21" s="57">
        <v>15700</v>
      </c>
      <c r="K21" s="59">
        <f t="shared" si="2"/>
        <v>12046236</v>
      </c>
      <c r="L21" s="38">
        <v>4.6</v>
      </c>
      <c r="M21" s="36">
        <v>6517505</v>
      </c>
      <c r="N21" s="36">
        <v>1769959</v>
      </c>
      <c r="O21" s="36">
        <v>398484</v>
      </c>
      <c r="P21" s="36">
        <v>1901375</v>
      </c>
      <c r="Q21" s="36">
        <v>933425</v>
      </c>
      <c r="R21" s="36">
        <v>525488</v>
      </c>
      <c r="S21" s="39">
        <v>9</v>
      </c>
      <c r="T21" s="4"/>
    </row>
    <row r="22" spans="1:20" ht="13.5">
      <c r="A22" s="30">
        <v>10</v>
      </c>
      <c r="B22" s="58" t="s">
        <v>42</v>
      </c>
      <c r="C22" s="34">
        <f t="shared" si="1"/>
        <v>242548</v>
      </c>
      <c r="D22" s="35">
        <v>0.5</v>
      </c>
      <c r="E22" s="57">
        <v>0</v>
      </c>
      <c r="F22" s="57">
        <v>34943</v>
      </c>
      <c r="G22" s="57">
        <v>207605</v>
      </c>
      <c r="H22" s="57">
        <v>0</v>
      </c>
      <c r="I22" s="57">
        <v>0</v>
      </c>
      <c r="J22" s="57">
        <v>0</v>
      </c>
      <c r="K22" s="59">
        <f t="shared" si="2"/>
        <v>363384</v>
      </c>
      <c r="L22" s="38">
        <v>0.1</v>
      </c>
      <c r="M22" s="36">
        <v>16107</v>
      </c>
      <c r="N22" s="36">
        <v>111591</v>
      </c>
      <c r="O22" s="36">
        <v>109077</v>
      </c>
      <c r="P22" s="36">
        <v>117900</v>
      </c>
      <c r="Q22" s="36">
        <v>0</v>
      </c>
      <c r="R22" s="36">
        <v>8709</v>
      </c>
      <c r="S22" s="39">
        <v>10</v>
      </c>
      <c r="T22" s="4"/>
    </row>
    <row r="23" spans="1:20" ht="13.5">
      <c r="A23" s="30">
        <v>11</v>
      </c>
      <c r="B23" s="58" t="s">
        <v>43</v>
      </c>
      <c r="C23" s="34">
        <f t="shared" si="1"/>
        <v>959082</v>
      </c>
      <c r="D23" s="35">
        <v>2</v>
      </c>
      <c r="E23" s="57">
        <v>0</v>
      </c>
      <c r="F23" s="57">
        <v>352064</v>
      </c>
      <c r="G23" s="57">
        <v>536088</v>
      </c>
      <c r="H23" s="57">
        <v>0</v>
      </c>
      <c r="I23" s="57">
        <v>70930</v>
      </c>
      <c r="J23" s="57">
        <v>0</v>
      </c>
      <c r="K23" s="59">
        <f t="shared" si="2"/>
        <v>1154057</v>
      </c>
      <c r="L23" s="38">
        <v>0.4</v>
      </c>
      <c r="M23" s="36">
        <v>583226</v>
      </c>
      <c r="N23" s="36">
        <v>217672</v>
      </c>
      <c r="O23" s="36">
        <v>0</v>
      </c>
      <c r="P23" s="36">
        <v>208634</v>
      </c>
      <c r="Q23" s="36">
        <v>0</v>
      </c>
      <c r="R23" s="36">
        <v>144525</v>
      </c>
      <c r="S23" s="39">
        <v>11</v>
      </c>
      <c r="T23" s="4"/>
    </row>
    <row r="24" spans="1:20" ht="13.5">
      <c r="A24" s="30">
        <v>12</v>
      </c>
      <c r="B24" s="58" t="s">
        <v>44</v>
      </c>
      <c r="C24" s="34">
        <f t="shared" si="1"/>
        <v>6065664</v>
      </c>
      <c r="D24" s="35">
        <v>12.4</v>
      </c>
      <c r="E24" s="57">
        <v>21500</v>
      </c>
      <c r="F24" s="57">
        <v>1727600</v>
      </c>
      <c r="G24" s="57">
        <v>4308800</v>
      </c>
      <c r="H24" s="57">
        <v>0</v>
      </c>
      <c r="I24" s="57">
        <v>0</v>
      </c>
      <c r="J24" s="57">
        <v>7764</v>
      </c>
      <c r="K24" s="59">
        <f t="shared" si="2"/>
        <v>8142600</v>
      </c>
      <c r="L24" s="38">
        <v>3.1</v>
      </c>
      <c r="M24" s="36">
        <v>4064000</v>
      </c>
      <c r="N24" s="36">
        <v>2213300</v>
      </c>
      <c r="O24" s="36">
        <v>0</v>
      </c>
      <c r="P24" s="36">
        <v>1086200</v>
      </c>
      <c r="Q24" s="36">
        <v>303400</v>
      </c>
      <c r="R24" s="36">
        <v>475700</v>
      </c>
      <c r="S24" s="39">
        <v>12</v>
      </c>
      <c r="T24" s="4"/>
    </row>
    <row r="25" spans="1:20" ht="13.5">
      <c r="A25" s="30">
        <v>13</v>
      </c>
      <c r="B25" s="58" t="s">
        <v>45</v>
      </c>
      <c r="C25" s="34">
        <f t="shared" si="1"/>
        <v>625950</v>
      </c>
      <c r="D25" s="35">
        <v>1.3</v>
      </c>
      <c r="E25" s="57">
        <v>135580</v>
      </c>
      <c r="F25" s="57">
        <v>149900</v>
      </c>
      <c r="G25" s="57">
        <v>338700</v>
      </c>
      <c r="H25" s="57">
        <v>0</v>
      </c>
      <c r="I25" s="57">
        <v>1000</v>
      </c>
      <c r="J25" s="57">
        <v>770</v>
      </c>
      <c r="K25" s="59">
        <f t="shared" si="2"/>
        <v>236300</v>
      </c>
      <c r="L25" s="38">
        <v>0.1</v>
      </c>
      <c r="M25" s="36">
        <v>84000</v>
      </c>
      <c r="N25" s="36">
        <v>62200</v>
      </c>
      <c r="O25" s="36">
        <v>16300</v>
      </c>
      <c r="P25" s="36">
        <v>32900</v>
      </c>
      <c r="Q25" s="36">
        <v>0</v>
      </c>
      <c r="R25" s="36">
        <v>40900</v>
      </c>
      <c r="S25" s="39">
        <v>13</v>
      </c>
      <c r="T25" s="4"/>
    </row>
    <row r="26" spans="1:20" ht="13.5">
      <c r="A26" s="30">
        <v>14</v>
      </c>
      <c r="B26" s="58" t="s">
        <v>46</v>
      </c>
      <c r="C26" s="34">
        <f t="shared" si="1"/>
        <v>2082910</v>
      </c>
      <c r="D26" s="35">
        <v>4.3</v>
      </c>
      <c r="E26" s="57">
        <v>41000</v>
      </c>
      <c r="F26" s="57">
        <v>834310</v>
      </c>
      <c r="G26" s="57">
        <v>1207600</v>
      </c>
      <c r="H26" s="57">
        <v>0</v>
      </c>
      <c r="I26" s="57">
        <v>0</v>
      </c>
      <c r="J26" s="57">
        <v>0</v>
      </c>
      <c r="K26" s="59">
        <f t="shared" si="2"/>
        <v>7219820</v>
      </c>
      <c r="L26" s="38">
        <v>2.7</v>
      </c>
      <c r="M26" s="36">
        <v>1947300</v>
      </c>
      <c r="N26" s="36">
        <v>2900424</v>
      </c>
      <c r="O26" s="36">
        <v>0</v>
      </c>
      <c r="P26" s="36">
        <v>2163798</v>
      </c>
      <c r="Q26" s="36">
        <v>104149</v>
      </c>
      <c r="R26" s="36">
        <v>104149</v>
      </c>
      <c r="S26" s="39">
        <v>14</v>
      </c>
      <c r="T26" s="4"/>
    </row>
    <row r="27" spans="1:20" ht="13.5">
      <c r="A27" s="30">
        <v>15</v>
      </c>
      <c r="B27" s="58" t="s">
        <v>47</v>
      </c>
      <c r="C27" s="34">
        <f t="shared" si="1"/>
        <v>3192774</v>
      </c>
      <c r="D27" s="35">
        <v>6.5</v>
      </c>
      <c r="E27" s="57">
        <v>150949</v>
      </c>
      <c r="F27" s="57">
        <v>907347</v>
      </c>
      <c r="G27" s="57">
        <v>1959063</v>
      </c>
      <c r="H27" s="57">
        <v>105925</v>
      </c>
      <c r="I27" s="57">
        <v>26881</v>
      </c>
      <c r="J27" s="57">
        <v>42609</v>
      </c>
      <c r="K27" s="59">
        <f t="shared" si="2"/>
        <v>12250869</v>
      </c>
      <c r="L27" s="38">
        <v>4.7</v>
      </c>
      <c r="M27" s="36">
        <v>2492101</v>
      </c>
      <c r="N27" s="36">
        <v>3422770</v>
      </c>
      <c r="O27" s="36">
        <v>1926193</v>
      </c>
      <c r="P27" s="36">
        <v>2101613</v>
      </c>
      <c r="Q27" s="36">
        <v>1197741</v>
      </c>
      <c r="R27" s="36">
        <v>1110451</v>
      </c>
      <c r="S27" s="39">
        <v>15</v>
      </c>
      <c r="T27" s="4"/>
    </row>
    <row r="28" spans="1:20" ht="13.5">
      <c r="A28" s="30">
        <v>16</v>
      </c>
      <c r="B28" s="58" t="s">
        <v>48</v>
      </c>
      <c r="C28" s="34">
        <f t="shared" si="1"/>
        <v>2990237</v>
      </c>
      <c r="D28" s="35">
        <v>6.1</v>
      </c>
      <c r="E28" s="57">
        <v>0</v>
      </c>
      <c r="F28" s="57">
        <v>941240</v>
      </c>
      <c r="G28" s="57">
        <v>2025467</v>
      </c>
      <c r="H28" s="57">
        <v>0</v>
      </c>
      <c r="I28" s="57">
        <v>0</v>
      </c>
      <c r="J28" s="57">
        <v>23530</v>
      </c>
      <c r="K28" s="59">
        <f t="shared" si="2"/>
        <v>2385952</v>
      </c>
      <c r="L28" s="38">
        <v>0.9</v>
      </c>
      <c r="M28" s="36">
        <v>274655</v>
      </c>
      <c r="N28" s="36">
        <v>837550</v>
      </c>
      <c r="O28" s="36">
        <v>4104</v>
      </c>
      <c r="P28" s="36">
        <v>1024188</v>
      </c>
      <c r="Q28" s="36">
        <v>80387</v>
      </c>
      <c r="R28" s="36">
        <v>165068</v>
      </c>
      <c r="S28" s="39">
        <v>16</v>
      </c>
      <c r="T28" s="4"/>
    </row>
    <row r="29" spans="1:20" ht="13.5">
      <c r="A29" s="61">
        <v>17</v>
      </c>
      <c r="B29" s="62" t="s">
        <v>49</v>
      </c>
      <c r="C29" s="63">
        <f t="shared" si="1"/>
        <v>4995495</v>
      </c>
      <c r="D29" s="64">
        <v>10.2</v>
      </c>
      <c r="E29" s="65">
        <v>50730</v>
      </c>
      <c r="F29" s="65">
        <v>975592</v>
      </c>
      <c r="G29" s="65">
        <v>3788311</v>
      </c>
      <c r="H29" s="65">
        <v>33337</v>
      </c>
      <c r="I29" s="65">
        <v>12040</v>
      </c>
      <c r="J29" s="65">
        <v>135485</v>
      </c>
      <c r="K29" s="66">
        <v>9772612</v>
      </c>
      <c r="L29" s="67">
        <v>3.7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9">
        <v>17</v>
      </c>
      <c r="T29" s="4"/>
    </row>
    <row r="30" spans="1:20" ht="13.5">
      <c r="A30" s="4"/>
      <c r="B30" s="70" t="s">
        <v>50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2"/>
      <c r="T30" s="4"/>
    </row>
    <row r="31" spans="1:20" ht="13.5">
      <c r="A31" s="4"/>
      <c r="B31" s="70" t="s">
        <v>51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2"/>
      <c r="T31" s="4"/>
    </row>
    <row r="32" spans="1:20" ht="13.5">
      <c r="A32" s="4"/>
      <c r="B32" s="70" t="s">
        <v>52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2"/>
      <c r="T32" s="4"/>
    </row>
    <row r="33" spans="1:19" ht="13.5">
      <c r="A33" s="4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3"/>
      <c r="M33" s="73"/>
      <c r="N33" s="73"/>
      <c r="O33" s="73"/>
      <c r="P33" s="73"/>
      <c r="Q33" s="73"/>
      <c r="R33" s="73"/>
      <c r="S33" s="74"/>
    </row>
  </sheetData>
  <sheetProtection/>
  <mergeCells count="8">
    <mergeCell ref="A10:B10"/>
    <mergeCell ref="A11:B11"/>
    <mergeCell ref="A4:B4"/>
    <mergeCell ref="S4:S6"/>
    <mergeCell ref="A5:B5"/>
    <mergeCell ref="A7:B7"/>
    <mergeCell ref="A8:B8"/>
    <mergeCell ref="A9:B9"/>
  </mergeCells>
  <printOptions horizontalCentered="1"/>
  <pageMargins left="0.3937007874015748" right="0" top="0.1968503937007874" bottom="0.3937007874015748" header="0.5118110236220472" footer="0.5118110236220472"/>
  <pageSetup horizontalDpi="400" verticalDpi="400" orientation="portrait" paperSize="9" scale="90" r:id="rId1"/>
  <colBreaks count="1" manualBreakCount="1">
    <brk id="10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2009-04-08T08:05:05Z</dcterms:created>
  <dcterms:modified xsi:type="dcterms:W3CDTF">2009-04-08T08:05:12Z</dcterms:modified>
  <cp:category/>
  <cp:version/>
  <cp:contentType/>
  <cp:contentStatus/>
</cp:coreProperties>
</file>