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  <sheet name="158 (元年度)" sheetId="2" r:id="rId2"/>
  </sheets>
  <definedNames/>
  <calcPr fullCalcOnLoad="1"/>
</workbook>
</file>

<file path=xl/sharedStrings.xml><?xml version="1.0" encoding="utf-8"?>
<sst xmlns="http://schemas.openxmlformats.org/spreadsheetml/2006/main" count="105" uniqueCount="46">
  <si>
    <t>158．農林中央金庫主要勘定</t>
  </si>
  <si>
    <t>（単位　百万円）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</si>
  <si>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</si>
  <si>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</si>
  <si>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</si>
  <si>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</si>
  <si>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</si>
  <si>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数</t>
  </si>
  <si>
    <t>当　座</t>
  </si>
  <si>
    <t>普　通</t>
  </si>
  <si>
    <t>定　期</t>
  </si>
  <si>
    <t>公　金</t>
  </si>
  <si>
    <t>通　知</t>
  </si>
  <si>
    <t>別　段</t>
  </si>
  <si>
    <t>手形貸付</t>
  </si>
  <si>
    <t xml:space="preserve"> 証書貸付</t>
  </si>
  <si>
    <t xml:space="preserve"> 割引手形</t>
  </si>
  <si>
    <t>農林漁業貸付</t>
  </si>
  <si>
    <t>番号</t>
  </si>
  <si>
    <t>昭和61年度</t>
  </si>
  <si>
    <t>62</t>
  </si>
  <si>
    <t>63</t>
  </si>
  <si>
    <t>平成元年度</t>
  </si>
  <si>
    <t>元</t>
  </si>
  <si>
    <t>２</t>
  </si>
  <si>
    <t>農業協同組合</t>
  </si>
  <si>
    <t>農</t>
  </si>
  <si>
    <t>信用連合会</t>
  </si>
  <si>
    <t>信</t>
  </si>
  <si>
    <t>その他の連合会</t>
  </si>
  <si>
    <t>他</t>
  </si>
  <si>
    <t>単位組合</t>
  </si>
  <si>
    <t>単</t>
  </si>
  <si>
    <t>漁業協同組合</t>
  </si>
  <si>
    <t>漁</t>
  </si>
  <si>
    <t>森林組合</t>
  </si>
  <si>
    <t>森</t>
  </si>
  <si>
    <t>連合会</t>
  </si>
  <si>
    <t>連</t>
  </si>
  <si>
    <t>その他</t>
  </si>
  <si>
    <t>非所属団体</t>
  </si>
  <si>
    <t>非</t>
  </si>
  <si>
    <t>　資料：農林中央金庫大分支店</t>
  </si>
  <si>
    <t>昭和61年度</t>
  </si>
  <si>
    <t>62</t>
  </si>
  <si>
    <t>63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</si>
</sst>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20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2" xfId="0" applyFont="1" applyBorder="1" applyAlignment="1">
      <alignment vertical="center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1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49" fontId="21" fillId="0" borderId="19" xfId="0" applyNumberFormat="1" applyFont="1" applyBorder="1" applyAlignment="1" applyProtection="1">
      <alignment horizontal="distributed"/>
      <protection locked="0"/>
    </xf>
    <xf numFmtId="0" fontId="20" fillId="0" borderId="20" xfId="0" applyFont="1" applyBorder="1" applyAlignment="1">
      <alignment horizontal="distributed"/>
    </xf>
    <xf numFmtId="41" fontId="21" fillId="0" borderId="21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41" fontId="21" fillId="0" borderId="2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49" fontId="21" fillId="0" borderId="0" xfId="0" applyNumberFormat="1" applyFont="1" applyAlignment="1" applyProtection="1">
      <alignment horizontal="distributed"/>
      <protection locked="0"/>
    </xf>
    <xf numFmtId="0" fontId="20" fillId="0" borderId="22" xfId="0" applyFont="1" applyBorder="1" applyAlignment="1">
      <alignment horizontal="distributed"/>
    </xf>
    <xf numFmtId="41" fontId="21" fillId="0" borderId="22" xfId="0" applyNumberFormat="1" applyFont="1" applyBorder="1" applyAlignment="1" applyProtection="1">
      <alignment/>
      <protection locked="0"/>
    </xf>
    <xf numFmtId="49" fontId="21" fillId="0" borderId="22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0" fontId="24" fillId="0" borderId="22" xfId="0" applyFont="1" applyBorder="1" applyAlignment="1">
      <alignment/>
    </xf>
    <xf numFmtId="41" fontId="23" fillId="0" borderId="0" xfId="0" applyNumberFormat="1" applyFont="1" applyAlignment="1" applyProtection="1">
      <alignment/>
      <protection/>
    </xf>
    <xf numFmtId="41" fontId="23" fillId="0" borderId="22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/>
    </xf>
    <xf numFmtId="0" fontId="20" fillId="0" borderId="22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0" fontId="23" fillId="0" borderId="22" xfId="0" applyFont="1" applyBorder="1" applyAlignment="1">
      <alignment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/>
      <protection locked="0"/>
    </xf>
    <xf numFmtId="41" fontId="23" fillId="0" borderId="22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22" xfId="0" applyFont="1" applyBorder="1" applyAlignment="1" applyProtection="1">
      <alignment horizontal="distributed"/>
      <protection locked="0"/>
    </xf>
    <xf numFmtId="41" fontId="21" fillId="0" borderId="22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2" xfId="0" applyNumberFormat="1" applyFont="1" applyBorder="1" applyAlignment="1" applyProtection="1">
      <alignment horizontal="right"/>
      <protection locked="0"/>
    </xf>
    <xf numFmtId="0" fontId="23" fillId="0" borderId="22" xfId="0" applyFont="1" applyBorder="1" applyAlignment="1">
      <alignment horizontal="distributed"/>
    </xf>
    <xf numFmtId="0" fontId="23" fillId="0" borderId="14" xfId="0" applyFont="1" applyBorder="1" applyAlignment="1" applyProtection="1">
      <alignment horizontal="distributed"/>
      <protection locked="0"/>
    </xf>
    <xf numFmtId="0" fontId="23" fillId="0" borderId="16" xfId="0" applyFont="1" applyBorder="1" applyAlignment="1">
      <alignment/>
    </xf>
    <xf numFmtId="41" fontId="23" fillId="0" borderId="13" xfId="0" applyNumberFormat="1" applyFont="1" applyBorder="1" applyAlignment="1" applyProtection="1">
      <alignment/>
      <protection/>
    </xf>
    <xf numFmtId="41" fontId="23" fillId="0" borderId="14" xfId="0" applyNumberFormat="1" applyFont="1" applyBorder="1" applyAlignment="1" applyProtection="1">
      <alignment horizontal="right"/>
      <protection locked="0"/>
    </xf>
    <xf numFmtId="41" fontId="23" fillId="0" borderId="14" xfId="0" applyNumberFormat="1" applyFont="1" applyBorder="1" applyAlignment="1" applyProtection="1">
      <alignment/>
      <protection locked="0"/>
    </xf>
    <xf numFmtId="41" fontId="23" fillId="0" borderId="14" xfId="0" applyNumberFormat="1" applyFont="1" applyBorder="1" applyAlignment="1" applyProtection="1">
      <alignment/>
      <protection/>
    </xf>
    <xf numFmtId="41" fontId="23" fillId="0" borderId="16" xfId="0" applyNumberFormat="1" applyFont="1" applyBorder="1" applyAlignment="1" applyProtection="1">
      <alignment horizontal="right"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/>
    </xf>
    <xf numFmtId="49" fontId="23" fillId="0" borderId="0" xfId="0" applyNumberFormat="1" applyFont="1" applyBorder="1" applyAlignment="1" applyProtection="1">
      <alignment horizontal="distributed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0" fontId="21" fillId="0" borderId="22" xfId="0" applyFont="1" applyBorder="1" applyAlignment="1">
      <alignment horizontal="distributed"/>
    </xf>
    <xf numFmtId="0" fontId="21" fillId="0" borderId="16" xfId="0" applyFont="1" applyBorder="1" applyAlignment="1">
      <alignment/>
    </xf>
    <xf numFmtId="41" fontId="21" fillId="0" borderId="14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G12" sqref="G12"/>
    </sheetView>
  </sheetViews>
  <sheetFormatPr defaultColWidth="10.59765625" defaultRowHeight="14.25"/>
  <cols>
    <col min="1" max="1" width="2.09765625" style="9" customWidth="1"/>
    <col min="2" max="2" width="14.19921875" style="9" customWidth="1"/>
    <col min="3" max="9" width="10.59765625" style="9" customWidth="1"/>
    <col min="10" max="14" width="11.5" style="9" customWidth="1"/>
    <col min="15" max="15" width="5.59765625" style="9" customWidth="1"/>
    <col min="16" max="16384" width="10.59765625" style="9" customWidth="1"/>
  </cols>
  <sheetData>
    <row r="1" spans="2:15" s="1" customFormat="1" ht="17.25">
      <c r="B1" s="2" t="s">
        <v>0</v>
      </c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</row>
    <row r="2" spans="1:15" ht="14.25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2</v>
      </c>
    </row>
    <row r="3" spans="1:16" s="18" customFormat="1" ht="14.25" thickTop="1">
      <c r="A3" s="10" t="s">
        <v>3</v>
      </c>
      <c r="B3" s="11"/>
      <c r="C3" s="12"/>
      <c r="D3" s="13"/>
      <c r="E3" s="14" t="s">
        <v>4</v>
      </c>
      <c r="F3" s="13"/>
      <c r="G3" s="13"/>
      <c r="H3" s="13"/>
      <c r="I3" s="13"/>
      <c r="J3" s="13"/>
      <c r="K3" s="14" t="s">
        <v>5</v>
      </c>
      <c r="L3" s="13"/>
      <c r="M3" s="13"/>
      <c r="N3" s="15"/>
      <c r="O3" s="16" t="s">
        <v>6</v>
      </c>
      <c r="P3" s="17"/>
    </row>
    <row r="4" spans="1:16" s="18" customFormat="1" ht="13.5">
      <c r="A4" s="19"/>
      <c r="B4" s="20"/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2" t="s">
        <v>12</v>
      </c>
      <c r="I4" s="23" t="s">
        <v>13</v>
      </c>
      <c r="J4" s="23" t="s">
        <v>7</v>
      </c>
      <c r="K4" s="21" t="s">
        <v>14</v>
      </c>
      <c r="L4" s="21" t="s">
        <v>15</v>
      </c>
      <c r="M4" s="21" t="s">
        <v>16</v>
      </c>
      <c r="N4" s="24" t="s">
        <v>17</v>
      </c>
      <c r="O4" s="25" t="s">
        <v>18</v>
      </c>
      <c r="P4" s="17"/>
    </row>
    <row r="5" spans="1:16" ht="13.5">
      <c r="A5" s="26" t="s">
        <v>19</v>
      </c>
      <c r="B5" s="27"/>
      <c r="C5" s="28">
        <v>125100</v>
      </c>
      <c r="D5" s="29">
        <v>594</v>
      </c>
      <c r="E5" s="29">
        <v>2092</v>
      </c>
      <c r="F5" s="29">
        <v>109849</v>
      </c>
      <c r="G5" s="29">
        <v>0</v>
      </c>
      <c r="H5" s="29">
        <v>11315</v>
      </c>
      <c r="I5" s="29">
        <v>1250</v>
      </c>
      <c r="J5" s="30">
        <v>70275</v>
      </c>
      <c r="K5" s="29">
        <v>13978</v>
      </c>
      <c r="L5" s="29">
        <v>43883</v>
      </c>
      <c r="M5" s="29">
        <v>1975</v>
      </c>
      <c r="N5" s="31">
        <v>10439</v>
      </c>
      <c r="O5" s="32">
        <v>61</v>
      </c>
      <c r="P5" s="33"/>
    </row>
    <row r="6" spans="1:16" ht="13.5">
      <c r="A6" s="34" t="s">
        <v>20</v>
      </c>
      <c r="B6" s="35"/>
      <c r="C6" s="28">
        <v>140873</v>
      </c>
      <c r="D6" s="29">
        <v>665</v>
      </c>
      <c r="E6" s="29">
        <v>2087</v>
      </c>
      <c r="F6" s="29">
        <v>130792</v>
      </c>
      <c r="G6" s="29">
        <v>0</v>
      </c>
      <c r="H6" s="29">
        <v>5809</v>
      </c>
      <c r="I6" s="29">
        <v>1520</v>
      </c>
      <c r="J6" s="30">
        <v>65435</v>
      </c>
      <c r="K6" s="29">
        <v>14096</v>
      </c>
      <c r="L6" s="29">
        <v>40118</v>
      </c>
      <c r="M6" s="29">
        <v>1814</v>
      </c>
      <c r="N6" s="36">
        <v>9407</v>
      </c>
      <c r="O6" s="32">
        <v>62</v>
      </c>
      <c r="P6" s="33"/>
    </row>
    <row r="7" spans="1:16" ht="13.5">
      <c r="A7" s="34" t="s">
        <v>21</v>
      </c>
      <c r="B7" s="35"/>
      <c r="C7" s="30">
        <v>147901</v>
      </c>
      <c r="D7" s="29">
        <v>237</v>
      </c>
      <c r="E7" s="29">
        <v>2290</v>
      </c>
      <c r="F7" s="29">
        <v>118440</v>
      </c>
      <c r="G7" s="29">
        <v>0</v>
      </c>
      <c r="H7" s="29">
        <v>25326</v>
      </c>
      <c r="I7" s="29">
        <v>1608</v>
      </c>
      <c r="J7" s="30">
        <v>57811</v>
      </c>
      <c r="K7" s="29">
        <v>13214</v>
      </c>
      <c r="L7" s="29">
        <v>34719</v>
      </c>
      <c r="M7" s="29">
        <v>1646</v>
      </c>
      <c r="N7" s="36">
        <v>8232</v>
      </c>
      <c r="O7" s="32">
        <v>63</v>
      </c>
      <c r="P7" s="33"/>
    </row>
    <row r="8" spans="1:16" ht="13.5">
      <c r="A8" s="34" t="s">
        <v>22</v>
      </c>
      <c r="B8" s="35"/>
      <c r="C8" s="28">
        <v>175879</v>
      </c>
      <c r="D8" s="29">
        <v>231</v>
      </c>
      <c r="E8" s="29">
        <v>2620</v>
      </c>
      <c r="F8" s="29">
        <v>125973</v>
      </c>
      <c r="G8" s="29">
        <v>0</v>
      </c>
      <c r="H8" s="29">
        <v>45509</v>
      </c>
      <c r="I8" s="29">
        <v>1546</v>
      </c>
      <c r="J8" s="30">
        <v>56403</v>
      </c>
      <c r="K8" s="29">
        <v>13488</v>
      </c>
      <c r="L8" s="29">
        <v>33556</v>
      </c>
      <c r="M8" s="29">
        <v>1916</v>
      </c>
      <c r="N8" s="36">
        <v>7443</v>
      </c>
      <c r="O8" s="32" t="s">
        <v>23</v>
      </c>
      <c r="P8" s="33"/>
    </row>
    <row r="9" spans="2:16" ht="13.5">
      <c r="B9" s="37"/>
      <c r="C9" s="29"/>
      <c r="D9" s="29"/>
      <c r="E9" s="29"/>
      <c r="F9" s="29"/>
      <c r="G9" s="29"/>
      <c r="H9" s="29"/>
      <c r="I9" s="29"/>
      <c r="J9" s="30"/>
      <c r="K9" s="29"/>
      <c r="L9" s="29"/>
      <c r="M9" s="29"/>
      <c r="N9" s="36"/>
      <c r="O9" s="32"/>
      <c r="P9" s="33"/>
    </row>
    <row r="10" spans="1:15" s="43" customFormat="1" ht="13.5">
      <c r="A10" s="38" t="s">
        <v>24</v>
      </c>
      <c r="B10" s="39"/>
      <c r="C10" s="40">
        <v>176989</v>
      </c>
      <c r="D10" s="40">
        <f>SUM(D12:D24)</f>
        <v>175</v>
      </c>
      <c r="E10" s="40">
        <f>E12+E16+E20+E23+E24</f>
        <v>1842</v>
      </c>
      <c r="F10" s="40">
        <v>128935</v>
      </c>
      <c r="G10" s="40">
        <f>G12+G16+G20+G23+G24</f>
        <v>0</v>
      </c>
      <c r="H10" s="40">
        <v>44647</v>
      </c>
      <c r="I10" s="40">
        <v>1390</v>
      </c>
      <c r="J10" s="40">
        <v>57166</v>
      </c>
      <c r="K10" s="40">
        <v>13182</v>
      </c>
      <c r="L10" s="40">
        <v>34870</v>
      </c>
      <c r="M10" s="40">
        <v>1863</v>
      </c>
      <c r="N10" s="41">
        <v>7251</v>
      </c>
      <c r="O10" s="42">
        <v>2</v>
      </c>
    </row>
    <row r="11" spans="2:16" ht="13.5">
      <c r="B11" s="44"/>
      <c r="C11" s="29"/>
      <c r="D11" s="29"/>
      <c r="E11" s="29"/>
      <c r="F11" s="29"/>
      <c r="G11" s="29"/>
      <c r="H11" s="29"/>
      <c r="I11" s="29"/>
      <c r="J11" s="30"/>
      <c r="K11" s="29"/>
      <c r="L11" s="29"/>
      <c r="M11" s="29"/>
      <c r="N11" s="36"/>
      <c r="O11" s="45"/>
      <c r="P11" s="33"/>
    </row>
    <row r="12" spans="1:16" s="43" customFormat="1" ht="13.5">
      <c r="A12" s="46" t="s">
        <v>25</v>
      </c>
      <c r="B12" s="47"/>
      <c r="C12" s="40">
        <v>157940</v>
      </c>
      <c r="D12" s="48">
        <v>0</v>
      </c>
      <c r="E12" s="49">
        <v>184</v>
      </c>
      <c r="F12" s="49">
        <v>120000</v>
      </c>
      <c r="G12" s="48">
        <v>0</v>
      </c>
      <c r="H12" s="49">
        <v>36600</v>
      </c>
      <c r="I12" s="49">
        <v>1156</v>
      </c>
      <c r="J12" s="40">
        <v>1</v>
      </c>
      <c r="K12" s="49">
        <v>0</v>
      </c>
      <c r="L12" s="49">
        <v>0</v>
      </c>
      <c r="M12" s="49">
        <v>0</v>
      </c>
      <c r="N12" s="50">
        <v>1</v>
      </c>
      <c r="O12" s="51" t="s">
        <v>26</v>
      </c>
      <c r="P12" s="52"/>
    </row>
    <row r="13" spans="1:16" ht="13.5">
      <c r="A13" s="53"/>
      <c r="B13" s="54" t="s">
        <v>27</v>
      </c>
      <c r="C13" s="30">
        <v>157940</v>
      </c>
      <c r="D13" s="30">
        <f>D12</f>
        <v>0</v>
      </c>
      <c r="E13" s="30">
        <v>184</v>
      </c>
      <c r="F13" s="30">
        <v>120000</v>
      </c>
      <c r="G13" s="30">
        <f>G12</f>
        <v>0</v>
      </c>
      <c r="H13" s="30">
        <v>36600</v>
      </c>
      <c r="I13" s="30">
        <v>1156</v>
      </c>
      <c r="J13" s="30">
        <f>SUM(K13:N13)</f>
        <v>0</v>
      </c>
      <c r="K13" s="30">
        <v>0</v>
      </c>
      <c r="L13" s="30">
        <v>0</v>
      </c>
      <c r="M13" s="30">
        <v>0</v>
      </c>
      <c r="N13" s="55">
        <v>0</v>
      </c>
      <c r="O13" s="45" t="s">
        <v>28</v>
      </c>
      <c r="P13" s="33"/>
    </row>
    <row r="14" spans="1:16" ht="13.5">
      <c r="A14" s="53"/>
      <c r="B14" s="54" t="s">
        <v>29</v>
      </c>
      <c r="C14" s="30">
        <f>SUM(D14:I14)</f>
        <v>0</v>
      </c>
      <c r="D14" s="56">
        <v>0</v>
      </c>
      <c r="E14" s="29">
        <v>0</v>
      </c>
      <c r="F14" s="29">
        <v>0</v>
      </c>
      <c r="G14" s="56">
        <v>0</v>
      </c>
      <c r="H14" s="29">
        <v>0</v>
      </c>
      <c r="I14" s="29">
        <v>0</v>
      </c>
      <c r="J14" s="30">
        <f>SUM(K14:N14)</f>
        <v>0</v>
      </c>
      <c r="K14" s="29">
        <v>0</v>
      </c>
      <c r="L14" s="29">
        <v>0</v>
      </c>
      <c r="M14" s="29">
        <v>0</v>
      </c>
      <c r="N14" s="36">
        <v>0</v>
      </c>
      <c r="O14" s="45" t="s">
        <v>30</v>
      </c>
      <c r="P14" s="33"/>
    </row>
    <row r="15" spans="1:16" ht="13.5">
      <c r="A15" s="53"/>
      <c r="B15" s="54" t="s">
        <v>31</v>
      </c>
      <c r="C15" s="30">
        <f>SUM(D15:I15)</f>
        <v>0</v>
      </c>
      <c r="D15" s="56">
        <v>0</v>
      </c>
      <c r="E15" s="29">
        <v>0</v>
      </c>
      <c r="F15" s="29">
        <v>0</v>
      </c>
      <c r="G15" s="56">
        <v>0</v>
      </c>
      <c r="H15" s="29">
        <v>0</v>
      </c>
      <c r="I15" s="29">
        <v>0</v>
      </c>
      <c r="J15" s="30">
        <v>0</v>
      </c>
      <c r="K15" s="29">
        <v>0</v>
      </c>
      <c r="L15" s="29">
        <v>0</v>
      </c>
      <c r="M15" s="29">
        <v>0</v>
      </c>
      <c r="N15" s="36">
        <v>0</v>
      </c>
      <c r="O15" s="45" t="s">
        <v>32</v>
      </c>
      <c r="P15" s="33"/>
    </row>
    <row r="16" spans="1:16" s="43" customFormat="1" ht="13.5">
      <c r="A16" s="46" t="s">
        <v>33</v>
      </c>
      <c r="B16" s="47"/>
      <c r="C16" s="40">
        <v>13067</v>
      </c>
      <c r="D16" s="48">
        <v>0</v>
      </c>
      <c r="E16" s="49">
        <v>267</v>
      </c>
      <c r="F16" s="49">
        <v>5700</v>
      </c>
      <c r="G16" s="48">
        <v>0</v>
      </c>
      <c r="H16" s="49">
        <v>7100</v>
      </c>
      <c r="I16" s="49">
        <v>0</v>
      </c>
      <c r="J16" s="40">
        <v>474</v>
      </c>
      <c r="K16" s="49">
        <v>0</v>
      </c>
      <c r="L16" s="49">
        <v>386</v>
      </c>
      <c r="M16" s="49">
        <v>0</v>
      </c>
      <c r="N16" s="50">
        <v>88</v>
      </c>
      <c r="O16" s="51" t="s">
        <v>34</v>
      </c>
      <c r="P16" s="52"/>
    </row>
    <row r="17" spans="1:16" ht="13.5">
      <c r="A17" s="53"/>
      <c r="B17" s="54" t="s">
        <v>27</v>
      </c>
      <c r="C17" s="30">
        <v>13067</v>
      </c>
      <c r="D17" s="56">
        <v>0</v>
      </c>
      <c r="E17" s="29">
        <v>266</v>
      </c>
      <c r="F17" s="29">
        <v>5700</v>
      </c>
      <c r="G17" s="56">
        <v>0</v>
      </c>
      <c r="H17" s="29">
        <v>7100</v>
      </c>
      <c r="I17" s="29">
        <v>0</v>
      </c>
      <c r="J17" s="30">
        <f>SUM(K17:N17)</f>
        <v>0</v>
      </c>
      <c r="K17" s="29">
        <v>0</v>
      </c>
      <c r="L17" s="29">
        <v>0</v>
      </c>
      <c r="M17" s="29">
        <v>0</v>
      </c>
      <c r="N17" s="36">
        <v>0</v>
      </c>
      <c r="O17" s="45" t="s">
        <v>28</v>
      </c>
      <c r="P17" s="33"/>
    </row>
    <row r="18" spans="1:16" ht="13.5">
      <c r="A18" s="53"/>
      <c r="B18" s="54" t="s">
        <v>29</v>
      </c>
      <c r="C18" s="30">
        <f>SUM(D18:I18)</f>
        <v>0</v>
      </c>
      <c r="D18" s="56">
        <v>0</v>
      </c>
      <c r="E18" s="29">
        <v>0</v>
      </c>
      <c r="F18" s="29">
        <v>0</v>
      </c>
      <c r="G18" s="56">
        <v>0</v>
      </c>
      <c r="H18" s="29">
        <v>0</v>
      </c>
      <c r="I18" s="29">
        <v>0</v>
      </c>
      <c r="J18" s="30">
        <f>SUM(K18:N18)</f>
        <v>0</v>
      </c>
      <c r="K18" s="29">
        <v>0</v>
      </c>
      <c r="L18" s="29">
        <v>0</v>
      </c>
      <c r="M18" s="29">
        <v>0</v>
      </c>
      <c r="N18" s="36">
        <v>0</v>
      </c>
      <c r="O18" s="45" t="s">
        <v>30</v>
      </c>
      <c r="P18" s="33"/>
    </row>
    <row r="19" spans="1:16" ht="13.5">
      <c r="A19" s="53"/>
      <c r="B19" s="54" t="s">
        <v>31</v>
      </c>
      <c r="C19" s="30">
        <f>SUM(D19:I19)</f>
        <v>1</v>
      </c>
      <c r="D19" s="56">
        <v>0</v>
      </c>
      <c r="E19" s="29">
        <v>1</v>
      </c>
      <c r="F19" s="29">
        <v>0</v>
      </c>
      <c r="G19" s="56">
        <v>0</v>
      </c>
      <c r="H19" s="29">
        <v>0</v>
      </c>
      <c r="I19" s="29">
        <v>0</v>
      </c>
      <c r="J19" s="30">
        <v>474</v>
      </c>
      <c r="K19" s="29">
        <v>0</v>
      </c>
      <c r="L19" s="29">
        <v>386</v>
      </c>
      <c r="M19" s="29">
        <v>0</v>
      </c>
      <c r="N19" s="36">
        <v>88</v>
      </c>
      <c r="O19" s="45" t="s">
        <v>32</v>
      </c>
      <c r="P19" s="33"/>
    </row>
    <row r="20" spans="1:16" s="43" customFormat="1" ht="13.5">
      <c r="A20" s="46" t="s">
        <v>35</v>
      </c>
      <c r="B20" s="47"/>
      <c r="C20" s="40">
        <v>36</v>
      </c>
      <c r="D20" s="48">
        <v>0</v>
      </c>
      <c r="E20" s="49">
        <v>35</v>
      </c>
      <c r="F20" s="49">
        <v>0</v>
      </c>
      <c r="G20" s="48">
        <v>0</v>
      </c>
      <c r="H20" s="49">
        <v>1</v>
      </c>
      <c r="I20" s="49">
        <v>0</v>
      </c>
      <c r="J20" s="40">
        <v>12223</v>
      </c>
      <c r="K20" s="49">
        <v>1893</v>
      </c>
      <c r="L20" s="49">
        <v>4061</v>
      </c>
      <c r="M20" s="49">
        <v>0</v>
      </c>
      <c r="N20" s="50">
        <v>6269</v>
      </c>
      <c r="O20" s="51" t="s">
        <v>36</v>
      </c>
      <c r="P20" s="52"/>
    </row>
    <row r="21" spans="1:16" ht="13.5">
      <c r="A21" s="53"/>
      <c r="B21" s="54" t="s">
        <v>37</v>
      </c>
      <c r="C21" s="40">
        <v>29</v>
      </c>
      <c r="D21" s="56">
        <v>0</v>
      </c>
      <c r="E21" s="29">
        <v>28</v>
      </c>
      <c r="F21" s="29">
        <v>0</v>
      </c>
      <c r="G21" s="56">
        <v>0</v>
      </c>
      <c r="H21" s="29">
        <v>1</v>
      </c>
      <c r="I21" s="29">
        <v>0</v>
      </c>
      <c r="J21" s="30">
        <v>458</v>
      </c>
      <c r="K21" s="56">
        <v>350</v>
      </c>
      <c r="L21" s="56">
        <v>93</v>
      </c>
      <c r="M21" s="56">
        <v>0</v>
      </c>
      <c r="N21" s="57">
        <v>15</v>
      </c>
      <c r="O21" s="45" t="s">
        <v>38</v>
      </c>
      <c r="P21" s="33"/>
    </row>
    <row r="22" spans="1:16" ht="13.5">
      <c r="A22" s="53"/>
      <c r="B22" s="54" t="s">
        <v>31</v>
      </c>
      <c r="C22" s="40">
        <v>7</v>
      </c>
      <c r="D22" s="56">
        <v>0</v>
      </c>
      <c r="E22" s="29">
        <v>7</v>
      </c>
      <c r="F22" s="56">
        <v>0</v>
      </c>
      <c r="G22" s="56">
        <v>0</v>
      </c>
      <c r="H22" s="29">
        <v>0</v>
      </c>
      <c r="I22" s="29">
        <v>0</v>
      </c>
      <c r="J22" s="30">
        <v>11765</v>
      </c>
      <c r="K22" s="29">
        <v>1543</v>
      </c>
      <c r="L22" s="56">
        <v>3968</v>
      </c>
      <c r="M22" s="56">
        <v>0</v>
      </c>
      <c r="N22" s="57">
        <v>6254</v>
      </c>
      <c r="O22" s="45" t="s">
        <v>32</v>
      </c>
      <c r="P22" s="33"/>
    </row>
    <row r="23" spans="1:16" s="43" customFormat="1" ht="13.5">
      <c r="A23" s="46" t="s">
        <v>39</v>
      </c>
      <c r="B23" s="58"/>
      <c r="C23" s="40">
        <v>145</v>
      </c>
      <c r="D23" s="49">
        <v>0</v>
      </c>
      <c r="E23" s="49">
        <v>22</v>
      </c>
      <c r="F23" s="49">
        <v>123</v>
      </c>
      <c r="G23" s="49">
        <v>0</v>
      </c>
      <c r="H23" s="49">
        <v>0</v>
      </c>
      <c r="I23" s="49">
        <v>0</v>
      </c>
      <c r="J23" s="40">
        <v>6265</v>
      </c>
      <c r="K23" s="49">
        <v>3027</v>
      </c>
      <c r="L23" s="48">
        <v>2151</v>
      </c>
      <c r="M23" s="49">
        <v>194</v>
      </c>
      <c r="N23" s="50">
        <v>893</v>
      </c>
      <c r="O23" s="51" t="s">
        <v>30</v>
      </c>
      <c r="P23" s="52"/>
    </row>
    <row r="24" spans="1:16" s="43" customFormat="1" ht="13.5">
      <c r="A24" s="59" t="s">
        <v>40</v>
      </c>
      <c r="B24" s="60"/>
      <c r="C24" s="61">
        <v>5801</v>
      </c>
      <c r="D24" s="62">
        <v>175</v>
      </c>
      <c r="E24" s="63">
        <v>1334</v>
      </c>
      <c r="F24" s="63">
        <v>3112</v>
      </c>
      <c r="G24" s="63">
        <v>0</v>
      </c>
      <c r="H24" s="63">
        <v>946</v>
      </c>
      <c r="I24" s="63">
        <v>234</v>
      </c>
      <c r="J24" s="64">
        <v>38203</v>
      </c>
      <c r="K24" s="63">
        <v>8262</v>
      </c>
      <c r="L24" s="62">
        <v>28272</v>
      </c>
      <c r="M24" s="63">
        <v>1668</v>
      </c>
      <c r="N24" s="65">
        <v>0</v>
      </c>
      <c r="O24" s="66" t="s">
        <v>41</v>
      </c>
      <c r="P24" s="52"/>
    </row>
    <row r="25" spans="2:16" ht="13.5">
      <c r="B25" s="67" t="s">
        <v>42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13.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16" ht="13.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8:16" ht="13.5">
      <c r="H28" s="33"/>
      <c r="I28" s="33"/>
      <c r="J28" s="33"/>
      <c r="K28" s="33"/>
      <c r="L28" s="33"/>
      <c r="M28" s="33"/>
      <c r="N28" s="33"/>
      <c r="O28" s="33"/>
      <c r="P28" s="33"/>
    </row>
  </sheetData>
  <sheetProtection/>
  <mergeCells count="11">
    <mergeCell ref="A12:B12"/>
    <mergeCell ref="A16:B16"/>
    <mergeCell ref="A20:B20"/>
    <mergeCell ref="A23:B23"/>
    <mergeCell ref="A24:B24"/>
    <mergeCell ref="A3:B4"/>
    <mergeCell ref="A5:B5"/>
    <mergeCell ref="A6:B6"/>
    <mergeCell ref="A7:B7"/>
    <mergeCell ref="A8:B8"/>
    <mergeCell ref="A10:B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G12" sqref="G12"/>
    </sheetView>
  </sheetViews>
  <sheetFormatPr defaultColWidth="10.59765625" defaultRowHeight="14.25"/>
  <cols>
    <col min="1" max="1" width="2.09765625" style="9" customWidth="1"/>
    <col min="2" max="2" width="14.19921875" style="9" customWidth="1"/>
    <col min="3" max="9" width="10.59765625" style="9" customWidth="1"/>
    <col min="10" max="14" width="11.5" style="9" customWidth="1"/>
    <col min="15" max="15" width="5.59765625" style="9" customWidth="1"/>
    <col min="16" max="16384" width="10.59765625" style="9" customWidth="1"/>
  </cols>
  <sheetData>
    <row r="1" spans="2:15" s="1" customFormat="1" ht="17.25">
      <c r="B1" s="2" t="s">
        <v>0</v>
      </c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</row>
    <row r="2" spans="1:15" ht="14.25" thickBo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2</v>
      </c>
    </row>
    <row r="3" spans="1:16" s="18" customFormat="1" ht="14.25" thickTop="1">
      <c r="A3" s="10" t="s">
        <v>3</v>
      </c>
      <c r="B3" s="11"/>
      <c r="C3" s="12"/>
      <c r="D3" s="13"/>
      <c r="E3" s="14" t="s">
        <v>4</v>
      </c>
      <c r="F3" s="13"/>
      <c r="G3" s="13"/>
      <c r="H3" s="13"/>
      <c r="I3" s="13"/>
      <c r="J3" s="13"/>
      <c r="K3" s="14" t="s">
        <v>5</v>
      </c>
      <c r="L3" s="13"/>
      <c r="M3" s="13"/>
      <c r="N3" s="15"/>
      <c r="O3" s="16" t="s">
        <v>6</v>
      </c>
      <c r="P3" s="17"/>
    </row>
    <row r="4" spans="1:16" s="18" customFormat="1" ht="13.5">
      <c r="A4" s="19"/>
      <c r="B4" s="20"/>
      <c r="C4" s="21" t="s">
        <v>7</v>
      </c>
      <c r="D4" s="21" t="s">
        <v>8</v>
      </c>
      <c r="E4" s="21" t="s">
        <v>9</v>
      </c>
      <c r="F4" s="21" t="s">
        <v>10</v>
      </c>
      <c r="G4" s="21" t="s">
        <v>11</v>
      </c>
      <c r="H4" s="22" t="s">
        <v>12</v>
      </c>
      <c r="I4" s="23" t="s">
        <v>13</v>
      </c>
      <c r="J4" s="23" t="s">
        <v>7</v>
      </c>
      <c r="K4" s="21" t="s">
        <v>14</v>
      </c>
      <c r="L4" s="21" t="s">
        <v>15</v>
      </c>
      <c r="M4" s="21" t="s">
        <v>16</v>
      </c>
      <c r="N4" s="24" t="s">
        <v>17</v>
      </c>
      <c r="O4" s="25" t="s">
        <v>18</v>
      </c>
      <c r="P4" s="17"/>
    </row>
    <row r="5" spans="1:16" ht="13.5">
      <c r="A5" s="26" t="s">
        <v>43</v>
      </c>
      <c r="B5" s="27"/>
      <c r="C5" s="28">
        <v>125100</v>
      </c>
      <c r="D5" s="29">
        <v>594</v>
      </c>
      <c r="E5" s="29">
        <v>2092</v>
      </c>
      <c r="F5" s="29">
        <v>109849</v>
      </c>
      <c r="G5" s="29">
        <v>0</v>
      </c>
      <c r="H5" s="29">
        <v>11315</v>
      </c>
      <c r="I5" s="29">
        <v>1250</v>
      </c>
      <c r="J5" s="30">
        <v>70275</v>
      </c>
      <c r="K5" s="29">
        <v>13978</v>
      </c>
      <c r="L5" s="29">
        <v>43883</v>
      </c>
      <c r="M5" s="29">
        <v>1975</v>
      </c>
      <c r="N5" s="31">
        <v>10439</v>
      </c>
      <c r="O5" s="32">
        <v>61</v>
      </c>
      <c r="P5" s="33"/>
    </row>
    <row r="6" spans="1:16" ht="13.5">
      <c r="A6" s="34" t="s">
        <v>44</v>
      </c>
      <c r="B6" s="35"/>
      <c r="C6" s="28">
        <v>140873</v>
      </c>
      <c r="D6" s="29">
        <v>665</v>
      </c>
      <c r="E6" s="29">
        <v>2087</v>
      </c>
      <c r="F6" s="29">
        <v>130792</v>
      </c>
      <c r="G6" s="29">
        <v>0</v>
      </c>
      <c r="H6" s="29">
        <v>5809</v>
      </c>
      <c r="I6" s="29">
        <v>1520</v>
      </c>
      <c r="J6" s="30">
        <v>65435</v>
      </c>
      <c r="K6" s="29">
        <v>14096</v>
      </c>
      <c r="L6" s="29">
        <v>40118</v>
      </c>
      <c r="M6" s="29">
        <v>1814</v>
      </c>
      <c r="N6" s="36">
        <v>9407</v>
      </c>
      <c r="O6" s="32">
        <v>62</v>
      </c>
      <c r="P6" s="33"/>
    </row>
    <row r="7" spans="1:16" ht="13.5">
      <c r="A7" s="68" t="s">
        <v>45</v>
      </c>
      <c r="B7" s="69"/>
      <c r="C7" s="30">
        <v>147901</v>
      </c>
      <c r="D7" s="29">
        <v>237</v>
      </c>
      <c r="E7" s="29">
        <v>2290</v>
      </c>
      <c r="F7" s="29">
        <v>118440</v>
      </c>
      <c r="G7" s="29">
        <v>0</v>
      </c>
      <c r="H7" s="29">
        <v>25326</v>
      </c>
      <c r="I7" s="29">
        <v>1608</v>
      </c>
      <c r="J7" s="30">
        <v>57811</v>
      </c>
      <c r="K7" s="29">
        <v>13214</v>
      </c>
      <c r="L7" s="29">
        <v>34719</v>
      </c>
      <c r="M7" s="29">
        <v>1646</v>
      </c>
      <c r="N7" s="36">
        <v>8232</v>
      </c>
      <c r="O7" s="32">
        <v>63</v>
      </c>
      <c r="P7" s="33"/>
    </row>
    <row r="8" spans="2:16" ht="13.5">
      <c r="B8" s="37"/>
      <c r="C8" s="29"/>
      <c r="D8" s="29"/>
      <c r="E8" s="29"/>
      <c r="F8" s="29"/>
      <c r="G8" s="29"/>
      <c r="H8" s="29"/>
      <c r="I8" s="29"/>
      <c r="J8" s="30"/>
      <c r="K8" s="29"/>
      <c r="L8" s="29"/>
      <c r="M8" s="29"/>
      <c r="N8" s="36"/>
      <c r="O8" s="32"/>
      <c r="P8" s="33"/>
    </row>
    <row r="9" spans="1:15" s="43" customFormat="1" ht="13.5">
      <c r="A9" s="70" t="s">
        <v>22</v>
      </c>
      <c r="B9" s="35"/>
      <c r="C9" s="40">
        <v>175879</v>
      </c>
      <c r="D9" s="40">
        <v>231</v>
      </c>
      <c r="E9" s="40">
        <v>2620</v>
      </c>
      <c r="F9" s="40">
        <v>125973</v>
      </c>
      <c r="G9" s="40">
        <f>G11+G15+G19+G22+G23</f>
        <v>0</v>
      </c>
      <c r="H9" s="40">
        <v>45509</v>
      </c>
      <c r="I9" s="40">
        <v>1546</v>
      </c>
      <c r="J9" s="40">
        <v>56403</v>
      </c>
      <c r="K9" s="40">
        <v>13488</v>
      </c>
      <c r="L9" s="40">
        <v>33556</v>
      </c>
      <c r="M9" s="40">
        <v>1916</v>
      </c>
      <c r="N9" s="41">
        <v>7443</v>
      </c>
      <c r="O9" s="42" t="s">
        <v>23</v>
      </c>
    </row>
    <row r="10" spans="2:16" ht="13.5">
      <c r="B10" s="44"/>
      <c r="C10" s="29"/>
      <c r="D10" s="29"/>
      <c r="E10" s="29"/>
      <c r="F10" s="29"/>
      <c r="G10" s="29"/>
      <c r="H10" s="29"/>
      <c r="I10" s="29"/>
      <c r="J10" s="30"/>
      <c r="K10" s="29"/>
      <c r="L10" s="29"/>
      <c r="M10" s="29"/>
      <c r="N10" s="36"/>
      <c r="O10" s="71"/>
      <c r="P10" s="33"/>
    </row>
    <row r="11" spans="1:16" s="43" customFormat="1" ht="13.5">
      <c r="A11" s="46" t="s">
        <v>25</v>
      </c>
      <c r="B11" s="47"/>
      <c r="C11" s="40">
        <v>156784</v>
      </c>
      <c r="D11" s="48">
        <v>0</v>
      </c>
      <c r="E11" s="49">
        <v>207</v>
      </c>
      <c r="F11" s="49">
        <v>118000</v>
      </c>
      <c r="G11" s="48">
        <v>0</v>
      </c>
      <c r="H11" s="49">
        <v>37200</v>
      </c>
      <c r="I11" s="49">
        <v>1377</v>
      </c>
      <c r="J11" s="40">
        <v>2</v>
      </c>
      <c r="K11" s="49">
        <v>0</v>
      </c>
      <c r="L11" s="49">
        <v>0</v>
      </c>
      <c r="M11" s="49">
        <v>0</v>
      </c>
      <c r="N11" s="50">
        <v>2</v>
      </c>
      <c r="O11" s="51" t="s">
        <v>26</v>
      </c>
      <c r="P11" s="52"/>
    </row>
    <row r="12" spans="1:16" ht="13.5">
      <c r="A12" s="53"/>
      <c r="B12" s="54" t="s">
        <v>27</v>
      </c>
      <c r="C12" s="30">
        <v>156784</v>
      </c>
      <c r="D12" s="30">
        <f>D11</f>
        <v>0</v>
      </c>
      <c r="E12" s="30">
        <v>207</v>
      </c>
      <c r="F12" s="30">
        <v>118000</v>
      </c>
      <c r="G12" s="30">
        <f>G11</f>
        <v>0</v>
      </c>
      <c r="H12" s="30">
        <v>37200</v>
      </c>
      <c r="I12" s="30">
        <v>1377</v>
      </c>
      <c r="J12" s="30">
        <f>SUM(K12:N12)</f>
        <v>0</v>
      </c>
      <c r="K12" s="30">
        <v>0</v>
      </c>
      <c r="L12" s="30">
        <v>0</v>
      </c>
      <c r="M12" s="30">
        <v>0</v>
      </c>
      <c r="N12" s="55">
        <v>0</v>
      </c>
      <c r="O12" s="45" t="s">
        <v>28</v>
      </c>
      <c r="P12" s="33"/>
    </row>
    <row r="13" spans="1:16" ht="13.5">
      <c r="A13" s="53"/>
      <c r="B13" s="54" t="s">
        <v>29</v>
      </c>
      <c r="C13" s="30">
        <f>SUM(D13:I13)</f>
        <v>0</v>
      </c>
      <c r="D13" s="56">
        <v>0</v>
      </c>
      <c r="E13" s="29">
        <v>0</v>
      </c>
      <c r="F13" s="29">
        <v>0</v>
      </c>
      <c r="G13" s="56">
        <v>0</v>
      </c>
      <c r="H13" s="29">
        <v>0</v>
      </c>
      <c r="I13" s="29">
        <v>0</v>
      </c>
      <c r="J13" s="30">
        <f>SUM(K13:N13)</f>
        <v>0</v>
      </c>
      <c r="K13" s="29">
        <v>0</v>
      </c>
      <c r="L13" s="29">
        <v>0</v>
      </c>
      <c r="M13" s="29">
        <v>0</v>
      </c>
      <c r="N13" s="36">
        <v>0</v>
      </c>
      <c r="O13" s="45" t="s">
        <v>30</v>
      </c>
      <c r="P13" s="33"/>
    </row>
    <row r="14" spans="1:16" ht="13.5">
      <c r="A14" s="53"/>
      <c r="B14" s="54" t="s">
        <v>31</v>
      </c>
      <c r="C14" s="30">
        <f>SUM(D14:I14)</f>
        <v>0</v>
      </c>
      <c r="D14" s="56">
        <v>0</v>
      </c>
      <c r="E14" s="29">
        <v>0</v>
      </c>
      <c r="F14" s="29">
        <v>0</v>
      </c>
      <c r="G14" s="56">
        <v>0</v>
      </c>
      <c r="H14" s="29">
        <v>0</v>
      </c>
      <c r="I14" s="29">
        <v>0</v>
      </c>
      <c r="J14" s="30">
        <v>2</v>
      </c>
      <c r="K14" s="29">
        <v>0</v>
      </c>
      <c r="L14" s="29">
        <v>0</v>
      </c>
      <c r="M14" s="29">
        <v>0</v>
      </c>
      <c r="N14" s="36">
        <v>2</v>
      </c>
      <c r="O14" s="45" t="s">
        <v>32</v>
      </c>
      <c r="P14" s="33"/>
    </row>
    <row r="15" spans="1:16" s="43" customFormat="1" ht="13.5">
      <c r="A15" s="46" t="s">
        <v>33</v>
      </c>
      <c r="B15" s="47"/>
      <c r="C15" s="40">
        <v>13002</v>
      </c>
      <c r="D15" s="48">
        <v>0</v>
      </c>
      <c r="E15" s="49">
        <v>994</v>
      </c>
      <c r="F15" s="49">
        <v>5000</v>
      </c>
      <c r="G15" s="48">
        <v>0</v>
      </c>
      <c r="H15" s="49">
        <v>7000</v>
      </c>
      <c r="I15" s="49">
        <v>8</v>
      </c>
      <c r="J15" s="40">
        <v>487</v>
      </c>
      <c r="K15" s="49">
        <v>0</v>
      </c>
      <c r="L15" s="49">
        <v>396</v>
      </c>
      <c r="M15" s="49">
        <v>0</v>
      </c>
      <c r="N15" s="50">
        <v>91</v>
      </c>
      <c r="O15" s="51" t="s">
        <v>34</v>
      </c>
      <c r="P15" s="52"/>
    </row>
    <row r="16" spans="1:16" ht="13.5">
      <c r="A16" s="53"/>
      <c r="B16" s="54" t="s">
        <v>27</v>
      </c>
      <c r="C16" s="30">
        <v>13000</v>
      </c>
      <c r="D16" s="56">
        <v>0</v>
      </c>
      <c r="E16" s="29">
        <v>992</v>
      </c>
      <c r="F16" s="29">
        <v>5000</v>
      </c>
      <c r="G16" s="56">
        <v>0</v>
      </c>
      <c r="H16" s="29">
        <v>7000</v>
      </c>
      <c r="I16" s="29">
        <v>8</v>
      </c>
      <c r="J16" s="30">
        <f>SUM(K16:N16)</f>
        <v>0</v>
      </c>
      <c r="K16" s="29">
        <v>0</v>
      </c>
      <c r="L16" s="29">
        <v>0</v>
      </c>
      <c r="M16" s="29">
        <v>0</v>
      </c>
      <c r="N16" s="36">
        <v>0</v>
      </c>
      <c r="O16" s="45" t="s">
        <v>28</v>
      </c>
      <c r="P16" s="33"/>
    </row>
    <row r="17" spans="1:16" ht="13.5">
      <c r="A17" s="53"/>
      <c r="B17" s="54" t="s">
        <v>29</v>
      </c>
      <c r="C17" s="30">
        <f>SUM(D17:I17)</f>
        <v>0</v>
      </c>
      <c r="D17" s="56">
        <v>0</v>
      </c>
      <c r="E17" s="29">
        <v>0</v>
      </c>
      <c r="F17" s="29">
        <v>0</v>
      </c>
      <c r="G17" s="56">
        <v>0</v>
      </c>
      <c r="H17" s="29">
        <v>0</v>
      </c>
      <c r="I17" s="29">
        <v>0</v>
      </c>
      <c r="J17" s="30">
        <f>SUM(K17:N17)</f>
        <v>0</v>
      </c>
      <c r="K17" s="29">
        <v>0</v>
      </c>
      <c r="L17" s="29">
        <v>0</v>
      </c>
      <c r="M17" s="29">
        <v>0</v>
      </c>
      <c r="N17" s="36">
        <v>0</v>
      </c>
      <c r="O17" s="45" t="s">
        <v>30</v>
      </c>
      <c r="P17" s="33"/>
    </row>
    <row r="18" spans="1:16" ht="13.5">
      <c r="A18" s="53"/>
      <c r="B18" s="54" t="s">
        <v>31</v>
      </c>
      <c r="C18" s="30">
        <v>2</v>
      </c>
      <c r="D18" s="56">
        <v>0</v>
      </c>
      <c r="E18" s="29">
        <v>2</v>
      </c>
      <c r="F18" s="29">
        <v>0</v>
      </c>
      <c r="G18" s="56">
        <v>0</v>
      </c>
      <c r="H18" s="29">
        <v>0</v>
      </c>
      <c r="I18" s="29">
        <v>0</v>
      </c>
      <c r="J18" s="30">
        <v>487</v>
      </c>
      <c r="K18" s="29">
        <v>0</v>
      </c>
      <c r="L18" s="29">
        <v>396</v>
      </c>
      <c r="M18" s="29">
        <v>0</v>
      </c>
      <c r="N18" s="36">
        <v>91</v>
      </c>
      <c r="O18" s="45" t="s">
        <v>32</v>
      </c>
      <c r="P18" s="33"/>
    </row>
    <row r="19" spans="1:16" s="43" customFormat="1" ht="13.5">
      <c r="A19" s="46" t="s">
        <v>35</v>
      </c>
      <c r="B19" s="47"/>
      <c r="C19" s="40">
        <v>65</v>
      </c>
      <c r="D19" s="48">
        <v>0</v>
      </c>
      <c r="E19" s="49">
        <v>37</v>
      </c>
      <c r="F19" s="49">
        <v>0</v>
      </c>
      <c r="G19" s="48">
        <v>0</v>
      </c>
      <c r="H19" s="49">
        <v>4</v>
      </c>
      <c r="I19" s="49">
        <v>24</v>
      </c>
      <c r="J19" s="40">
        <v>13279</v>
      </c>
      <c r="K19" s="49">
        <v>1913</v>
      </c>
      <c r="L19" s="49">
        <v>4666</v>
      </c>
      <c r="M19" s="49">
        <v>0</v>
      </c>
      <c r="N19" s="50">
        <v>6700</v>
      </c>
      <c r="O19" s="51" t="s">
        <v>36</v>
      </c>
      <c r="P19" s="52"/>
    </row>
    <row r="20" spans="1:16" ht="13.5">
      <c r="A20" s="53"/>
      <c r="B20" s="54" t="s">
        <v>37</v>
      </c>
      <c r="C20" s="40">
        <v>36</v>
      </c>
      <c r="D20" s="56">
        <v>0</v>
      </c>
      <c r="E20" s="29">
        <v>32</v>
      </c>
      <c r="F20" s="29">
        <v>0</v>
      </c>
      <c r="G20" s="56">
        <v>0</v>
      </c>
      <c r="H20" s="29">
        <v>4</v>
      </c>
      <c r="I20" s="29">
        <v>0</v>
      </c>
      <c r="J20" s="30">
        <v>488</v>
      </c>
      <c r="K20" s="56">
        <v>375</v>
      </c>
      <c r="L20" s="56">
        <v>96</v>
      </c>
      <c r="M20" s="56">
        <v>0</v>
      </c>
      <c r="N20" s="57">
        <v>17</v>
      </c>
      <c r="O20" s="45" t="s">
        <v>38</v>
      </c>
      <c r="P20" s="33"/>
    </row>
    <row r="21" spans="1:16" ht="13.5">
      <c r="A21" s="53"/>
      <c r="B21" s="54" t="s">
        <v>31</v>
      </c>
      <c r="C21" s="40">
        <v>29</v>
      </c>
      <c r="D21" s="56">
        <v>0</v>
      </c>
      <c r="E21" s="29">
        <v>5</v>
      </c>
      <c r="F21" s="56">
        <v>0</v>
      </c>
      <c r="G21" s="56">
        <v>0</v>
      </c>
      <c r="H21" s="29">
        <v>0</v>
      </c>
      <c r="I21" s="29">
        <v>24</v>
      </c>
      <c r="J21" s="30">
        <v>12791</v>
      </c>
      <c r="K21" s="29">
        <v>1538</v>
      </c>
      <c r="L21" s="56">
        <v>4570</v>
      </c>
      <c r="M21" s="56">
        <v>0</v>
      </c>
      <c r="N21" s="57">
        <v>6683</v>
      </c>
      <c r="O21" s="45" t="s">
        <v>32</v>
      </c>
      <c r="P21" s="33"/>
    </row>
    <row r="22" spans="1:16" s="43" customFormat="1" ht="13.5">
      <c r="A22" s="46" t="s">
        <v>39</v>
      </c>
      <c r="B22" s="72"/>
      <c r="C22" s="40">
        <v>142</v>
      </c>
      <c r="D22" s="49">
        <v>0</v>
      </c>
      <c r="E22" s="49">
        <v>37</v>
      </c>
      <c r="F22" s="49">
        <v>105</v>
      </c>
      <c r="G22" s="49">
        <v>0</v>
      </c>
      <c r="H22" s="49">
        <v>0</v>
      </c>
      <c r="I22" s="49">
        <v>0</v>
      </c>
      <c r="J22" s="30">
        <v>5742</v>
      </c>
      <c r="K22" s="49">
        <v>2896</v>
      </c>
      <c r="L22" s="48">
        <v>2119</v>
      </c>
      <c r="M22" s="49">
        <v>77</v>
      </c>
      <c r="N22" s="50">
        <v>650</v>
      </c>
      <c r="O22" s="51" t="s">
        <v>30</v>
      </c>
      <c r="P22" s="52"/>
    </row>
    <row r="23" spans="1:16" s="43" customFormat="1" ht="13.5">
      <c r="A23" s="59" t="s">
        <v>40</v>
      </c>
      <c r="B23" s="73"/>
      <c r="C23" s="61">
        <v>5886</v>
      </c>
      <c r="D23" s="62">
        <v>231</v>
      </c>
      <c r="E23" s="63">
        <v>1345</v>
      </c>
      <c r="F23" s="63">
        <v>2868</v>
      </c>
      <c r="G23" s="63">
        <v>0</v>
      </c>
      <c r="H23" s="63">
        <v>1305</v>
      </c>
      <c r="I23" s="63">
        <v>137</v>
      </c>
      <c r="J23" s="74">
        <v>36893</v>
      </c>
      <c r="K23" s="63">
        <v>8679</v>
      </c>
      <c r="L23" s="62">
        <v>26375</v>
      </c>
      <c r="M23" s="63">
        <v>1839</v>
      </c>
      <c r="N23" s="65">
        <v>0</v>
      </c>
      <c r="O23" s="66" t="s">
        <v>41</v>
      </c>
      <c r="P23" s="52"/>
    </row>
    <row r="24" spans="2:16" ht="13.5">
      <c r="B24" s="67" t="s">
        <v>42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2:16" ht="13.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8:16" ht="13.5"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10">
    <mergeCell ref="A15:B15"/>
    <mergeCell ref="A19:B19"/>
    <mergeCell ref="A22:B22"/>
    <mergeCell ref="A23:B23"/>
    <mergeCell ref="A3:B4"/>
    <mergeCell ref="A5:B5"/>
    <mergeCell ref="A6:B6"/>
    <mergeCell ref="A7:B7"/>
    <mergeCell ref="A9:B9"/>
    <mergeCell ref="A11:B1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2009-04-09T07:32:17Z</dcterms:created>
  <dcterms:modified xsi:type="dcterms:W3CDTF">2009-04-09T07:32:24Z</dcterms:modified>
  <cp:category/>
  <cp:version/>
  <cp:contentType/>
  <cp:contentStatus/>
</cp:coreProperties>
</file>